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5E631BF-58CE-49AA-8BAC-2798D82F60ED}" xr6:coauthVersionLast="46" xr6:coauthVersionMax="46" xr10:uidLastSave="{00000000-0000-0000-0000-000000000000}"/>
  <bookViews>
    <workbookView xWindow="-120" yWindow="-120" windowWidth="20730" windowHeight="11760" tabRatio="500" xr2:uid="{00000000-000D-0000-FFFF-FFFF00000000}"/>
  </bookViews>
  <sheets>
    <sheet name="List of Dissertations and These" sheetId="1" r:id="rId1"/>
    <sheet name="Sorted by Faculty" sheetId="2" r:id="rId2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380" i="2" l="1"/>
  <c r="G2378" i="2"/>
  <c r="G2377" i="2"/>
  <c r="G2376" i="2"/>
  <c r="G2295" i="2"/>
  <c r="G2202" i="2"/>
  <c r="G2175" i="2"/>
  <c r="G2128" i="2"/>
  <c r="G2041" i="2"/>
  <c r="G1974" i="2"/>
  <c r="G1890" i="2"/>
  <c r="G1889" i="2"/>
  <c r="G1835" i="2"/>
  <c r="G1823" i="2"/>
  <c r="G1776" i="2"/>
  <c r="G1607" i="2"/>
  <c r="G1356" i="2"/>
  <c r="G1246" i="2"/>
  <c r="G1136" i="2"/>
  <c r="G997" i="2"/>
  <c r="G980" i="2"/>
  <c r="G945" i="2"/>
  <c r="G916" i="2"/>
  <c r="G903" i="2"/>
  <c r="G848" i="2"/>
  <c r="G829" i="2"/>
  <c r="G659" i="2"/>
  <c r="G568" i="2"/>
  <c r="G546" i="2"/>
  <c r="G485" i="2"/>
  <c r="G290" i="2"/>
  <c r="G146" i="2"/>
  <c r="G142" i="2"/>
  <c r="G138" i="2"/>
  <c r="G87" i="2"/>
  <c r="G1199" i="1"/>
  <c r="G684" i="1"/>
  <c r="G683" i="1"/>
  <c r="G651" i="1"/>
  <c r="G646" i="1"/>
  <c r="G602" i="1"/>
  <c r="G591" i="1"/>
  <c r="G590" i="1"/>
  <c r="G584" i="1"/>
  <c r="G582" i="1"/>
  <c r="G579" i="1"/>
  <c r="G570" i="1"/>
  <c r="G569" i="1"/>
  <c r="G566" i="1"/>
  <c r="G524" i="1"/>
  <c r="G518" i="1"/>
  <c r="G509" i="1"/>
  <c r="G508" i="1"/>
  <c r="G500" i="1"/>
  <c r="G493" i="1"/>
  <c r="G488" i="1"/>
  <c r="G464" i="1"/>
  <c r="G460" i="1"/>
  <c r="G457" i="1"/>
  <c r="G456" i="1"/>
  <c r="G373" i="1"/>
  <c r="G361" i="1"/>
  <c r="G312" i="1"/>
  <c r="G285" i="1"/>
  <c r="G278" i="1"/>
  <c r="G217" i="1"/>
  <c r="G174" i="1"/>
  <c r="G154" i="1"/>
  <c r="G142" i="1"/>
  <c r="G108" i="1"/>
</calcChain>
</file>

<file path=xl/sharedStrings.xml><?xml version="1.0" encoding="utf-8"?>
<sst xmlns="http://schemas.openxmlformats.org/spreadsheetml/2006/main" count="25996" uniqueCount="5492">
  <si>
    <t>FORESTRY PHD DISSERTATIONS AND MASTERS THESES 1909-2022, UNIVERSITY OF WASHINGTON</t>
  </si>
  <si>
    <t>Degree</t>
  </si>
  <si>
    <t>Author</t>
  </si>
  <si>
    <t>Professor</t>
  </si>
  <si>
    <t>Year</t>
  </si>
  <si>
    <t>Title</t>
  </si>
  <si>
    <t>MSF</t>
  </si>
  <si>
    <t>Jackson</t>
  </si>
  <si>
    <t>Alexander</t>
  </si>
  <si>
    <t>Grant</t>
  </si>
  <si>
    <t xml:space="preserve"> -</t>
  </si>
  <si>
    <t>Studies in Douglas fir (Pseudotsuga taxifolia)</t>
  </si>
  <si>
    <t>Johnson</t>
  </si>
  <si>
    <t>Herman</t>
  </si>
  <si>
    <t xml:space="preserve">Decay of timber and methods of preventing it </t>
  </si>
  <si>
    <t>Pope</t>
  </si>
  <si>
    <t>Clarence</t>
  </si>
  <si>
    <t>R</t>
  </si>
  <si>
    <t>Shade trees of Seattle</t>
  </si>
  <si>
    <t>Douglas</t>
  </si>
  <si>
    <t>Robert</t>
  </si>
  <si>
    <t>Walter</t>
  </si>
  <si>
    <t>Treatment of western hemlock and Douglas fir paving blocks by the open tank process</t>
  </si>
  <si>
    <t>Stamm</t>
  </si>
  <si>
    <t>Samuel</t>
  </si>
  <si>
    <t>Winkenwerder</t>
  </si>
  <si>
    <t>Description and comparison of an efficient and an inefficient sawmill</t>
  </si>
  <si>
    <t>Ericson</t>
  </si>
  <si>
    <t>Oliver</t>
  </si>
  <si>
    <t>The identification of the North American hickories based on the anatomy of the secondary wood</t>
  </si>
  <si>
    <t>Grondal</t>
  </si>
  <si>
    <t>Bror</t>
  </si>
  <si>
    <t>Leonard</t>
  </si>
  <si>
    <t xml:space="preserve">The comparative durability of Douglas fir, western hemlock and western red cedar as determined by an investigation of the Stampede switchback </t>
  </si>
  <si>
    <t>Garvey</t>
  </si>
  <si>
    <t>Ross</t>
  </si>
  <si>
    <t>Overhead systems of logging in the Northwest</t>
  </si>
  <si>
    <t>Beard</t>
  </si>
  <si>
    <t>Frank</t>
  </si>
  <si>
    <t>Wilson</t>
  </si>
  <si>
    <t>History of industrial insurance and the need of an amendment to the compensation act of the state of Washington concerning "first aid”</t>
  </si>
  <si>
    <t>Schneider</t>
  </si>
  <si>
    <t>Isaac</t>
  </si>
  <si>
    <t>The topographometer - a new instrument for measuring horizontal and vertical distances</t>
  </si>
  <si>
    <t>Rengstorff</t>
  </si>
  <si>
    <t>Erwin</t>
  </si>
  <si>
    <t>Henry</t>
  </si>
  <si>
    <t>Revision of methods of computing volumes of pilings  for creosoting</t>
  </si>
  <si>
    <t>Young</t>
  </si>
  <si>
    <t>Lukens</t>
  </si>
  <si>
    <t>Peirce</t>
  </si>
  <si>
    <t>Comparison of different methods of estimating timber</t>
  </si>
  <si>
    <t>MS</t>
  </si>
  <si>
    <t>Burleigh</t>
  </si>
  <si>
    <t>Thomas</t>
  </si>
  <si>
    <t>Dearborn</t>
  </si>
  <si>
    <t>The economic value of bird life to the forests</t>
  </si>
  <si>
    <t>Knapp</t>
  </si>
  <si>
    <t>Frederic</t>
  </si>
  <si>
    <t>Malcolm</t>
  </si>
  <si>
    <t>Logging by motor truck</t>
  </si>
  <si>
    <t>Sylven</t>
  </si>
  <si>
    <t>Oscar</t>
  </si>
  <si>
    <t>Gustaf Helge</t>
  </si>
  <si>
    <t>Compilation of our knowledge of the Douglas fir</t>
  </si>
  <si>
    <t>Fogelquist</t>
  </si>
  <si>
    <t>Charles</t>
  </si>
  <si>
    <t>Fridolph</t>
  </si>
  <si>
    <t>Planing mill practice and design</t>
  </si>
  <si>
    <t>Gamm</t>
  </si>
  <si>
    <t>Irvin</t>
  </si>
  <si>
    <t>William, O</t>
  </si>
  <si>
    <t>The fiber length of Douglas fir as a determinative characteristic in the perforating process of creosoting Douglas fir</t>
  </si>
  <si>
    <t>Koroleff</t>
  </si>
  <si>
    <t>Logging by crawler-type tractors</t>
  </si>
  <si>
    <t>Moody</t>
  </si>
  <si>
    <t>Alan</t>
  </si>
  <si>
    <t>Kenneth</t>
  </si>
  <si>
    <t>Cascara sagrada (Rhamnus pursiana [sic]): its history, growth, and possibilities in cultivation</t>
  </si>
  <si>
    <t>MF</t>
  </si>
  <si>
    <t>Kaul</t>
  </si>
  <si>
    <t>Sheo</t>
  </si>
  <si>
    <t>Nath</t>
  </si>
  <si>
    <t>Applicability of American methods of logging to the Himalayan forests of India with special reference to those in Kashmir state</t>
  </si>
  <si>
    <t>Penas</t>
  </si>
  <si>
    <t>Nazario</t>
  </si>
  <si>
    <t>The determination of errors in partial cruising in the Pacific Northwest and amount of waste left in the woods after logging</t>
  </si>
  <si>
    <t>Recart</t>
  </si>
  <si>
    <t>Horacio</t>
  </si>
  <si>
    <t>A study of Chilean woods</t>
  </si>
  <si>
    <t xml:space="preserve">Tamesis </t>
  </si>
  <si>
    <t>Florencio</t>
  </si>
  <si>
    <t>The relation of the hygroscopicity of wood to temperature</t>
  </si>
  <si>
    <t>Dodge</t>
  </si>
  <si>
    <t>Estella</t>
  </si>
  <si>
    <t>Grace</t>
  </si>
  <si>
    <t>The significance of spiral fission in the secondary lamellae of the prosenchymatous tracheids of Douglas-fir with special reference to shrinkage</t>
  </si>
  <si>
    <t>Miyashita</t>
  </si>
  <si>
    <t>Yasuo</t>
  </si>
  <si>
    <t>The relation between surface hardness and gross hardness of Japanese woods</t>
  </si>
  <si>
    <t>Studley</t>
  </si>
  <si>
    <t>James</t>
  </si>
  <si>
    <t>Donald</t>
  </si>
  <si>
    <t>The cost of kiln drying compared to the cost of air seasoning heavy sizes of green southern swamp oak</t>
  </si>
  <si>
    <t>Orr</t>
  </si>
  <si>
    <t>Gilbert</t>
  </si>
  <si>
    <t>Clark</t>
  </si>
  <si>
    <t>Logging inclines</t>
  </si>
  <si>
    <t>Wernham</t>
  </si>
  <si>
    <t>John</t>
  </si>
  <si>
    <t>William K</t>
  </si>
  <si>
    <t xml:space="preserve">The veneer industry and its relation to the profitable utilization of south Indian hardwoods </t>
  </si>
  <si>
    <t>Sanders</t>
  </si>
  <si>
    <t>Arthur</t>
  </si>
  <si>
    <t>Leslie</t>
  </si>
  <si>
    <t>The elimination of waste in sawmill practice</t>
  </si>
  <si>
    <t>Shull</t>
  </si>
  <si>
    <t>Josiah</t>
  </si>
  <si>
    <t>Theodore</t>
  </si>
  <si>
    <t>Overhead logging on the Pacific coast</t>
  </si>
  <si>
    <t>Cory</t>
  </si>
  <si>
    <t>Floyd</t>
  </si>
  <si>
    <t>Willard</t>
  </si>
  <si>
    <t>The influence of Canadian competition on the pulpwood industry of the Pacific Coast</t>
  </si>
  <si>
    <t>Rao</t>
  </si>
  <si>
    <t>Deshapande</t>
  </si>
  <si>
    <t>Narasimha M</t>
  </si>
  <si>
    <t>Clark/Winkenwerder</t>
  </si>
  <si>
    <t>Logging methods in the Pacific Coast states and the Inland Empire and their applicability to the forests of Mysore, India</t>
  </si>
  <si>
    <t>Fery</t>
  </si>
  <si>
    <t>Carl</t>
  </si>
  <si>
    <t>Salvatore</t>
  </si>
  <si>
    <t xml:space="preserve">Timber appraisal in the Douglas fir region </t>
  </si>
  <si>
    <t>Gordon</t>
  </si>
  <si>
    <t>Claire</t>
  </si>
  <si>
    <t>Ivon</t>
  </si>
  <si>
    <t>The relationship between the specific gravity and hygroscopicity of coniferous wood</t>
  </si>
  <si>
    <t>Honnen</t>
  </si>
  <si>
    <t>Hugh</t>
  </si>
  <si>
    <t>Tractor logging</t>
  </si>
  <si>
    <t>Brandner</t>
  </si>
  <si>
    <t>Philip</t>
  </si>
  <si>
    <t>Systematic development of recreational resources on forest lands</t>
  </si>
  <si>
    <t>Carlson</t>
  </si>
  <si>
    <t>Everett</t>
  </si>
  <si>
    <t>Log scaling in southeastern Alaska with particular reference to wind shake defect</t>
  </si>
  <si>
    <t>Hua</t>
  </si>
  <si>
    <t>Tung</t>
  </si>
  <si>
    <t>Grondal/Harrar</t>
  </si>
  <si>
    <t>The microscopic characteristics of Chinese wood</t>
  </si>
  <si>
    <t>Pike</t>
  </si>
  <si>
    <t>Mark</t>
  </si>
  <si>
    <t>Jewell</t>
  </si>
  <si>
    <t>The quality and quantity of lumber produced and the efficiency of utilization in the cutting of second growth Douglas fir logs</t>
  </si>
  <si>
    <t>Cortes y Tolentino</t>
  </si>
  <si>
    <t xml:space="preserve">Rosario </t>
  </si>
  <si>
    <t>Twelve Philippine dipterocarps - their mechanical and physical properties</t>
  </si>
  <si>
    <t xml:space="preserve"> and McPherson</t>
  </si>
  <si>
    <t xml:space="preserve">Joseph </t>
  </si>
  <si>
    <t>Ellsworth</t>
  </si>
  <si>
    <t>Guerrero</t>
  </si>
  <si>
    <t>Faustino</t>
  </si>
  <si>
    <t>Albano</t>
  </si>
  <si>
    <t>Selective logging in the Pacific states and its application to the forests of the Philippine Islands</t>
  </si>
  <si>
    <t>Liersch</t>
  </si>
  <si>
    <t>Edward</t>
  </si>
  <si>
    <t>Detailed valuation for future cutting of present marginal and negative stands in the Douglas fir region</t>
  </si>
  <si>
    <t>McCannel</t>
  </si>
  <si>
    <t>Campbell</t>
  </si>
  <si>
    <t>A method of determining grade and log size for detailed valuation of Douglas fir stands</t>
  </si>
  <si>
    <t>Webster</t>
  </si>
  <si>
    <t>Lloyd</t>
  </si>
  <si>
    <t>Todd</t>
  </si>
  <si>
    <t>Detailed valuation for selective logging in the Douglas fir region</t>
  </si>
  <si>
    <t>Brockman</t>
  </si>
  <si>
    <t>Christian</t>
  </si>
  <si>
    <t>Harrar</t>
  </si>
  <si>
    <t>Forests and timber types of Mount Rainier National Park</t>
  </si>
  <si>
    <t>Cox Jr</t>
  </si>
  <si>
    <t>Allen</t>
  </si>
  <si>
    <t>Howard</t>
  </si>
  <si>
    <t>An analysis of the power requirements of a sawmill</t>
  </si>
  <si>
    <t>Ramsey</t>
  </si>
  <si>
    <t>Guy</t>
  </si>
  <si>
    <t>Reed</t>
  </si>
  <si>
    <t>Declining forest productivity in the valley of the north fork of the Stillaguamish River, Washington, due to logging and fires</t>
  </si>
  <si>
    <t>Hayward</t>
  </si>
  <si>
    <t>Stanton</t>
  </si>
  <si>
    <t>Burr</t>
  </si>
  <si>
    <t>Analysis of a method of preparing volume tables as applied to the construction of a hemlock board foot volume table</t>
  </si>
  <si>
    <t>Kaiser</t>
  </si>
  <si>
    <t>George</t>
  </si>
  <si>
    <t>Air velocity as a factor in the kiln drying of wood</t>
  </si>
  <si>
    <t>Thomson</t>
  </si>
  <si>
    <t>Gardner</t>
  </si>
  <si>
    <t>The effect of high temperatures upon the strength of a softwood</t>
  </si>
  <si>
    <t>Welch</t>
  </si>
  <si>
    <t>Douglass,</t>
  </si>
  <si>
    <t>Cressy</t>
  </si>
  <si>
    <t>Specific hardness tests of wood</t>
  </si>
  <si>
    <t>Worthington</t>
  </si>
  <si>
    <t>Edger</t>
  </si>
  <si>
    <t xml:space="preserve">Analysis of logging costs by application of output studies </t>
  </si>
  <si>
    <t>Root development of western conifers</t>
  </si>
  <si>
    <t>Markham</t>
  </si>
  <si>
    <t>Wilbur</t>
  </si>
  <si>
    <t>Addison</t>
  </si>
  <si>
    <t>Private land forestry in Mason county, Washington</t>
  </si>
  <si>
    <t>Morrill</t>
  </si>
  <si>
    <t>Edwin</t>
  </si>
  <si>
    <t>Alexander/Jeffers/Mills</t>
  </si>
  <si>
    <t xml:space="preserve">Climatic cycles in relation to growth of Douglas fir </t>
  </si>
  <si>
    <t>Overly</t>
  </si>
  <si>
    <t>Fred</t>
  </si>
  <si>
    <t>Alexander/Jeffers</t>
  </si>
  <si>
    <t>Correlation of site quality and the lesser vegetation,</t>
  </si>
  <si>
    <t xml:space="preserve">  and Ahmed</t>
  </si>
  <si>
    <t>Mohamed</t>
  </si>
  <si>
    <t>Davangere</t>
  </si>
  <si>
    <t xml:space="preserve">Appu R R </t>
  </si>
  <si>
    <t xml:space="preserve">Studies on lignin </t>
  </si>
  <si>
    <t>Slattery</t>
  </si>
  <si>
    <t>Elmo</t>
  </si>
  <si>
    <t>The penetration of inorganic salt solutions in Douglas fir</t>
  </si>
  <si>
    <t>Wagner</t>
  </si>
  <si>
    <t>Roy</t>
  </si>
  <si>
    <t xml:space="preserve">The relationship of forest lands to rural school districts, with special reference to their financing in Mason County, Washington </t>
  </si>
  <si>
    <t>Bailey</t>
  </si>
  <si>
    <t>Lignin in Douglas fir</t>
  </si>
  <si>
    <t>Ralph</t>
  </si>
  <si>
    <t>Rupert</t>
  </si>
  <si>
    <t xml:space="preserve">Controversy over water-power rights in the national forests and national parks in the twentieth century </t>
  </si>
  <si>
    <t>Baraoidan</t>
  </si>
  <si>
    <t>Blas</t>
  </si>
  <si>
    <t>Pascua</t>
  </si>
  <si>
    <t>Pearce</t>
  </si>
  <si>
    <t>Modern diesel tractor equipment and methods and their suitability in tropical forest operations</t>
  </si>
  <si>
    <t>Cairney</t>
  </si>
  <si>
    <t>Daniel</t>
  </si>
  <si>
    <t>William</t>
  </si>
  <si>
    <t xml:space="preserve">The effect of some economic disturbances on lumber trade of Washington and British Columbia </t>
  </si>
  <si>
    <t>Schenstrom</t>
  </si>
  <si>
    <t>Stig</t>
  </si>
  <si>
    <t>Robertson</t>
  </si>
  <si>
    <t xml:space="preserve">A study of the length of the tracheids in western hemlock </t>
  </si>
  <si>
    <t>PhD</t>
  </si>
  <si>
    <t>The distribution of lignin in wood</t>
  </si>
  <si>
    <t>Stone</t>
  </si>
  <si>
    <t>Dillon</t>
  </si>
  <si>
    <t>Penetration of preservatives in Douglas fir as affected by the position of the tori in the pit pairs</t>
  </si>
  <si>
    <t>Twerdal</t>
  </si>
  <si>
    <t>Melvin</t>
  </si>
  <si>
    <t>Peder</t>
  </si>
  <si>
    <t>-</t>
  </si>
  <si>
    <t>A development plan of the Lee forest</t>
  </si>
  <si>
    <t>Vaux</t>
  </si>
  <si>
    <t>Cleland</t>
  </si>
  <si>
    <t>Huger</t>
  </si>
  <si>
    <t>Meyer</t>
  </si>
  <si>
    <t xml:space="preserve">Accuracy of logging and milling time curves </t>
  </si>
  <si>
    <t>Williams</t>
  </si>
  <si>
    <t>Simon</t>
  </si>
  <si>
    <t>A comparative study of the wood anatomy of some of the major shrubs and smaller tree species of the Pacific Northwest</t>
  </si>
  <si>
    <t>Grichuhin</t>
  </si>
  <si>
    <t xml:space="preserve">Tests to determine the column-strength of plywood </t>
  </si>
  <si>
    <t>Hubert</t>
  </si>
  <si>
    <t>Orel</t>
  </si>
  <si>
    <t>Management plan and plan of utilization of the Suiattle working circle</t>
  </si>
  <si>
    <t>Woods</t>
  </si>
  <si>
    <t>Burton</t>
  </si>
  <si>
    <t xml:space="preserve">Ligneous plants for erosion control </t>
  </si>
  <si>
    <t>Zumwalt</t>
  </si>
  <si>
    <t>Eugene</t>
  </si>
  <si>
    <t>Vernon</t>
  </si>
  <si>
    <t>Planting records and program on the Charles Lathrop Pack demonstration forest</t>
  </si>
  <si>
    <t>Proctor</t>
  </si>
  <si>
    <t>Phimister</t>
  </si>
  <si>
    <t>A new technique in the study of the penetration of wood by fungi</t>
  </si>
  <si>
    <t>Demick</t>
  </si>
  <si>
    <t>Van</t>
  </si>
  <si>
    <t>Buren Jr</t>
  </si>
  <si>
    <t>The effect of depth of covering on the germination of Douglas fir seed</t>
  </si>
  <si>
    <t>Mottet</t>
  </si>
  <si>
    <t>Louis</t>
  </si>
  <si>
    <t>The sulfonation of western hemlock lignin</t>
  </si>
  <si>
    <t>Thrupp</t>
  </si>
  <si>
    <t>Adrian</t>
  </si>
  <si>
    <t>Cracroft</t>
  </si>
  <si>
    <t>Effect of seed-ash characteristics and treatment of seed and soils upon coniferous seed germination</t>
  </si>
  <si>
    <t>Wilma</t>
  </si>
  <si>
    <t>Delos</t>
  </si>
  <si>
    <t>Dorn</t>
  </si>
  <si>
    <t>The determination of the degree of fibrillation in the beating of wood pulp</t>
  </si>
  <si>
    <t>West</t>
  </si>
  <si>
    <t>Structural variations in the closing membranes of pit-pairs in several coniferous woods</t>
  </si>
  <si>
    <t>Patterson</t>
  </si>
  <si>
    <t>Kinmont</t>
  </si>
  <si>
    <t>The Coleoptera of Washington; Scolytidea</t>
  </si>
  <si>
    <t>Brandes</t>
  </si>
  <si>
    <t>Alfred</t>
  </si>
  <si>
    <t>Marckworth</t>
  </si>
  <si>
    <t>A log grade analysis of ponderosa pine</t>
  </si>
  <si>
    <t>Muthanna</t>
  </si>
  <si>
    <t>Palekanda</t>
  </si>
  <si>
    <t>Woothiah</t>
  </si>
  <si>
    <t>The use of naphthenic acid in the preservative treatment of wood</t>
  </si>
  <si>
    <t>Peterson</t>
  </si>
  <si>
    <t>A forest land study of Snohomish county, Washington</t>
  </si>
  <si>
    <t>Tse</t>
  </si>
  <si>
    <t>David</t>
  </si>
  <si>
    <t>Yung-yuen</t>
  </si>
  <si>
    <t>New methods for determining the cubic volume of felled trees</t>
  </si>
  <si>
    <t>Davies</t>
  </si>
  <si>
    <t>Albert</t>
  </si>
  <si>
    <t>Development of graphical and tabular methods of determining tension in logging skylines</t>
  </si>
  <si>
    <t>Fan</t>
  </si>
  <si>
    <t>Tsi-Chou</t>
  </si>
  <si>
    <t>Analyses of the types of growth curves used in forestry</t>
  </si>
  <si>
    <t>Hardy</t>
  </si>
  <si>
    <t>The use of aircraft in forest fire control</t>
  </si>
  <si>
    <t>Prater</t>
  </si>
  <si>
    <t>Dean</t>
  </si>
  <si>
    <t>Forest fire behavior studies</t>
  </si>
  <si>
    <t>Taylor</t>
  </si>
  <si>
    <t>Stanley</t>
  </si>
  <si>
    <t>An investigation of the specific adhesion of a synthetic resin glue in end joints in wood</t>
  </si>
  <si>
    <t>Cross</t>
  </si>
  <si>
    <t>Irwin</t>
  </si>
  <si>
    <t>Factors influencing the abandonment of lumber mill towns in the Puget Sound region</t>
  </si>
  <si>
    <t>Nadkarni</t>
  </si>
  <si>
    <t>Prabhakar</t>
  </si>
  <si>
    <t>Shankarrao</t>
  </si>
  <si>
    <t>Glueing characteristics of Boswellia serrata, Cedrela toona, Dalbergia latifolia, and Mangifera indica, the Indian hardwoods</t>
  </si>
  <si>
    <t>Pratt</t>
  </si>
  <si>
    <t>Eldridge</t>
  </si>
  <si>
    <t>An investigation of the penetration of a hydroscopic salt used in the preservation of Douglas fir</t>
  </si>
  <si>
    <t>Jay, Jr</t>
  </si>
  <si>
    <t>The effect of torsion on the stiffness of wooden beams</t>
  </si>
  <si>
    <t>Iyer</t>
  </si>
  <si>
    <t>N</t>
  </si>
  <si>
    <t>K A</t>
  </si>
  <si>
    <t xml:space="preserve">Specific adhesion as a factor in gluing of wood </t>
  </si>
  <si>
    <t>Cook</t>
  </si>
  <si>
    <t>Franklin</t>
  </si>
  <si>
    <t>Willson</t>
  </si>
  <si>
    <t>Schrader</t>
  </si>
  <si>
    <t>The development of a laboratory technique for the study of fungus-infected wood fibers of Douglas fir and western hemlock?</t>
  </si>
  <si>
    <t>Lee</t>
  </si>
  <si>
    <t>The importance, present management, problems and recommendations for the development of the forests of the Columbia valley</t>
  </si>
  <si>
    <t>Johnston</t>
  </si>
  <si>
    <t>Phillip</t>
  </si>
  <si>
    <t>Marckworth/Robertson</t>
  </si>
  <si>
    <t>The release of residual trees in a selectively cut ponderosa pine stand</t>
  </si>
  <si>
    <t>Kleiner</t>
  </si>
  <si>
    <t>Stand improvement of young forests in the Douglas fir region of the Pacific Northwest</t>
  </si>
  <si>
    <t>Levine</t>
  </si>
  <si>
    <t>Jesse</t>
  </si>
  <si>
    <t>Investigation of the strength properties of glue lines formed by gluing well matched surfaces</t>
  </si>
  <si>
    <t>An investigation of the effect of catalytic accelerators on the dielectric rupture of a resorcinol-formaldehyde resin adhesive</t>
  </si>
  <si>
    <t>Zeigler</t>
  </si>
  <si>
    <t>A study of fungus-infected wood fibers of western hemlock and Douglas fir</t>
  </si>
  <si>
    <t>Horne</t>
  </si>
  <si>
    <t>Surface characteristics of coniferous wood as a factor in the strength of glue joints</t>
  </si>
  <si>
    <t>Jakobsson</t>
  </si>
  <si>
    <t>Vigfus</t>
  </si>
  <si>
    <t>Ming</t>
  </si>
  <si>
    <t>Yu Koh</t>
  </si>
  <si>
    <t>Systematic anatomy of the woods of the Fagaceae</t>
  </si>
  <si>
    <t>Tinney</t>
  </si>
  <si>
    <t>Abner</t>
  </si>
  <si>
    <t>Tree management and marking rules, second growth Douglas-fir</t>
  </si>
  <si>
    <t xml:space="preserve"> and Malmberg</t>
  </si>
  <si>
    <t>Bruor</t>
  </si>
  <si>
    <t>Tu</t>
  </si>
  <si>
    <t>Hung-Yeuan</t>
  </si>
  <si>
    <t>The fiber dimensions of some Chinese woods</t>
  </si>
  <si>
    <t>Beck</t>
  </si>
  <si>
    <t>Frederick</t>
  </si>
  <si>
    <t>Pine and pine-like woods of the west American tertiary</t>
  </si>
  <si>
    <t>Bryant</t>
  </si>
  <si>
    <t>Benjamin</t>
  </si>
  <si>
    <t>A study of the impregnation of ponderosa pine with synthetic resins</t>
  </si>
  <si>
    <t>Aggarwala</t>
  </si>
  <si>
    <t>Jagdish</t>
  </si>
  <si>
    <t>Chandera</t>
  </si>
  <si>
    <t>Grondal/McCarthy</t>
  </si>
  <si>
    <t>The cellulose and lignin of Indian bamboo wood</t>
  </si>
  <si>
    <t>Deshpande</t>
  </si>
  <si>
    <t>Raoji</t>
  </si>
  <si>
    <t>Studies in the paper-making materials of India, the structure and identification of the fibers</t>
  </si>
  <si>
    <t>Baker</t>
  </si>
  <si>
    <t>Bruce</t>
  </si>
  <si>
    <t>The possible specific gravity-hardness relationship in second-growth Douglas fir</t>
  </si>
  <si>
    <t>Bartels</t>
  </si>
  <si>
    <t>Harry</t>
  </si>
  <si>
    <t>Henderson</t>
  </si>
  <si>
    <t>Grondal/Erickson</t>
  </si>
  <si>
    <t xml:space="preserve">The effect of extender and filler materials upon the shear strength of a resorcinol-formaldehyde resin adhesive as determined by two </t>
  </si>
  <si>
    <t>Groner</t>
  </si>
  <si>
    <t>Amund</t>
  </si>
  <si>
    <t>Robertson/Gessel/Haddock</t>
  </si>
  <si>
    <t>Hughes</t>
  </si>
  <si>
    <t xml:space="preserve">Walter </t>
  </si>
  <si>
    <t>Grondal/Schrader</t>
  </si>
  <si>
    <t>Some strength properties of second-growth Douglas fir grown in western Washington</t>
  </si>
  <si>
    <t xml:space="preserve"> and Allen</t>
  </si>
  <si>
    <t>Koh</t>
  </si>
  <si>
    <t>Yu</t>
  </si>
  <si>
    <t>Lazara</t>
  </si>
  <si>
    <t>Michael</t>
  </si>
  <si>
    <t>P</t>
  </si>
  <si>
    <t>Certain economic phases of the production and marketing of English holly in the state of Washington</t>
  </si>
  <si>
    <t>Murray</t>
  </si>
  <si>
    <t>Lowell</t>
  </si>
  <si>
    <t>A comparative study of railroad and truck operation of the St Regis Paper Company, West Fork Logging Division,</t>
  </si>
  <si>
    <t>Page</t>
  </si>
  <si>
    <t>W</t>
  </si>
  <si>
    <t>D</t>
  </si>
  <si>
    <t>Solvent seasoning of Red Gum (Liquidambar styraciflua) and western hemlock (Tsuga heterophylla)</t>
  </si>
  <si>
    <t>Shih</t>
  </si>
  <si>
    <t>Chang</t>
  </si>
  <si>
    <t>A logging plan for Hunba forest, Sikang Province, West China</t>
  </si>
  <si>
    <t>Wang</t>
  </si>
  <si>
    <t>Yeh-Chu</t>
  </si>
  <si>
    <t>Haddock</t>
  </si>
  <si>
    <t>Silvicultural research on an ecological basis in the northern part of the Tsinling Range in Shensi province</t>
  </si>
  <si>
    <t>Joe</t>
  </si>
  <si>
    <t>Waddie</t>
  </si>
  <si>
    <t>Haddock/Stuntz</t>
  </si>
  <si>
    <t>Infections of Fomes pini through root grafts of Douglas fir</t>
  </si>
  <si>
    <t>Wong</t>
  </si>
  <si>
    <t>Hei</t>
  </si>
  <si>
    <t>Pa</t>
  </si>
  <si>
    <t>Delignification studies on Chinese bamboo woods</t>
  </si>
  <si>
    <t>Berg</t>
  </si>
  <si>
    <t>B</t>
  </si>
  <si>
    <t xml:space="preserve">The fire protection survey and analysis with a fire protection survey and analysis of the Skagit Forest protection </t>
  </si>
  <si>
    <t>Burkhart</t>
  </si>
  <si>
    <t>Francis</t>
  </si>
  <si>
    <t>The development of a steam-hydraulic barker</t>
  </si>
  <si>
    <t>Chaudhuri</t>
  </si>
  <si>
    <t>Pranab</t>
  </si>
  <si>
    <t xml:space="preserve">Kumar Basu Ray </t>
  </si>
  <si>
    <t>Studies on peanut protein plywood glue</t>
  </si>
  <si>
    <t>Grotefend</t>
  </si>
  <si>
    <t>Tiffany</t>
  </si>
  <si>
    <t>The Kelsh plotter and its application to forestry</t>
  </si>
  <si>
    <t>Hanley</t>
  </si>
  <si>
    <t>Monroe</t>
  </si>
  <si>
    <t>Strength tests on remanufactured low grade lumber</t>
  </si>
  <si>
    <t>Holtby</t>
  </si>
  <si>
    <t>Bert</t>
  </si>
  <si>
    <t>Edmond</t>
  </si>
  <si>
    <t>A timber management plan for Pack Forest</t>
  </si>
  <si>
    <t>Montgomery</t>
  </si>
  <si>
    <t xml:space="preserve">Education in forest fire prevention through the Keep Washington Green Association </t>
  </si>
  <si>
    <t>Savran</t>
  </si>
  <si>
    <t>Kuddusi</t>
  </si>
  <si>
    <t>Forest permanent sample plots in forest management</t>
  </si>
  <si>
    <t>Stordalen</t>
  </si>
  <si>
    <t xml:space="preserve">Kjell </t>
  </si>
  <si>
    <t>Norman</t>
  </si>
  <si>
    <t>Ungan</t>
  </si>
  <si>
    <t>M</t>
  </si>
  <si>
    <t>Plans for the introduction into Turkey of Douglas fir (Pseudotsuga taxifolia) and other exotic forest trees</t>
  </si>
  <si>
    <t>Varadaraj</t>
  </si>
  <si>
    <t>S</t>
  </si>
  <si>
    <t>K</t>
  </si>
  <si>
    <t>A study of the effect of pretreatment of hardwood veneers on bonding with phenolic type resins</t>
  </si>
  <si>
    <t>Bentley</t>
  </si>
  <si>
    <t>Factors in the development of a logging arch for hauling four foot pulpwood</t>
  </si>
  <si>
    <t>Chengg</t>
  </si>
  <si>
    <t>Tsun-ching</t>
  </si>
  <si>
    <t>Anatomy of some important timbers of South China</t>
  </si>
  <si>
    <t>Sharpe</t>
  </si>
  <si>
    <t>101 wildflowers of Glacier National Park</t>
  </si>
  <si>
    <t>Cranston</t>
  </si>
  <si>
    <t>Brooks</t>
  </si>
  <si>
    <t>Roberston</t>
  </si>
  <si>
    <t>The forests and forest industries of British Columbia</t>
  </si>
  <si>
    <t>Dieterich</t>
  </si>
  <si>
    <t>Harvey</t>
  </si>
  <si>
    <t>A selected and annotated bibliography on fire behavior, fire danger, fire effects and fire weather 1940-1951</t>
  </si>
  <si>
    <t>Eklund</t>
  </si>
  <si>
    <t>Risto</t>
  </si>
  <si>
    <t>A survey of North-American logging equipment, methods, and organization with reference to their application in Finland</t>
  </si>
  <si>
    <t>Leaf</t>
  </si>
  <si>
    <t>L</t>
  </si>
  <si>
    <t>Gessel</t>
  </si>
  <si>
    <t>Correlation of ponderosa pine site quality and certain soil properties on the Colville Indian Reservation, Washington</t>
  </si>
  <si>
    <t>McIntyre</t>
  </si>
  <si>
    <t>A brief administrative history of Mount Rainier National Park, 1899-1952</t>
  </si>
  <si>
    <t>Recto</t>
  </si>
  <si>
    <t>Caesar</t>
  </si>
  <si>
    <t>A method of constructing form factor volume tables</t>
  </si>
  <si>
    <t xml:space="preserve">Kumar B R </t>
  </si>
  <si>
    <t>Enrichment of the protein of Arachis hypogaea by fermentation</t>
  </si>
  <si>
    <t>Hathaway</t>
  </si>
  <si>
    <t>An analysis of forest utilization as a factor in colonizing the Pacific Northwest and in subsequent population transitions</t>
  </si>
  <si>
    <t>Schaeffer</t>
  </si>
  <si>
    <t>A harvesting technique for beetle-killed Engelmann spruce on the western slope of Colorado</t>
  </si>
  <si>
    <t>Hardness and specific hardness tests of wood</t>
  </si>
  <si>
    <t>Groben</t>
  </si>
  <si>
    <t>Millard</t>
  </si>
  <si>
    <t>Applications of the Tournaskidder and the Tournadozer to logging in the Douglas fir region</t>
  </si>
  <si>
    <t>Kennedy</t>
  </si>
  <si>
    <t>Paul</t>
  </si>
  <si>
    <t>Timothy</t>
  </si>
  <si>
    <t>Some physical and mechanical properties of air-dried second-growth Douglas fir from western Washington</t>
  </si>
  <si>
    <t>Liimatta</t>
  </si>
  <si>
    <t>Into</t>
  </si>
  <si>
    <t>Problems and development of logging to supply the first pulp mill in Alaska</t>
  </si>
  <si>
    <t>Merin</t>
  </si>
  <si>
    <t>Juanito</t>
  </si>
  <si>
    <t>Reyes</t>
  </si>
  <si>
    <t>Aerial photography for Philippine forest inventory</t>
  </si>
  <si>
    <t>Rochelle</t>
  </si>
  <si>
    <t>Edgar</t>
  </si>
  <si>
    <t>Beaufort</t>
  </si>
  <si>
    <t>Forest warden's manual, state of Washington</t>
  </si>
  <si>
    <t>E</t>
  </si>
  <si>
    <t>The management of county forest lands in Minnesota</t>
  </si>
  <si>
    <t>Forristall</t>
  </si>
  <si>
    <t>Freeman</t>
  </si>
  <si>
    <t>Soil properties related to forest cover type and productivity on the Lee forest, Snohomish county, Washington</t>
  </si>
  <si>
    <t>Host</t>
  </si>
  <si>
    <t>Logging road construction in the Pacific Northwest</t>
  </si>
  <si>
    <t>Jones</t>
  </si>
  <si>
    <t>The development of state forest land administration in Washington through legislative action</t>
  </si>
  <si>
    <t>Monahan</t>
  </si>
  <si>
    <t>A management study for section 10, T22N, R7E, WM, Cedar river watershed</t>
  </si>
  <si>
    <t>Savage</t>
  </si>
  <si>
    <t>Myron</t>
  </si>
  <si>
    <t>Barclay</t>
  </si>
  <si>
    <t>The application of vertical aerial photographs to inventory and mapping of forested areas in the Pacific Northwest</t>
  </si>
  <si>
    <t>Thompson</t>
  </si>
  <si>
    <t>Dale</t>
  </si>
  <si>
    <t>Warren</t>
  </si>
  <si>
    <t>Forest management research in the forest economy of the state of Washington</t>
  </si>
  <si>
    <t>Wotton</t>
  </si>
  <si>
    <t>Microclimatic studies at Pack Forest</t>
  </si>
  <si>
    <t>Carroll</t>
  </si>
  <si>
    <t>A comparison of automatic tongs used in log loading</t>
  </si>
  <si>
    <t>Becking</t>
  </si>
  <si>
    <t>Rudolf</t>
  </si>
  <si>
    <t>Willem</t>
  </si>
  <si>
    <t>Duffield</t>
  </si>
  <si>
    <t>Site indicators and forest types of the Douglas fir region of western Washington and Oregon</t>
  </si>
  <si>
    <t>Koch</t>
  </si>
  <si>
    <t>Peter</t>
  </si>
  <si>
    <t>Erickson</t>
  </si>
  <si>
    <t>An analysis of the lumber planing process</t>
  </si>
  <si>
    <t>Steinbrenner</t>
  </si>
  <si>
    <t>C</t>
  </si>
  <si>
    <t xml:space="preserve">The effect of tractor and hi-lead logging on the physico-chemical properties of some southwestern Washington soils in relation to natural </t>
  </si>
  <si>
    <t>Shareeff</t>
  </si>
  <si>
    <t>Abdulla</t>
  </si>
  <si>
    <t>Thinning and fertilizer studies on a poor site at Pack Forest</t>
  </si>
  <si>
    <t>Wagle</t>
  </si>
  <si>
    <t>Fay</t>
  </si>
  <si>
    <t>The foliage dessication [sic] effect of various chemical mixtures on five southern California brush species</t>
  </si>
  <si>
    <t>Rakestraw</t>
  </si>
  <si>
    <t>Lawrence</t>
  </si>
  <si>
    <t>A history of conservation in the Pacific Northwest, 1891-1913</t>
  </si>
  <si>
    <t>Ahmed</t>
  </si>
  <si>
    <t>Syed</t>
  </si>
  <si>
    <t>The effect of application of artificial fertilizer on height, radial, and branch growth of 35-year-old Douglas fir</t>
  </si>
  <si>
    <t>Arnold</t>
  </si>
  <si>
    <t>Chen</t>
  </si>
  <si>
    <t>Hsien-Fang</t>
  </si>
  <si>
    <t xml:space="preserve">Effects of peat additions and seedling density upon development and chemical composition of Douglas-fir (Pseudotsuga menziesii) nursery </t>
  </si>
  <si>
    <t>Sweigart</t>
  </si>
  <si>
    <t>F</t>
  </si>
  <si>
    <t>The logging trailer of the Pacific coast forests</t>
  </si>
  <si>
    <t>Thorbjornsen</t>
  </si>
  <si>
    <t>Eyvind</t>
  </si>
  <si>
    <t>Viability tests and pretreatments of ponderosa pine seeds from the North-west coast region</t>
  </si>
  <si>
    <t>Bruns</t>
  </si>
  <si>
    <t>Eric</t>
  </si>
  <si>
    <t>The philosophy and techniques of sustained yield planning in forestry</t>
  </si>
  <si>
    <t>Dilworth</t>
  </si>
  <si>
    <t>Richard</t>
  </si>
  <si>
    <t>The use of aerial photographs in cruising second-growth Douglas-fir stands</t>
  </si>
  <si>
    <t>Ellis</t>
  </si>
  <si>
    <t>Lincoln</t>
  </si>
  <si>
    <t xml:space="preserve">The spectrochemical analysis of Abies grandis (Dougl) Lindl with particular reference to decay by Echinodontium tinctorium (Ellis) E </t>
  </si>
  <si>
    <t>A taxonomical-ecological study of the vegetation by habitats in eight forest types of the Olympic rain forest, Olympic National Park</t>
  </si>
  <si>
    <t>A comparison of four methods for evaluating Philippine mahogany-faced [mahogany-faced] West Coast interior plywood</t>
  </si>
  <si>
    <t>Faurot</t>
  </si>
  <si>
    <t>An economic analysis of red alder pulpwood logging methods in Western Washington</t>
  </si>
  <si>
    <t>Frehner</t>
  </si>
  <si>
    <t>Hans</t>
  </si>
  <si>
    <t>Development of soil and vegetation on the Kautz Creek flood deposit in Mount Rainier National Park</t>
  </si>
  <si>
    <t>Reukema</t>
  </si>
  <si>
    <t>Scott</t>
  </si>
  <si>
    <t>A study of the interrelationships between growing space, crown development, and stem development of second growth Douglas fir</t>
  </si>
  <si>
    <t>Stensrud</t>
  </si>
  <si>
    <t>Russell</t>
  </si>
  <si>
    <t>Pearce/Bryant</t>
  </si>
  <si>
    <t>A study of some problems involved in gluing refractory Douglas-fir</t>
  </si>
  <si>
    <t>Tidball</t>
  </si>
  <si>
    <t>Ronald</t>
  </si>
  <si>
    <t>The effect of dry heat on available phosphorus in forest soils</t>
  </si>
  <si>
    <t>Vannby</t>
  </si>
  <si>
    <t>Karl-Gustaf</t>
  </si>
  <si>
    <t>Forestry time studies in Sweden</t>
  </si>
  <si>
    <t>Strand</t>
  </si>
  <si>
    <t>Fenton</t>
  </si>
  <si>
    <t>Ecological aspects of the nitrogen nutrition of fireweed (Epilobium angustifolium) with reference to nitrification in several forest soils in the Douglas-fir region</t>
  </si>
  <si>
    <t>Boardman</t>
  </si>
  <si>
    <t>An ecological description of the Fern Lake watershed</t>
  </si>
  <si>
    <t>Crawford</t>
  </si>
  <si>
    <t>A study of the effects of seasoning on the permeability of wood to liquids</t>
  </si>
  <si>
    <t>Larson</t>
  </si>
  <si>
    <t>Merlyn</t>
  </si>
  <si>
    <t>Milfred</t>
  </si>
  <si>
    <t>Root development of ponderosa pine seedlings as related to seed size and germination date</t>
  </si>
  <si>
    <t>Meister</t>
  </si>
  <si>
    <t>Economic planning for liquidation of second-growth timber</t>
  </si>
  <si>
    <t>Nixon</t>
  </si>
  <si>
    <t>Joseph</t>
  </si>
  <si>
    <t>The asphalt surfacing of logging roads in the Douglas-fir region of the Pacific Northwest</t>
  </si>
  <si>
    <t>Turnbull</t>
  </si>
  <si>
    <t>Stem analysis techniques and applications, and some studies of second-growth Douglas-fir in Western Washington</t>
  </si>
  <si>
    <t>Widjajakusumah</t>
  </si>
  <si>
    <t>Raden</t>
  </si>
  <si>
    <t xml:space="preserve">Muhammad K </t>
  </si>
  <si>
    <t>The suitability of American logging methods to pulpwood logging in Central Java, Indonesia</t>
  </si>
  <si>
    <t>Nelson</t>
  </si>
  <si>
    <t>Soil properties related to vegetation and time on the Kautz Creek flood area, Mount Rainier, Washington</t>
  </si>
  <si>
    <t>Variations in crown form attributes in populations of Pseudotsuga menziesii (Mirb) Franco (Douglas-fir)</t>
  </si>
  <si>
    <t>Earl</t>
  </si>
  <si>
    <t>Some economic aspects of forest fertilization</t>
  </si>
  <si>
    <t>Fujii</t>
  </si>
  <si>
    <t>Susumu</t>
  </si>
  <si>
    <t>Fiberization of wood in a laboratory-scale revolving-disk refiner</t>
  </si>
  <si>
    <t>Gasser</t>
  </si>
  <si>
    <t>Andreas</t>
  </si>
  <si>
    <t>Studies of diameter growth of Douglas fir at Charles Lathrop Pack Forest, with special reference to meteorological conditions (1951-1957)</t>
  </si>
  <si>
    <t>Peters</t>
  </si>
  <si>
    <t>Studies in thickness measurement and the detection of thickness variation in green Douglas-fir veneer</t>
  </si>
  <si>
    <t>Stephens</t>
  </si>
  <si>
    <t>The soils of the Fern Lake watershed; Fern Lake research project</t>
  </si>
  <si>
    <t>Thaw</t>
  </si>
  <si>
    <t>Maung</t>
  </si>
  <si>
    <t>Stenzel</t>
  </si>
  <si>
    <t>The application of American logging equipment and methods to the forests of Burma</t>
  </si>
  <si>
    <t>Pierce</t>
  </si>
  <si>
    <t>Rodgers</t>
  </si>
  <si>
    <t>Dwarf mistletoe and its effect upon the growth of larch and Douglas-fir in western Montana</t>
  </si>
  <si>
    <t>Elers</t>
  </si>
  <si>
    <t>Tage</t>
  </si>
  <si>
    <t>Lennart</t>
  </si>
  <si>
    <t>The effect of several variables on the properties of paper made with attrition-milled pulp</t>
  </si>
  <si>
    <t>Helms</t>
  </si>
  <si>
    <t>Andrew</t>
  </si>
  <si>
    <t>Some aspects of variation in ponderosa pine with special reference to stem form</t>
  </si>
  <si>
    <t>Hoerber</t>
  </si>
  <si>
    <t>Gerald</t>
  </si>
  <si>
    <t>A study of thickness variation and factors affecting variation in glue spread in dry, Douglas-fir veneer</t>
  </si>
  <si>
    <t>Swank</t>
  </si>
  <si>
    <t>Wayne</t>
  </si>
  <si>
    <t>A quantitative analysis of vegetation on the Fern Lake watershed</t>
  </si>
  <si>
    <t>Chowdappa</t>
  </si>
  <si>
    <t>Papanna</t>
  </si>
  <si>
    <t>A study of interception, stemflow and litterfall in some plantations in Pack Forest</t>
  </si>
  <si>
    <t>Shanmukhappa</t>
  </si>
  <si>
    <t>Gowrappala</t>
  </si>
  <si>
    <t>A study of some soil properties and soil moisture trends on the fertilization and irrigation plots at Pack Forest</t>
  </si>
  <si>
    <t>Banta</t>
  </si>
  <si>
    <t>Gareld</t>
  </si>
  <si>
    <t>The practical application of soil engineering to forest road development</t>
  </si>
  <si>
    <t>Binkley</t>
  </si>
  <si>
    <t>Virgil</t>
  </si>
  <si>
    <t>Vertical logging with helicopters</t>
  </si>
  <si>
    <t>Bodig</t>
  </si>
  <si>
    <t>Jozsef</t>
  </si>
  <si>
    <t>Physico-chemical properties of five Philippine mahoganies as related to their gluabilities</t>
  </si>
  <si>
    <t>Braue</t>
  </si>
  <si>
    <t>The concept and economics of dry land log handling and storage</t>
  </si>
  <si>
    <t>Carpenter</t>
  </si>
  <si>
    <t>Barton</t>
  </si>
  <si>
    <t>A description of the Pacific silver fir/hemlock forest on the western slopes of the Cascade Mountains in the vicinity of Mount Rainier</t>
  </si>
  <si>
    <t>Estep</t>
  </si>
  <si>
    <t>Eldon</t>
  </si>
  <si>
    <t>Maurice</t>
  </si>
  <si>
    <t>Permeability studies of Douglas-fir heart-wood</t>
  </si>
  <si>
    <t>Fredriksen</t>
  </si>
  <si>
    <t>The annual moisture cycle of two western Washington soils</t>
  </si>
  <si>
    <t>Heller</t>
  </si>
  <si>
    <t>Emanuel</t>
  </si>
  <si>
    <t>The effect of three formation variables and a testing variable on mechanical properties of wood particle board</t>
  </si>
  <si>
    <t>Hoyer</t>
  </si>
  <si>
    <t>An aerial survey of forest reproduction in western Washington</t>
  </si>
  <si>
    <t>Hutchinson</t>
  </si>
  <si>
    <t>Clarles</t>
  </si>
  <si>
    <t>Ian</t>
  </si>
  <si>
    <t>The effects of some fire-retardant chemicals on the wet shear strength of ponderosa pine and red oak</t>
  </si>
  <si>
    <t>Kadoe</t>
  </si>
  <si>
    <t>Saw</t>
  </si>
  <si>
    <t>Moses</t>
  </si>
  <si>
    <t>American methods of forest road construction and their application to Burmese forests</t>
  </si>
  <si>
    <t>Prochnau</t>
  </si>
  <si>
    <t>Eduard</t>
  </si>
  <si>
    <t>Direct seeding of white spruce, alpine fir, Douglas-fir and lodgepole pine in the central interior of British Columbia</t>
  </si>
  <si>
    <t>Steffensen</t>
  </si>
  <si>
    <t>A study of small-sawmill residue utilization and its measurement</t>
  </si>
  <si>
    <t>Willits</t>
  </si>
  <si>
    <t>McGregor</t>
  </si>
  <si>
    <t>An ecological study of the ponderosa pine Douglas fir transition zone in the eastern Cascades,</t>
  </si>
  <si>
    <t>Winjum</t>
  </si>
  <si>
    <t>Jack</t>
  </si>
  <si>
    <t>Keith</t>
  </si>
  <si>
    <t>Effect of topping, pruning, and nitrogen fertilizing on diameter growth of Douglas fir (Pseudotsuga menziesii) saplings</t>
  </si>
  <si>
    <t>Experiments with the diffusion method of auxin removal from Douglas fir (Pseudotsuga menziesii (Mirb) Franco) seedlings</t>
  </si>
  <si>
    <t>Knight</t>
  </si>
  <si>
    <t>Harold</t>
  </si>
  <si>
    <t>Arthur W</t>
  </si>
  <si>
    <t xml:space="preserve">Some effects of slash burning on regeneration and growth of Douglas fir (Pseudotsuga menziesii) on Vancouver Island, British </t>
  </si>
  <si>
    <t>Miller</t>
  </si>
  <si>
    <t>A further analysis of thinning and fertilizing effects on growth of a thirty year old Douglas-fir stand</t>
  </si>
  <si>
    <t>Heilman</t>
  </si>
  <si>
    <t>Sabhasri</t>
  </si>
  <si>
    <t>Sanga</t>
  </si>
  <si>
    <t>An ecological study of salal Gaultheria shallon pursh</t>
  </si>
  <si>
    <t>Trestrail</t>
  </si>
  <si>
    <t>Crutchfield</t>
  </si>
  <si>
    <t>An analysis of alternative methods of forest taxation: their effects on real forest investment and social value yields not subject to capture by the owner</t>
  </si>
  <si>
    <t>Wooldridge</t>
  </si>
  <si>
    <t>Environmental factors related to growth and management of western hemlock (Tsuga heterophylla (Raf) Sarg)</t>
  </si>
  <si>
    <t>Anderson</t>
  </si>
  <si>
    <t>The effects of nursery fertilization on the growth of Douglas-fir</t>
  </si>
  <si>
    <t>Emmett</t>
  </si>
  <si>
    <t>A comparison of some mechanical properties of lumber and particle boards made from the same wood using several process variables</t>
  </si>
  <si>
    <t>Brocard</t>
  </si>
  <si>
    <t>G</t>
  </si>
  <si>
    <t>Ceschi</t>
  </si>
  <si>
    <t>Ivo</t>
  </si>
  <si>
    <t>Variation in characteristics of Douglas-fir seedlings under different light conditions</t>
  </si>
  <si>
    <t>Hodges</t>
  </si>
  <si>
    <t xml:space="preserve">Photosynthetic efficiency and patterns of photosynthesis of seven different conifers under different natural environmental </t>
  </si>
  <si>
    <t>Kenady</t>
  </si>
  <si>
    <t>Reid</t>
  </si>
  <si>
    <t>M Jr</t>
  </si>
  <si>
    <t>The soils of Rongelap Atoll, Marshall Islands,</t>
  </si>
  <si>
    <t>Lang</t>
  </si>
  <si>
    <t>Growth studies of Pacific silver fir, Abies amabilis (Dougl) Forb</t>
  </si>
  <si>
    <t>Lisboa</t>
  </si>
  <si>
    <t>Hector</t>
  </si>
  <si>
    <t>Basualto</t>
  </si>
  <si>
    <t>An analysis of present logging methods and investigations of intensified mechanization for the Monterey pine operations of Colcura Lumber Company, Lota, Chile</t>
  </si>
  <si>
    <t>Ohashi</t>
  </si>
  <si>
    <t>Hiroshi</t>
  </si>
  <si>
    <t>The Skagit "skycar" and its suitability for logging in southeastern Alaska</t>
  </si>
  <si>
    <t>Paddock</t>
  </si>
  <si>
    <t>Certain quantitative nutrient descriptions for different stages of plant succession of the Fern Lake watershed</t>
  </si>
  <si>
    <t>Steen</t>
  </si>
  <si>
    <t>A method of stand structure analysis by angle cruising in second growth Douglas-fir</t>
  </si>
  <si>
    <t>Woodfin</t>
  </si>
  <si>
    <t>O Jr</t>
  </si>
  <si>
    <t>A study of the mechanical and anatomical aspects of shear failure in Douglas fir,</t>
  </si>
  <si>
    <t>Boyd</t>
  </si>
  <si>
    <t>Methods of selection in juvenile populations of Douglas-fir (Pseudotsuga menziesii (Mirb) Franco) of known parentage</t>
  </si>
  <si>
    <t>Gregersen</t>
  </si>
  <si>
    <t xml:space="preserve">Brockman </t>
  </si>
  <si>
    <t>A method of calibrating unmanned-registration-station data to measure use of wilderness-type areas</t>
  </si>
  <si>
    <t>Hayashi</t>
  </si>
  <si>
    <t>Ryoji</t>
  </si>
  <si>
    <t>Thinning, fertilization and irrigation effects on growth of 30-year-old Douglas fir stand</t>
  </si>
  <si>
    <t>The effect of temperature on certain aspects of the growth of Pinus ponderosa seedlings</t>
  </si>
  <si>
    <t xml:space="preserve">Patterns of crown and stem growth of Pseudotsuga menziesii var menziesii (Mirb) Franco as influenced by cultural and environmental </t>
  </si>
  <si>
    <t>Trappe</t>
  </si>
  <si>
    <t>Cenococcum graniforme--its distribution, ecology, mycorrhiza formation, and inherent variation</t>
  </si>
  <si>
    <t>Anaya-Lopez</t>
  </si>
  <si>
    <t>J</t>
  </si>
  <si>
    <t>Current logging practices in the Pacific Colombian forests and proposed mechanization with North American methods</t>
  </si>
  <si>
    <t>Balatinecz</t>
  </si>
  <si>
    <t>Janos</t>
  </si>
  <si>
    <t>The influence of morphological factors upon liquid flow in Douglas fir wood under pressure</t>
  </si>
  <si>
    <t>Ballard</t>
  </si>
  <si>
    <t>Mangan</t>
  </si>
  <si>
    <t>Some chemical changes accompanying soil development at the Kautz Creek mudflows, Mount Rainier National Park</t>
  </si>
  <si>
    <t>Brown</t>
  </si>
  <si>
    <t>The effect of thinning, fertilization, and irrigation on the radial growth of a thirty-five year old Douglas fir stand</t>
  </si>
  <si>
    <t>Dibuz</t>
  </si>
  <si>
    <t>Jeno</t>
  </si>
  <si>
    <t>A study of the effect of weakened glue lines and the degree of delamination on shear resistance in structural laminated beams</t>
  </si>
  <si>
    <t>Dinkler</t>
  </si>
  <si>
    <t>Folkhart</t>
  </si>
  <si>
    <t>Sarkanen</t>
  </si>
  <si>
    <t>Effects of polyethylenimine on properties of pulp and paper</t>
  </si>
  <si>
    <t>Duddles</t>
  </si>
  <si>
    <t>Seasonal effects of photoperiod and soil temperature on root initiation and elongation in Douglas fir seedlings</t>
  </si>
  <si>
    <t>Edwards</t>
  </si>
  <si>
    <t xml:space="preserve">George W </t>
  </si>
  <si>
    <t>Morphology of the early root systems of Abies seedlings</t>
  </si>
  <si>
    <t>Geimer</t>
  </si>
  <si>
    <t>Leo</t>
  </si>
  <si>
    <t>Chemical pulping of attrition-milled fibers</t>
  </si>
  <si>
    <t>Harrison</t>
  </si>
  <si>
    <t>Avery</t>
  </si>
  <si>
    <t>A forestry demonstration and recreation plan for the Charles Lathrop Pack Demonstration Forest</t>
  </si>
  <si>
    <t>Parnell</t>
  </si>
  <si>
    <t>H</t>
  </si>
  <si>
    <t>The effects of thinning, fertilizer, and organic residues on the growth of Douglas-fir (Pseudotsuga menziesii [Mirb] Franco)</t>
  </si>
  <si>
    <t>Waggener</t>
  </si>
  <si>
    <t>Runyan</t>
  </si>
  <si>
    <t>Dowdle</t>
  </si>
  <si>
    <t>An economic evaluation of the softwood lumber industry in the Pacific Northwest</t>
  </si>
  <si>
    <t>Walters</t>
  </si>
  <si>
    <t>Merrill</t>
  </si>
  <si>
    <t>Effect of natural root grafting on diameter growth of Douglas-fir (Pseudotsuga menziesii)</t>
  </si>
  <si>
    <t>Craig</t>
  </si>
  <si>
    <t>Don</t>
  </si>
  <si>
    <t>Weston</t>
  </si>
  <si>
    <t>The permeability of Douglas-fir heartwood from various geographic sources in the state of Washington</t>
  </si>
  <si>
    <t>Dinus</t>
  </si>
  <si>
    <t xml:space="preserve">Chromatographic studies of the growth hormones present in the buds of different-aged Douglas fir (Pseudotsuga menziesii (Mirb) </t>
  </si>
  <si>
    <t>Kenton</t>
  </si>
  <si>
    <t>A proposed plan for the development of Canaima National Park, Venezuela, based upon national, regional, and local influences</t>
  </si>
  <si>
    <t>A study of the mechanical behavior of wood in transverse compression</t>
  </si>
  <si>
    <t>Cole</t>
  </si>
  <si>
    <t>Release of elements from the forest floor and migration through associated soil profiles (a lysimeter study)</t>
  </si>
  <si>
    <t>Gentle</t>
  </si>
  <si>
    <t>Wallace</t>
  </si>
  <si>
    <t xml:space="preserve">The effect of local weather conditions on the assimilation of carbon dioxide by Douglas fir (Pseudotsuga Menziesii (Mirb) Franco) in </t>
  </si>
  <si>
    <t xml:space="preserve">Seasonal patterns of apparent photosynthesis in Pseudotsuga menziesii (Mirb) Franco in relation to environment and silviculture </t>
  </si>
  <si>
    <t>Teller</t>
  </si>
  <si>
    <t>An evaluation of multiple-use practices on forested municipal catchments of the Douglas-fir region</t>
  </si>
  <si>
    <t>Population dynamics in mixed forest stands A system of mathematical models of mixed stand growth and structure</t>
  </si>
  <si>
    <t>Bella</t>
  </si>
  <si>
    <t>Imre</t>
  </si>
  <si>
    <t>Growth of white spruce after partial cutting in Alberta</t>
  </si>
  <si>
    <t>Billings</t>
  </si>
  <si>
    <t>A description of nitrogen and phosphorus distribution in some Rongelap Atoll land ecosystems</t>
  </si>
  <si>
    <t>Brackett</t>
  </si>
  <si>
    <t>Patterns of elemental distribution and response of Douglas fir foliage to nitrogen fertilizer</t>
  </si>
  <si>
    <t>Catano Arratia</t>
  </si>
  <si>
    <t>Raul</t>
  </si>
  <si>
    <t>Role of forestry in the economic development of Mexico</t>
  </si>
  <si>
    <t>Dorff</t>
  </si>
  <si>
    <t>Bodo Achim</t>
  </si>
  <si>
    <t>Analysis of cost factors in culvert installation; a survey to evaluate steel and aluminum in corrugated pipes for forest road construction</t>
  </si>
  <si>
    <t>Gallagher</t>
  </si>
  <si>
    <t>Ultan</t>
  </si>
  <si>
    <t xml:space="preserve">A study on the effects of fertilization with nitrogen and potassium on the growth and nutrition of Abies amabilis with associated </t>
  </si>
  <si>
    <t>Grobey</t>
  </si>
  <si>
    <t>An economic analysis of the hardwood industry of western Washington</t>
  </si>
  <si>
    <t>Larsen</t>
  </si>
  <si>
    <t>Leroy</t>
  </si>
  <si>
    <t>Bryant/Erickson</t>
  </si>
  <si>
    <t>The effect of forming pH on the properties of wet-process hardboard</t>
  </si>
  <si>
    <t>Leney</t>
  </si>
  <si>
    <t>The anatomy of shake in three western conifers</t>
  </si>
  <si>
    <t>Rahman</t>
  </si>
  <si>
    <t>Abu</t>
  </si>
  <si>
    <t>Hamed M M</t>
  </si>
  <si>
    <t>A study of the movement of elements from tree crowns by natural litterfall, stem flow, and leaf wash</t>
  </si>
  <si>
    <t>Sagrado</t>
  </si>
  <si>
    <t>Maximo</t>
  </si>
  <si>
    <t>An investigation of new skyline logging systems and their suitability for the Philippines</t>
  </si>
  <si>
    <t>June</t>
  </si>
  <si>
    <t>The effects of drying temperatures in particle board bonding</t>
  </si>
  <si>
    <t>Balci</t>
  </si>
  <si>
    <t>Ali</t>
  </si>
  <si>
    <t>Nihat</t>
  </si>
  <si>
    <t>Physical, chemical and hydrological properties of certain western Washington forest floor types</t>
  </si>
  <si>
    <t>Some effects of slash-burning and clear-cut logging on soil properties and initial tree growth</t>
  </si>
  <si>
    <t>Moore</t>
  </si>
  <si>
    <t>Raymond</t>
  </si>
  <si>
    <t>A study of stand structure in the uneven-aged stands in the Engelmann spruce-subalpine fir type on the Utah State University forest</t>
  </si>
  <si>
    <t>Ainslie</t>
  </si>
  <si>
    <t>Winston</t>
  </si>
  <si>
    <t>Churchill</t>
  </si>
  <si>
    <t>Surface characteristics of commercially manufactured Douglas fir and hemlock veneer</t>
  </si>
  <si>
    <t>Arima</t>
  </si>
  <si>
    <t>Tsuno</t>
  </si>
  <si>
    <t>Effect of stimulated growth by fertilization and thinning upon fibril angle and chemical composition of young Douglas Fir</t>
  </si>
  <si>
    <t>Bari</t>
  </si>
  <si>
    <t>Abdul</t>
  </si>
  <si>
    <t>An investigation of North American logging systems and their applicability in the Chittagong Hill tracts of East Pakistan</t>
  </si>
  <si>
    <t>Brislin</t>
  </si>
  <si>
    <t>A</t>
  </si>
  <si>
    <t>An evaluation of vocational school training as a means of increasing the supply of labor to the logging industry,</t>
  </si>
  <si>
    <t>Dohany</t>
  </si>
  <si>
    <t>Heikennen</t>
  </si>
  <si>
    <t>A survey of the loblolly pine cone and seed insects of Georgia</t>
  </si>
  <si>
    <t>Knutsen</t>
  </si>
  <si>
    <t>Hydrologic processes in thirty to thirty-five year old stands of Douglas fir and alder in western Washington</t>
  </si>
  <si>
    <t>Laing</t>
  </si>
  <si>
    <t>Some aspects of drying wood by sublimation</t>
  </si>
  <si>
    <t>Ramos-Garcia</t>
  </si>
  <si>
    <t>Jose</t>
  </si>
  <si>
    <t>Maria</t>
  </si>
  <si>
    <t>Bleedthrough of adhesive in tropical hardwood plywood</t>
  </si>
  <si>
    <t>Small</t>
  </si>
  <si>
    <t>Christopher</t>
  </si>
  <si>
    <t>Growth comparisons of Douglas fir and western white pine</t>
  </si>
  <si>
    <t>Wick</t>
  </si>
  <si>
    <t>Herbert</t>
  </si>
  <si>
    <t>Uniform shelterwood system; a suitable technique for second growth management of Douglas-fir</t>
  </si>
  <si>
    <t>Howe</t>
  </si>
  <si>
    <t>Stettler</t>
  </si>
  <si>
    <t>Colchiploidy in Populus Trichocarpa T &amp; G ex Hook</t>
  </si>
  <si>
    <t>Curtis</t>
  </si>
  <si>
    <t>Orin</t>
  </si>
  <si>
    <t>A study of gross yield in Douglas fir</t>
  </si>
  <si>
    <t>Fry</t>
  </si>
  <si>
    <t>Walker</t>
  </si>
  <si>
    <t>A study of transpiration and photosynthesis in relation to the stomatal resistance and internal water potential in Douglas Fir</t>
  </si>
  <si>
    <t>Photosynthesis in forest tree seedlings of the Pacific Northwest under natural environmental conditions</t>
  </si>
  <si>
    <t>Malmberg</t>
  </si>
  <si>
    <t>Early thinning trials in western hemlock (Tsuga heterophylla (Raf) Sarg) related to stand structure and product development</t>
  </si>
  <si>
    <t>Paine</t>
  </si>
  <si>
    <t xml:space="preserve">Photogrammetric mensurational techniques for obtaining timber management data from aerial photographs of Ponderosa pine stands -- </t>
  </si>
  <si>
    <t>Pienaar</t>
  </si>
  <si>
    <t>Leon</t>
  </si>
  <si>
    <t>Vissar</t>
  </si>
  <si>
    <t>Quantitative theory of forest growth</t>
  </si>
  <si>
    <t>Casilla</t>
  </si>
  <si>
    <t>Romulo</t>
  </si>
  <si>
    <t>Casuga</t>
  </si>
  <si>
    <t>The interaction of glue-mix age, assembly time and species on glue bond quality</t>
  </si>
  <si>
    <t>Ritchie</t>
  </si>
  <si>
    <t>Gary</t>
  </si>
  <si>
    <t>Phenology and ontogeny of the reproductive and primary vegetative structures of Abies amabilis and Abies procera</t>
  </si>
  <si>
    <t>A comparison of certain silvical characteristics of lodgepole pine and Douglas fir</t>
  </si>
  <si>
    <t>The effect of superheated-steam seasoning on the properties of white fir</t>
  </si>
  <si>
    <t>Yang</t>
  </si>
  <si>
    <t>Yong-chi</t>
  </si>
  <si>
    <t>The use of analysis of covariance in experiments with forest growth</t>
  </si>
  <si>
    <t>Van Roessel</t>
  </si>
  <si>
    <t>Jan</t>
  </si>
  <si>
    <t>An application of terrestrial photogrammetry in forestry</t>
  </si>
  <si>
    <t>de Freitas</t>
  </si>
  <si>
    <t>Amantino</t>
  </si>
  <si>
    <t>Ramos</t>
  </si>
  <si>
    <t>Stimulation of several mold growths on red alder and their effect on cold-soak treatment</t>
  </si>
  <si>
    <t>Lai</t>
  </si>
  <si>
    <t>Yuan-Zong</t>
  </si>
  <si>
    <t>A study of the peracetic acid oxidation of Douglas fir and red alder woodmeal</t>
  </si>
  <si>
    <t>Pickford</t>
  </si>
  <si>
    <t>Stewart</t>
  </si>
  <si>
    <t>A technique for the analysis of the terpenes normally released by the foliage of Douglas-fir</t>
  </si>
  <si>
    <t>Dobbs</t>
  </si>
  <si>
    <t>Curry</t>
  </si>
  <si>
    <t>The intraseasonal development of longitudinal growth patterns in Douglas-fir [Pseudotsuga menziesii (Mirb) Franco]</t>
  </si>
  <si>
    <t>Saleh</t>
  </si>
  <si>
    <t>Tharwat</t>
  </si>
  <si>
    <t>Mahmoud</t>
  </si>
  <si>
    <t>Radioautography of plant tissues using tritium labeled lignin precursors</t>
  </si>
  <si>
    <t>Akre</t>
  </si>
  <si>
    <t>Bjorn</t>
  </si>
  <si>
    <t>Economical considerations and evaluation of harvesting methods adaptable to thinning of second growth Douglas-Fir on steep ground</t>
  </si>
  <si>
    <t>An experimental application of linear programming to plywood production</t>
  </si>
  <si>
    <t>Garay</t>
  </si>
  <si>
    <t>Sandoval</t>
  </si>
  <si>
    <t>Lorenzo</t>
  </si>
  <si>
    <t>Relations between soil characteristics and plantation growth of Monterey Pine in the Concepcion Zone, Chile</t>
  </si>
  <si>
    <t>Gelock</t>
  </si>
  <si>
    <t>Jerome</t>
  </si>
  <si>
    <t>Anthony</t>
  </si>
  <si>
    <t>A crown closure estimation scale for west coast Douglas fir</t>
  </si>
  <si>
    <t>Dallas</t>
  </si>
  <si>
    <t>Red alder deficiency symptoms and fertilizer trials</t>
  </si>
  <si>
    <t>Irby</t>
  </si>
  <si>
    <t>Ferman</t>
  </si>
  <si>
    <t>A study of the sampling variability of total nitrogen, bulk density and gravel content in two forest soils,</t>
  </si>
  <si>
    <t>Moir</t>
  </si>
  <si>
    <t>Failure patterns and anatomical characteristics of plywood tension-shear specimens</t>
  </si>
  <si>
    <t>Phillips</t>
  </si>
  <si>
    <t>Roger</t>
  </si>
  <si>
    <t>Stomatal characteristics throughout a tree crown</t>
  </si>
  <si>
    <t>Schmidt</t>
  </si>
  <si>
    <t>Some wood-moisture relations at -20° C</t>
  </si>
  <si>
    <t>Underwood</t>
  </si>
  <si>
    <t>A study of the effect of pruning on the longitudinal distribution of radial growth in Douglas-fir</t>
  </si>
  <si>
    <t>Derrington</t>
  </si>
  <si>
    <t>The effect of plywood core-veneer variables on rolling-shear strength and apparent bond quality</t>
  </si>
  <si>
    <t>Fuller</t>
  </si>
  <si>
    <t>A study of conformability of wood pulp fibers</t>
  </si>
  <si>
    <t>Lin</t>
  </si>
  <si>
    <t>Yaw-rui</t>
  </si>
  <si>
    <t>Bethel</t>
  </si>
  <si>
    <t>Dimensional variation of fibers in Populus trichocarpa T &amp; G</t>
  </si>
  <si>
    <t>Marlow</t>
  </si>
  <si>
    <t>Larry</t>
  </si>
  <si>
    <t>An interpretation of wilderness users' preferences in wilderness area management</t>
  </si>
  <si>
    <t>Price</t>
  </si>
  <si>
    <t>Eddie</t>
  </si>
  <si>
    <t>Stress distribution in the vicinity of knot-holes in construction lumber under bending forces</t>
  </si>
  <si>
    <t>Stephen</t>
  </si>
  <si>
    <t>Gross metabolic changes during after ripening and during germination of Douglas-fir (Pseudotsuga menziesii [Mirb] Franco) seeds as affected by length of stratification</t>
  </si>
  <si>
    <t>Schein</t>
  </si>
  <si>
    <t>The effect of design practices on the performance of exposed structural wood members in buildings</t>
  </si>
  <si>
    <t>Hendee</t>
  </si>
  <si>
    <t>Recreation clientele: the attributes of recreationists preferring different management agencies, car campgrounds or wilderness in the Pacific Northwest</t>
  </si>
  <si>
    <t>King</t>
  </si>
  <si>
    <t xml:space="preserve">D </t>
  </si>
  <si>
    <t>Ryukyu Island: a bibliography</t>
  </si>
  <si>
    <t>Riekerk</t>
  </si>
  <si>
    <t>The movement of phosphorus, potassium, and calcium in a Douglas fir forest ecosystem</t>
  </si>
  <si>
    <t>Hsu</t>
  </si>
  <si>
    <t>Teh-hsiang</t>
  </si>
  <si>
    <t>A survey of current logging practice in Taiwan Ta-Shu-Shan Forestry Corporation and recommendations</t>
  </si>
  <si>
    <t>Koykka</t>
  </si>
  <si>
    <t>Laurie</t>
  </si>
  <si>
    <t>Driver</t>
  </si>
  <si>
    <t>Protection aspects of Sitka spruce in the Pacific Northwest</t>
  </si>
  <si>
    <t>Seigo</t>
  </si>
  <si>
    <t>Natural variation of black cottonwood in western Washington</t>
  </si>
  <si>
    <t>Burke</t>
  </si>
  <si>
    <t>Doyle</t>
  </si>
  <si>
    <t>A proposed method for planning and scheduling restricted resource operations in the forest industries</t>
  </si>
  <si>
    <t>Edmonds</t>
  </si>
  <si>
    <t>Natural occurrence and control of Fomes annosus in precommercially thinned stands of western hemlock</t>
  </si>
  <si>
    <t>Vivien</t>
  </si>
  <si>
    <t>Patricia Fei-Fei</t>
  </si>
  <si>
    <t>Structural differences in lignin formation between normal and compression wood of Douglas fir</t>
  </si>
  <si>
    <t>Errol</t>
  </si>
  <si>
    <t>Nels</t>
  </si>
  <si>
    <t>The wettability of wood as affected by phenolic resin variables</t>
  </si>
  <si>
    <t>Piesch</t>
  </si>
  <si>
    <t>The detection of good selfers for haploid induction in Douglas-Fir</t>
  </si>
  <si>
    <t>Schlichte</t>
  </si>
  <si>
    <t>Ugolini</t>
  </si>
  <si>
    <t>The mineralogy of the Everett soil series at the Cedar River watershed</t>
  </si>
  <si>
    <t>A recreation feasibility study and development plan for the Gordon D Marckworth Experimental Forest</t>
  </si>
  <si>
    <t>Tobin</t>
  </si>
  <si>
    <t>A method for analytical evaluation of veneer grade recovery and related processing variables</t>
  </si>
  <si>
    <t>Twight</t>
  </si>
  <si>
    <t>Ben</t>
  </si>
  <si>
    <t>The clientele of the University of Washington Arboretum</t>
  </si>
  <si>
    <t>Carbon dioxide production and diffusion in forest floor material; a study of gas exchange in biologically active, porous media</t>
  </si>
  <si>
    <t>Hou-min</t>
  </si>
  <si>
    <t>Species variation in wood lignins</t>
  </si>
  <si>
    <t>A kinetic study of the alkaline degradation of polysaccharides</t>
  </si>
  <si>
    <t>Latif</t>
  </si>
  <si>
    <t>Mohammad</t>
  </si>
  <si>
    <t>Comparative study of normal and compression wood lignin of Douglas -fir (Pseudotsuga menziesii, Franco)</t>
  </si>
  <si>
    <t>Lesko</t>
  </si>
  <si>
    <t>Gyorgy</t>
  </si>
  <si>
    <t>Lazio</t>
  </si>
  <si>
    <t>Some ecological aspects of coral atoll beach colonization by Messerschmidia and Scaevola</t>
  </si>
  <si>
    <t>Woodman</t>
  </si>
  <si>
    <t>The relationship of net photosynthesis to environment within the crown of a large Douglas-fir tree</t>
  </si>
  <si>
    <t>Hammond</t>
  </si>
  <si>
    <t>A description of Douglas-fir reproduction in a simulated shelterwood system</t>
  </si>
  <si>
    <t>Hart</t>
  </si>
  <si>
    <t>Dennis</t>
  </si>
  <si>
    <t>Protection aspects of western hemlock</t>
  </si>
  <si>
    <t>Theoe</t>
  </si>
  <si>
    <t>The effect of pruning on the form of immature Douglas-fir [Pseudotsuga menziesii (Mirb) Franco]</t>
  </si>
  <si>
    <t>Akagane</t>
  </si>
  <si>
    <t>Katsuo</t>
  </si>
  <si>
    <t>Allan</t>
  </si>
  <si>
    <t>The interaction of cellulose with polyimidazoles</t>
  </si>
  <si>
    <t>Cabauatan</t>
  </si>
  <si>
    <t>Elvira</t>
  </si>
  <si>
    <t>Quintos</t>
  </si>
  <si>
    <t>Hrutfiord/Erickson</t>
  </si>
  <si>
    <t>Monoterpenes in Douglas fir Pseudotsuga menziesii (Mirb) Franco needle oil, wood turpentine and crude sulfate turpentine</t>
  </si>
  <si>
    <t>Liu</t>
  </si>
  <si>
    <t>Fu-mei</t>
  </si>
  <si>
    <t>The synthesis of aminated lignocellulosic fibers using halogeno-s-triazines</t>
  </si>
  <si>
    <t>Russo</t>
  </si>
  <si>
    <t>Francesco</t>
  </si>
  <si>
    <t>A comparison of soil properties under forest and grass cover in Thurston County, Western Washington</t>
  </si>
  <si>
    <t>Teng</t>
  </si>
  <si>
    <t>Junn-kuo</t>
  </si>
  <si>
    <t>Cohesive strength development in uncured plywood glue lines</t>
  </si>
  <si>
    <t>Wachiira</t>
  </si>
  <si>
    <t>The role of forests, fisheries, and wildlife in Kenya's economic future</t>
  </si>
  <si>
    <t>Effects of processing machinery on pulp fiber morphology</t>
  </si>
  <si>
    <t>Wilkins</t>
  </si>
  <si>
    <t xml:space="preserve">Michael J </t>
  </si>
  <si>
    <t>The design of polymers for the sustained release of selected herbicides</t>
  </si>
  <si>
    <t>George Warrilow</t>
  </si>
  <si>
    <t>Investigations on the delayed germination of noble fir</t>
  </si>
  <si>
    <t>Fowler</t>
  </si>
  <si>
    <t>Burgess</t>
  </si>
  <si>
    <t>Study of the relation between environmental factors and the daily height growth of Douglas fir (Pseudotsuga menziesii (Mirb) Franco)</t>
  </si>
  <si>
    <t>Gamache</t>
  </si>
  <si>
    <t>Adrien</t>
  </si>
  <si>
    <t>Development of a method for determining the optimum level of forest fire suppression manpower on a seasonal basis</t>
  </si>
  <si>
    <t>McColl</t>
  </si>
  <si>
    <t>Graham</t>
  </si>
  <si>
    <t>Ion transport in forest soil; models and mechanisms</t>
  </si>
  <si>
    <t>Forestry in Washington to 1925</t>
  </si>
  <si>
    <t>Thornburgh</t>
  </si>
  <si>
    <t>Dynamics of the true fir-hemlock forests of the west slope of the Washington Cascade range</t>
  </si>
  <si>
    <t>Windsor</t>
  </si>
  <si>
    <t>Geoffrey</t>
  </si>
  <si>
    <t>Dynamics of phosphorus, silicon, iron and aluminum movement in gravitational rainwater in a Douglas-fir ecosystem</t>
  </si>
  <si>
    <t>Butterworth</t>
  </si>
  <si>
    <t>Ernest</t>
  </si>
  <si>
    <t>Development of model guidebooks for Glacier Peak Wilderness</t>
  </si>
  <si>
    <t>Clarida</t>
  </si>
  <si>
    <t>Kent</t>
  </si>
  <si>
    <t>Werner</t>
  </si>
  <si>
    <t>Murphy</t>
  </si>
  <si>
    <t>The inversion climatology of Western Washington during the May-October period with implications for forest burning and air pollution</t>
  </si>
  <si>
    <t>A vegetation study in the subalpine zone of the Western North Cascades, Washington</t>
  </si>
  <si>
    <t>Makkonen</t>
  </si>
  <si>
    <t>Hannu</t>
  </si>
  <si>
    <t>Pertti</t>
  </si>
  <si>
    <t>Endwise depolymerization of native wood hemicelluloses</t>
  </si>
  <si>
    <t>Sterling</t>
  </si>
  <si>
    <t>Taber</t>
  </si>
  <si>
    <t>Small mammal populations in a Douglas-fir forest: Cedar River, Washington</t>
  </si>
  <si>
    <t>Popoff</t>
  </si>
  <si>
    <t>Nicholas</t>
  </si>
  <si>
    <t>A study of management policies and practices of the Bureau of Indian Affairs on lands held in federal trust on the Quinault Indian Reservation</t>
  </si>
  <si>
    <t>Anh</t>
  </si>
  <si>
    <t>Nguyen</t>
  </si>
  <si>
    <t>Duy</t>
  </si>
  <si>
    <t>A preliminary study of secondary fibers</t>
  </si>
  <si>
    <t>Blasé</t>
  </si>
  <si>
    <t>Characteristics of pulp and paper mill sludges</t>
  </si>
  <si>
    <t>Bliss</t>
  </si>
  <si>
    <t>Burnley</t>
  </si>
  <si>
    <t>The role of specialized structures in the analysis of ecosystems</t>
  </si>
  <si>
    <t>Casey</t>
  </si>
  <si>
    <t>The chemical characterization of hardwood lignins</t>
  </si>
  <si>
    <t>John-Huei</t>
  </si>
  <si>
    <t>The thiolation of cellulosic fibers using halogeno-s-triazines</t>
  </si>
  <si>
    <t>Lund</t>
  </si>
  <si>
    <t>Herluf</t>
  </si>
  <si>
    <t>Gyde</t>
  </si>
  <si>
    <t>Aerial photography for interpreting forest understory vegetation</t>
  </si>
  <si>
    <t>Potter</t>
  </si>
  <si>
    <t>Wagar</t>
  </si>
  <si>
    <t>A comparison of four techniques for inventorying man-made impacts along roadways</t>
  </si>
  <si>
    <t>Hrutfiord</t>
  </si>
  <si>
    <t>Volatile organic compounds in kraft pulping</t>
  </si>
  <si>
    <t>Cade</t>
  </si>
  <si>
    <t>Gara</t>
  </si>
  <si>
    <t>The host selection behavior of Gnathotrichus sulcatus LeConte (Coleoptera:Scolytidae)</t>
  </si>
  <si>
    <t>Dice</t>
  </si>
  <si>
    <t xml:space="preserve">Steven </t>
  </si>
  <si>
    <t>Farnham</t>
  </si>
  <si>
    <t>The biomass and nutrient flux in a second growth Douglas-fir ecosystem; a study in quantitative ecology</t>
  </si>
  <si>
    <t>Halabisky</t>
  </si>
  <si>
    <t>Denis</t>
  </si>
  <si>
    <t>Interfacial properties of lignosulfonates</t>
  </si>
  <si>
    <t>Principles of growing stock classification for even-aged stands and an application to natural Douglas fir forests</t>
  </si>
  <si>
    <t>Mattila</t>
  </si>
  <si>
    <t>Tapio</t>
  </si>
  <si>
    <t>Chemical surface modification of lignocellulosic fibers using cyanuric chloride</t>
  </si>
  <si>
    <t>Morison</t>
  </si>
  <si>
    <t>Foliar nitrogen range and variability in a second growth Douglas-fir forest and its relationship to certain stand and tree characteristics</t>
  </si>
  <si>
    <t>Reif</t>
  </si>
  <si>
    <t>Myles</t>
  </si>
  <si>
    <t>Ionic bonding in paper</t>
  </si>
  <si>
    <t>Alward</t>
  </si>
  <si>
    <t>Susan</t>
  </si>
  <si>
    <t>Putney</t>
  </si>
  <si>
    <t>Jou</t>
  </si>
  <si>
    <t>Su-mei</t>
  </si>
  <si>
    <t>The resin canal system in Sitka spruce, Picea sitchensis (Bong) Carr</t>
  </si>
  <si>
    <t>Behavior of the Sitka-spruce weevil, Pissodes sitchensis Hopkins (Coleoptera:Curculionidae), in Southwestern Washington</t>
  </si>
  <si>
    <t>Chunkao</t>
  </si>
  <si>
    <t>Kasem</t>
  </si>
  <si>
    <t>Neil</t>
  </si>
  <si>
    <t>Litter control: an experimental analysis</t>
  </si>
  <si>
    <t>Dispersion and deposition of spores of Fomes annosus and fluorescent particles into and within a forest canopy</t>
  </si>
  <si>
    <t>Evison</t>
  </si>
  <si>
    <t>Pheasant hunters at western Washington regulated hunting areas; characteristics, motivations, and opinions</t>
  </si>
  <si>
    <t>Foster</t>
  </si>
  <si>
    <t>Hinckley</t>
  </si>
  <si>
    <t>Metcalf</t>
  </si>
  <si>
    <t>Plant water stress and its effect on ecological patterns of behavior in several Pacific northwest conifer species</t>
  </si>
  <si>
    <t>Hopley</t>
  </si>
  <si>
    <t>Seasonal variation in Sitka spruce monoterpenes</t>
  </si>
  <si>
    <t>Kinerson</t>
  </si>
  <si>
    <t>Selected aspects of gas and energy exchange in a young, mature Douglas-fir stand</t>
  </si>
  <si>
    <t>Livingston</t>
  </si>
  <si>
    <t>Kay</t>
  </si>
  <si>
    <t>Experimental studies on the induction of haploid parthenogenesis in Douglas-fir and the effects of radiation on the germination and growth of Douglas-fir pollen</t>
  </si>
  <si>
    <t xml:space="preserve">Ritchie </t>
  </si>
  <si>
    <t>Transpiration, water potential and stomatal activity in relation to microclimate in Abies amabilis and Abies procera in a natural environment</t>
  </si>
  <si>
    <t>The tenacity of value commitment: the Forest Service and the Olympic National Park</t>
  </si>
  <si>
    <t>An economic model for optimizing the rate of timber harvesting</t>
  </si>
  <si>
    <t>Buffo</t>
  </si>
  <si>
    <t>Marion</t>
  </si>
  <si>
    <t>Fritschen</t>
  </si>
  <si>
    <t>Characteristics of velocity components near and at the edge of a forest</t>
  </si>
  <si>
    <t>Collman</t>
  </si>
  <si>
    <t>Sharon</t>
  </si>
  <si>
    <t>Insect pests of ornamental trees and shrubs of the University of Washington Arboretum</t>
  </si>
  <si>
    <t>Gavareski</t>
  </si>
  <si>
    <t>Carol</t>
  </si>
  <si>
    <t>Ann</t>
  </si>
  <si>
    <t>Relation of park size and vegetation to bird and mammal populations in Seattle</t>
  </si>
  <si>
    <t>Holsten</t>
  </si>
  <si>
    <t>The use of Hippodamia convergens for control of aphid pests on the University of Washington campus</t>
  </si>
  <si>
    <t>Karna</t>
  </si>
  <si>
    <t>Sarkenen</t>
  </si>
  <si>
    <t>The stabilization of wood hemicelluloses to endwise depolymerization by treatment with alkali and oxygen</t>
  </si>
  <si>
    <t>Wesley</t>
  </si>
  <si>
    <t>Ecological role of lodgepole pine in the upper Skagit River Valley, Washington</t>
  </si>
  <si>
    <t>Ying-Hwa</t>
  </si>
  <si>
    <t>Monoterpenes in Douglas fir needle oil</t>
  </si>
  <si>
    <t>Merrifield</t>
  </si>
  <si>
    <t>Lonnie</t>
  </si>
  <si>
    <t>Studies on the host selection behavior of the mountain pine beetle, Dendroctonus ponderosae Hopkins (Coleoptera, Scolytidae)</t>
  </si>
  <si>
    <t>Berlin</t>
  </si>
  <si>
    <t>D Jr</t>
  </si>
  <si>
    <t>Effects of fertilization with urea on root rot diseases of Douglas-fir and western hemlock caused by Poria weirii Murr and Fomes annosus (Fr) Karst</t>
  </si>
  <si>
    <t>Passot</t>
  </si>
  <si>
    <t>Emmanuel</t>
  </si>
  <si>
    <t>Marie</t>
  </si>
  <si>
    <t>Oxidative coupling of lignins in fiber networks</t>
  </si>
  <si>
    <t>Sloan</t>
  </si>
  <si>
    <t>Tod</t>
  </si>
  <si>
    <t>Hunter</t>
  </si>
  <si>
    <t>The chemo-mechanical modification of pulp fiber</t>
  </si>
  <si>
    <t>Washburne</t>
  </si>
  <si>
    <t>Randel</t>
  </si>
  <si>
    <t>Ferris</t>
  </si>
  <si>
    <t>Visitor response to interpretive facilities at five visitor centers</t>
  </si>
  <si>
    <t>Katsuo,</t>
  </si>
  <si>
    <t>Fiber-polymer interactions</t>
  </si>
  <si>
    <t>Hydrologic and energy balances of a stocked and non-stocked Douglas fir site in western Washington</t>
  </si>
  <si>
    <t>Bockheim</t>
  </si>
  <si>
    <t>Effects of alpine and subalpine vegetation on soil development, Mount Baker, Washington</t>
  </si>
  <si>
    <t>Brister</t>
  </si>
  <si>
    <t>Harrold</t>
  </si>
  <si>
    <t>Cauvin</t>
  </si>
  <si>
    <t>Mederic</t>
  </si>
  <si>
    <t>Measurement of a forests contribution to the economy of Alberta</t>
  </si>
  <si>
    <t>Connors</t>
  </si>
  <si>
    <t>Enzymatic dehydrogenation of disyringylmethane</t>
  </si>
  <si>
    <t>Crane</t>
  </si>
  <si>
    <t>Wilfred</t>
  </si>
  <si>
    <t>James Boyd</t>
  </si>
  <si>
    <t>Urea-nitrogen transformations, soil reactions, and elemental movement via leaching and volatilization, in a coniferous forest ecosystem following fertilization</t>
  </si>
  <si>
    <t>Doolittle</t>
  </si>
  <si>
    <t>Max</t>
  </si>
  <si>
    <t>The dimensions of man-caused forest fire risk: a systematic assessment</t>
  </si>
  <si>
    <t>Grier</t>
  </si>
  <si>
    <t>Crocker</t>
  </si>
  <si>
    <t>Hartshorn</t>
  </si>
  <si>
    <t>Hatheway</t>
  </si>
  <si>
    <t>The ecological life history and population dynamics of Pentaclethra macroloba, a tropical wet forest dominant and Stryphnodendron excelsum, an occasional associate</t>
  </si>
  <si>
    <t>Kotar</t>
  </si>
  <si>
    <t>Ecology of Abies amabilis in relation to its altitudinal distribution and in contrast to its common associate Tsuga heterophylla</t>
  </si>
  <si>
    <t>John-Huei,</t>
  </si>
  <si>
    <t>Strength improvement in groundwood fiber assemblages</t>
  </si>
  <si>
    <t>Lowery</t>
  </si>
  <si>
    <t>Ecology of subalpine zone tree clumps in the North Cascade Mountains of Washington</t>
  </si>
  <si>
    <t>The optimal allocation of forest land to the production of timber, aesthetics, and electrical energy</t>
  </si>
  <si>
    <t>Merwin</t>
  </si>
  <si>
    <t>Ionic bonding in rayon nonwovens</t>
  </si>
  <si>
    <t>Mojica</t>
  </si>
  <si>
    <t>Ivan</t>
  </si>
  <si>
    <t>Hernando</t>
  </si>
  <si>
    <t>The study of air pollution from open burning of logging wastes; a critical analysis of a field experiment performed by the University of Washington and the US Forest Service</t>
  </si>
  <si>
    <t>The seasonal and diurnal source-sink relationships for photoassimilated ¹⁴C in the Douglas-fir branch</t>
  </si>
  <si>
    <t>Water balance, interception and transpiration studies on a watershed in the Puget Lowland region of western Washington</t>
  </si>
  <si>
    <t>Tucker</t>
  </si>
  <si>
    <t>Growth and mineral uptake by coniferous seedlings of different genetic make-up as influenced by levels of macronutrients</t>
  </si>
  <si>
    <t>Michael John</t>
  </si>
  <si>
    <t>Suppression of the shootborer, Hypsipyla grandella Zeller (Lepidoptera: Phycitidae), with controlled release insecticides</t>
  </si>
  <si>
    <t>Creasap</t>
  </si>
  <si>
    <t>Comparison of two diets for mass rearing the mahogany shoot borer, Hypsipyla grandella (Zeller)</t>
  </si>
  <si>
    <t>Deyrup</t>
  </si>
  <si>
    <t>Amidon</t>
  </si>
  <si>
    <t>Morgan</t>
  </si>
  <si>
    <t>Dexter</t>
  </si>
  <si>
    <t>The occurrence of Rhizina root-rot in Western Washington</t>
  </si>
  <si>
    <t>Overhulser</t>
  </si>
  <si>
    <t>Flight and seasonal activity of the Sitka spruce weevil, Pissodes strobi (Peck) (Coleoptera: curculionidae), in western Washington</t>
  </si>
  <si>
    <t>Cox</t>
  </si>
  <si>
    <t>Harrington</t>
  </si>
  <si>
    <t>Martin</t>
  </si>
  <si>
    <t>An economic analysis of alternative initial attack aircraft systems</t>
  </si>
  <si>
    <t>Hedden</t>
  </si>
  <si>
    <t>L Jr</t>
  </si>
  <si>
    <t>The analysis of the attack distribution of an endemic Douglas-fir beetle population</t>
  </si>
  <si>
    <t>Long</t>
  </si>
  <si>
    <t>Nathan</t>
  </si>
  <si>
    <t>Initial stages of secondary plant succession in a series of Pseudotsuga menziesii/Gaultheria shallon stands in western Washington</t>
  </si>
  <si>
    <t>Pyle</t>
  </si>
  <si>
    <t>Washington butterflies; an interpretive guide</t>
  </si>
  <si>
    <t>The relative decay resistance of three hardwoods native to Costa Rica</t>
  </si>
  <si>
    <t>Bourgeois</t>
  </si>
  <si>
    <t>Potassium release from Bir horizons of two forests soils</t>
  </si>
  <si>
    <t>Crosby</t>
  </si>
  <si>
    <t>Hse</t>
  </si>
  <si>
    <t>Chung-Yun</t>
  </si>
  <si>
    <t>The characterization of phenol-formaldehyde resin adhesive as related to effectiveness in wood adhesion</t>
  </si>
  <si>
    <t>Jay</t>
  </si>
  <si>
    <t>Jayne</t>
  </si>
  <si>
    <t>Soung-nan</t>
  </si>
  <si>
    <t>An analysis of the physical behavior of nonwoven fibrous material by the finite element method</t>
  </si>
  <si>
    <t>Suparto</t>
  </si>
  <si>
    <t>Rahardjo</t>
  </si>
  <si>
    <t>Forest road planning in undeveloped humid tropical regions; a systems approach</t>
  </si>
  <si>
    <t>Villaflor</t>
  </si>
  <si>
    <t>Armando</t>
  </si>
  <si>
    <t>Aveno</t>
  </si>
  <si>
    <t>Water loss in resin adhesive systems as related to the wettability-permeability characteristics of wood substrates and to bond formation</t>
  </si>
  <si>
    <t>Beechel</t>
  </si>
  <si>
    <t>Jacque</t>
  </si>
  <si>
    <t>Interpretation for handicapped persons</t>
  </si>
  <si>
    <t>Bell</t>
  </si>
  <si>
    <t>Genetic variation of Douglas-fir seedlings in response to nitrogen (Urea) fertilizer</t>
  </si>
  <si>
    <t>A phenological study of known genetic material in Douglas-fir</t>
  </si>
  <si>
    <t>Frandsen</t>
  </si>
  <si>
    <t xml:space="preserve">Paul </t>
  </si>
  <si>
    <t>Ray</t>
  </si>
  <si>
    <t>Dungeness National Wildlife Refuge interpretive master plan</t>
  </si>
  <si>
    <t>Hickling</t>
  </si>
  <si>
    <t>Linda</t>
  </si>
  <si>
    <t>Louise</t>
  </si>
  <si>
    <t>The effects of SO2 fumigation on net photosynthesis of Douglas fir</t>
  </si>
  <si>
    <t>Leverenz</t>
  </si>
  <si>
    <t>Jerry</t>
  </si>
  <si>
    <t>Net photosynthesis as related to shoot hierarchy in a large dominant Douglas-fir tree</t>
  </si>
  <si>
    <t>London̄o</t>
  </si>
  <si>
    <t>Lucrecio</t>
  </si>
  <si>
    <t>Lara</t>
  </si>
  <si>
    <t>Algunos aspectos en la biologia, desarrollo y reproduccion del Hypsipyla grandella (Zeller) (Lepidoptera: Pyralidae) en condiciones de laboratorio</t>
  </si>
  <si>
    <t>Lyon</t>
  </si>
  <si>
    <t>Bare</t>
  </si>
  <si>
    <t>Non thesis Applications of goal programinf and accounting for control of the forest industry</t>
  </si>
  <si>
    <t>Decomposition of hydrogen peroxide in dilute alkaline aqueous solutions</t>
  </si>
  <si>
    <t>Mask</t>
  </si>
  <si>
    <t>Karen</t>
  </si>
  <si>
    <t>Joann</t>
  </si>
  <si>
    <t>Perspectives on timber shortages</t>
  </si>
  <si>
    <t>Oltremari</t>
  </si>
  <si>
    <t>Juan</t>
  </si>
  <si>
    <t>Victor</t>
  </si>
  <si>
    <t>Field</t>
  </si>
  <si>
    <t>A survey on desirable preparation and career development of interpretive personnel</t>
  </si>
  <si>
    <t>Rau</t>
  </si>
  <si>
    <t>Gregory</t>
  </si>
  <si>
    <t>Hudson</t>
  </si>
  <si>
    <t>The natural dispersal of plant and insect litter into and around a subalpine lake</t>
  </si>
  <si>
    <t>Schreiner</t>
  </si>
  <si>
    <t>Vegetation dynamics and human trampling in three subalpine communities of Olympic National Park, Washington</t>
  </si>
  <si>
    <t>The comparative antennal morphology of Melanophila (Phaenops) drummondi Kirby and Melanophila (Melanophila) acuminata DeGeer as related to host selection</t>
  </si>
  <si>
    <t>Smith</t>
  </si>
  <si>
    <t>Laura</t>
  </si>
  <si>
    <t>Indication of snow avalanche periodicity through interpretation of vegetation patterns in the North Cascades, Washington</t>
  </si>
  <si>
    <t>Sneeuwjagt</t>
  </si>
  <si>
    <t>Evaluation of the grass fuel model of the National Fire Danger Rating System</t>
  </si>
  <si>
    <t>Souto</t>
  </si>
  <si>
    <t>Studies on the initial host selection behavior of scolytids associated with a second growth Douglas-fir forest</t>
  </si>
  <si>
    <t>Straub</t>
  </si>
  <si>
    <t>An analysis of US Forest Service Interregional Suppression Crew allocation</t>
  </si>
  <si>
    <t>Swanson</t>
  </si>
  <si>
    <t>Prescribed underburning for wildfire hazard abatement in second-growth stands of west-side Douglas fir (Pseudotsuga menziesii (Mirb) Franco)</t>
  </si>
  <si>
    <t>Terry</t>
  </si>
  <si>
    <t>Ecological differentiation of three species of Sorex and Neurotrichus gibbsi in western Washington</t>
  </si>
  <si>
    <t>Wallin</t>
  </si>
  <si>
    <t>Eunice</t>
  </si>
  <si>
    <t>Kathleen</t>
  </si>
  <si>
    <t>Studies on rate of ascocarp production, ascospore release, and mycelial growth within forest soils in Rhizina undulata</t>
  </si>
  <si>
    <t>Woodard</t>
  </si>
  <si>
    <t>Predicting crown slash weights in Douglas-fir (Pseudotsuga menziesii (Mirb) Franco)</t>
  </si>
  <si>
    <t>Zadroga</t>
  </si>
  <si>
    <t>Effects of forest felling and grazing on surface soil characteristics influencing surface runoff in the headwaters of the Reventazon River Basin, Costa Rica; a study of infiltration rates, bulk density, soil water retention, organic carbon content, and other selected physical and chemical properties</t>
  </si>
  <si>
    <t>Patten</t>
  </si>
  <si>
    <t>Merrick</t>
  </si>
  <si>
    <t>Weisbrod</t>
  </si>
  <si>
    <t>Breeding ecology of the glaucous-winged gull (Larus glaucescens) in Glacier Bay, Alaska</t>
  </si>
  <si>
    <t>Getty</t>
  </si>
  <si>
    <t>A comparison of sodium, potassium, and ammonium bases in alkaline pulping</t>
  </si>
  <si>
    <t>Analysis of natural systems in environmental resource planning with the aid of computers: East Deer Creek, a case in point</t>
  </si>
  <si>
    <t>Lessard</t>
  </si>
  <si>
    <t>Climatic, host tree, and site factors affecting the population dynamics of the Douglas-fir tussock moth, Orgyia pseudotsugata McDunnough</t>
  </si>
  <si>
    <t>Host selection and attack behavior of Dendroctonus ponderosae Hopkins (Coleoptera: Scolytidae) in Ponderosa pine of Eastern Washington</t>
  </si>
  <si>
    <t>Buist</t>
  </si>
  <si>
    <t>Distinctions between campers and campgrounds in the privately owed and public campground systems of Michigan</t>
  </si>
  <si>
    <t>Garay-Sandoval</t>
  </si>
  <si>
    <t>Analysis of Douglas-fir fertilizer response in terms of basal area increment</t>
  </si>
  <si>
    <t>Laine</t>
  </si>
  <si>
    <t>Jaakko</t>
  </si>
  <si>
    <t>Einari</t>
  </si>
  <si>
    <t>Fiber surface properties in relation to bonding</t>
  </si>
  <si>
    <t>Solution and shear properties of Chitin and Chitosan</t>
  </si>
  <si>
    <t>Machno</t>
  </si>
  <si>
    <t>Stephen Jr</t>
  </si>
  <si>
    <t>Modeled and observed storage and transport of rainwater in a Douglas-fir ecosystem</t>
  </si>
  <si>
    <t>O'Leary</t>
  </si>
  <si>
    <t>Community conflict and adaptation; an examination of community response to change in natural resource management and policy strategies</t>
  </si>
  <si>
    <t>Computer evaluation of fiber crimp and spot-bonding for drapeable nonwovens</t>
  </si>
  <si>
    <t>Sandberg</t>
  </si>
  <si>
    <t>V</t>
  </si>
  <si>
    <t>Measurement of particulate emissions from forest residues in open burning experiments</t>
  </si>
  <si>
    <t>Wetterberg</t>
  </si>
  <si>
    <t>Bernard</t>
  </si>
  <si>
    <t>The history and status of South American national parks and an evaluation of selected management options</t>
  </si>
  <si>
    <t>Monoterpenes: their fate and analysis in kraft mill aerated lagoons and kraft processing</t>
  </si>
  <si>
    <t>Archer</t>
  </si>
  <si>
    <t>Sammy</t>
  </si>
  <si>
    <t>Characterization of the effluent from a metropolitan Seattle wastewater treatment facility</t>
  </si>
  <si>
    <t>Bakker</t>
  </si>
  <si>
    <t>Pieter</t>
  </si>
  <si>
    <t>Schreuder</t>
  </si>
  <si>
    <t>Bevins</t>
  </si>
  <si>
    <t>Collin</t>
  </si>
  <si>
    <t>An evaluation of the slash fuel model of the 1972 National Fire Danger Rating System</t>
  </si>
  <si>
    <t>Bhatia</t>
  </si>
  <si>
    <t>Lachman</t>
  </si>
  <si>
    <t>Studies on toxic chemicals from Toona ciliata M Roem responsible for resistance to Hypsipyla grandella (Zeller)</t>
  </si>
  <si>
    <t>Gardiner</t>
  </si>
  <si>
    <t>Colin</t>
  </si>
  <si>
    <t>Bradley</t>
  </si>
  <si>
    <t>Gillette</t>
  </si>
  <si>
    <t>Dee</t>
  </si>
  <si>
    <t>Kidney</t>
  </si>
  <si>
    <t>The Ross Dam controversy: a popular view of an international environmental dilemma</t>
  </si>
  <si>
    <t>Elliot</t>
  </si>
  <si>
    <t>Zasoski</t>
  </si>
  <si>
    <t>Sorption of zinc, lead, and cadmium on a glacial outwash soil</t>
  </si>
  <si>
    <t>Machlis</t>
  </si>
  <si>
    <t>Families in parks; an analysis of family organization in a leisure setting</t>
  </si>
  <si>
    <t>Maggi</t>
  </si>
  <si>
    <t>Field evaluation of controlled release herbicide bark combinations and development of controlled release herbicide-fertilizer polymers</t>
  </si>
  <si>
    <t>Manuwal</t>
  </si>
  <si>
    <t>Naomi</t>
  </si>
  <si>
    <t>Jane</t>
  </si>
  <si>
    <t>Effects of reservoir formation on the radial growth increments of Artemisia tridentata</t>
  </si>
  <si>
    <t>McCurdy</t>
  </si>
  <si>
    <t>Bleaching of oxidized pulps with oxygen, ozone, and hydrogen peroxide</t>
  </si>
  <si>
    <t>Minyard</t>
  </si>
  <si>
    <t>Patrick</t>
  </si>
  <si>
    <t>Lealand</t>
  </si>
  <si>
    <t>Studies on natural decomposition of needles and on Douglas-fir sapwood by Poria weirii as indicated by solubility changes</t>
  </si>
  <si>
    <t>Powell</t>
  </si>
  <si>
    <t>Cage</t>
  </si>
  <si>
    <t>Rojas</t>
  </si>
  <si>
    <t>Wood ray development of three tree species of Costa Rica</t>
  </si>
  <si>
    <t>Kurt</t>
  </si>
  <si>
    <t>Extended bureaucracy: the US Forest Service, an exercise in discretion</t>
  </si>
  <si>
    <t>Schechter</t>
  </si>
  <si>
    <t>Jonathon</t>
  </si>
  <si>
    <t>A hazard appraisal system for southwest Oregon</t>
  </si>
  <si>
    <t>Servheen</t>
  </si>
  <si>
    <t>Shaw</t>
  </si>
  <si>
    <t>Selecting tree samples to estimate Dougas-fir basal area increment distribution among 2-inch diameter classes</t>
  </si>
  <si>
    <t>Stevens</t>
  </si>
  <si>
    <t>The biology of the European rabbit, Oryctolagus cuniculus, on San Juan Island</t>
  </si>
  <si>
    <t>Swain</t>
  </si>
  <si>
    <t>Coal spoil characteristics and natural revegetation on a western Washington strip mine; an investigation ten years after mining</t>
  </si>
  <si>
    <t>Turner</t>
  </si>
  <si>
    <t>Suzanne</t>
  </si>
  <si>
    <t>Margaret</t>
  </si>
  <si>
    <t>A method for investigating equilibrium and increment redistribution in fertilized Douglas-fir stands</t>
  </si>
  <si>
    <t>Vermilion</t>
  </si>
  <si>
    <t xml:space="preserve">Anne </t>
  </si>
  <si>
    <t>Boring</t>
  </si>
  <si>
    <t>A numerical model of net radiation in forest stands</t>
  </si>
  <si>
    <t>Wald</t>
  </si>
  <si>
    <t>Yeager</t>
  </si>
  <si>
    <t>Waring</t>
  </si>
  <si>
    <t>Bennett</t>
  </si>
  <si>
    <t>Reinforcement of polymeric systems through improved fiber-matrix bonding</t>
  </si>
  <si>
    <t>Friedhoff</t>
  </si>
  <si>
    <t>The potential of controlled release herbicides for the suppression of unwanted vegetation</t>
  </si>
  <si>
    <t>An alternative public policy for regulating the impact of forest practices on the Northern California salmonid fishery</t>
  </si>
  <si>
    <t>Guries</t>
  </si>
  <si>
    <t>Crossing barriers in the poplars and the mentor-pollen phenomenon</t>
  </si>
  <si>
    <t>On the microeconomics of timber; a maturing asset</t>
  </si>
  <si>
    <t>Processes of elemental transer in some tropical, temperate, alpine, and northern forest soils factors influencing the availability and mobility of major leaching agents</t>
  </si>
  <si>
    <t>Lassoie</t>
  </si>
  <si>
    <t>Diurnal and seasonal basal are fluctuations in Douglas-fir tree stems of different crown classes in response to tree water status</t>
  </si>
  <si>
    <t>Schiess</t>
  </si>
  <si>
    <t>The energy balance of dewatered sludge</t>
  </si>
  <si>
    <t>Nutrient cycling in a Douglas-fir ecosystem with respect to age and nutrient status</t>
  </si>
  <si>
    <t>Valentine</t>
  </si>
  <si>
    <t>Site preparation effects on microclimate and Douglas-fir seedling growth</t>
  </si>
  <si>
    <t>Chen-fu</t>
  </si>
  <si>
    <t>Wood ray development of three tree species from Costa Rica</t>
  </si>
  <si>
    <t>The effects of fire on nutrient conditions in the Pinus ponderosa zone of central Oregon</t>
  </si>
  <si>
    <t>Boeri</t>
  </si>
  <si>
    <t>Studies on the pollination of sub-alpine plants at Mt Rainier National Park</t>
  </si>
  <si>
    <t>Capell</t>
  </si>
  <si>
    <t>Follmer</t>
  </si>
  <si>
    <t>Some effects of prescribed burning on subordinate vegetation, tree growth, and fuel loading in stands of coastal Douglas-fir (Pseudotsuga menziesii (Mirb) Franco)</t>
  </si>
  <si>
    <t>Chalermpongse</t>
  </si>
  <si>
    <t>Aniwat</t>
  </si>
  <si>
    <t>A comparative study on the decomposition capabilities of homokaryotic and dikaryotic cultures of Phellinus (Poria) weirii on Douglas-fir sapwood</t>
  </si>
  <si>
    <t>Griffith</t>
  </si>
  <si>
    <t>Visual resource quantification: the Chololó corridor study</t>
  </si>
  <si>
    <t>Grubb</t>
  </si>
  <si>
    <t>Teryl</t>
  </si>
  <si>
    <t>A survey and analysis of bald eagle nesting in western Washington</t>
  </si>
  <si>
    <t>Harris</t>
  </si>
  <si>
    <t>Studies on the flight of Elateridae: Coleoptera of western Washington</t>
  </si>
  <si>
    <t>Hartikainen</t>
  </si>
  <si>
    <t>Liisa</t>
  </si>
  <si>
    <t>Riikka</t>
  </si>
  <si>
    <t>Immobilized enzymes by the Jack-in-the-Box effect</t>
  </si>
  <si>
    <t>Hogans</t>
  </si>
  <si>
    <t>Mack</t>
  </si>
  <si>
    <t>A test of cameras and photograph formats to record and analyze information about dispersed recreation users on forest roads</t>
  </si>
  <si>
    <t>Ibianga</t>
  </si>
  <si>
    <t>Matthew</t>
  </si>
  <si>
    <t>Sokari</t>
  </si>
  <si>
    <t>Pulpwood production investment study in Nigeria 1975-85</t>
  </si>
  <si>
    <t>Jensen</t>
  </si>
  <si>
    <t>The crown structure of a single codominant douglas-fir</t>
  </si>
  <si>
    <t>Leschner</t>
  </si>
  <si>
    <t>Lora</t>
  </si>
  <si>
    <t>Lynn</t>
  </si>
  <si>
    <t>The breeding biology of the rhinoceros auklet on Destruction Island</t>
  </si>
  <si>
    <t>O'Connor</t>
  </si>
  <si>
    <t>Eileen</t>
  </si>
  <si>
    <t>Response of female red-winged and Brewer's blackbirds to the presence of intruding female conspecifics near their nests</t>
  </si>
  <si>
    <t>Leroy Jr</t>
  </si>
  <si>
    <t>Selecting sample trees to estimate douglas-fir basal area increment distribution among 2-inch diameter classes</t>
  </si>
  <si>
    <t>Thorn</t>
  </si>
  <si>
    <t>Magnefite odor compounds</t>
  </si>
  <si>
    <t>Wallick</t>
  </si>
  <si>
    <t>Oxygen pulping of Douglas fir chips at pH 6 to 8</t>
  </si>
  <si>
    <t>Wood</t>
  </si>
  <si>
    <t>A descriptive study of internships in environmental interpretation and environmental education</t>
  </si>
  <si>
    <t>Ogden</t>
  </si>
  <si>
    <t>Factors influencing the termination of reproductive diapause in the Sitka spruce weevil, Pissodes strobi (Peck) (Coleoptera: Curculionidae), in western Washington</t>
  </si>
  <si>
    <t>Barber</t>
  </si>
  <si>
    <t>Hollis</t>
  </si>
  <si>
    <t>An autecological study of salmonberry (Rubus spectabilis, Pursh) in western Washington</t>
  </si>
  <si>
    <t>The insect community of dead and dying Douglas-fir: Diptera, Coleoptera, and Neuroptera</t>
  </si>
  <si>
    <t>Fox</t>
  </si>
  <si>
    <t>A forest hydrology model of vegetation-streamflow relations</t>
  </si>
  <si>
    <t>Douglure-seudenone interaction: a novel approach to Douglas-fir beetle population management</t>
  </si>
  <si>
    <t>Hoffeditz</t>
  </si>
  <si>
    <t>Newton</t>
  </si>
  <si>
    <t>An analysis of absorption and penetration of radiant energy into snow</t>
  </si>
  <si>
    <t>The oxidation of lignin by gaseous oxygen in aqueous media</t>
  </si>
  <si>
    <t>Forest vegetation dynamics within the Abies amabilis zone of a western Cascades watershed</t>
  </si>
  <si>
    <t>McConnell</t>
  </si>
  <si>
    <t>Theoretical analysis of a model multidiameter fiber</t>
  </si>
  <si>
    <t>Richter</t>
  </si>
  <si>
    <t>Klaus</t>
  </si>
  <si>
    <t>Otto</t>
  </si>
  <si>
    <t>The foraging ecology of the banana slug Ariolimax columbianus Gould (Arionidae)</t>
  </si>
  <si>
    <t>Plant population growth in an experimental system</t>
  </si>
  <si>
    <t>Subcultural groups in leisure participation: a test of marginality</t>
  </si>
  <si>
    <t>Amaral</t>
  </si>
  <si>
    <t>Manuwal/Taber</t>
  </si>
  <si>
    <t>A comparative breeding biology of the tufted and horned puffin in the Barren Islands, Alaska</t>
  </si>
  <si>
    <t>Blouch</t>
  </si>
  <si>
    <t>Raleigh</t>
  </si>
  <si>
    <t>Ecology of the white-tailed deer in (British?) Columbia</t>
  </si>
  <si>
    <t>Bramwell</t>
  </si>
  <si>
    <t>Jorgensen</t>
  </si>
  <si>
    <t>A computer model for determination of tensions in cable logging guylines</t>
  </si>
  <si>
    <t>Native American interpretation</t>
  </si>
  <si>
    <t>Burrell</t>
  </si>
  <si>
    <t>Galen</t>
  </si>
  <si>
    <t>Bitterbrush (Purshia tridentata) in the winter ecology of the Entiat mule deer herd</t>
  </si>
  <si>
    <t>Claudia</t>
  </si>
  <si>
    <t>Forest practices legislation and social valuation of forested land in three western states</t>
  </si>
  <si>
    <t>Eby</t>
  </si>
  <si>
    <t>Identification and evaluation of wetland recreation resources on private land in Skagit County, Washington</t>
  </si>
  <si>
    <t>Fasoranti</t>
  </si>
  <si>
    <t>Joshua</t>
  </si>
  <si>
    <t>Olaniyan</t>
  </si>
  <si>
    <t>Flight capacity studies and mating behavior of the Mahogany shootborer Hypsipyla grandella (Zeller) (Lep: Pyralidae)</t>
  </si>
  <si>
    <t>Flewelling</t>
  </si>
  <si>
    <t>Turmbull</t>
  </si>
  <si>
    <t>Uptake of ammonium by Pinus radiata seedlings in low concentration solutions</t>
  </si>
  <si>
    <t>Ford</t>
  </si>
  <si>
    <t>Loren</t>
  </si>
  <si>
    <t>The biology of Lonchaea corticis Taylor (Diptera: Lonchaeidae), a predator of the Sitka spruce weevil in western Washington</t>
  </si>
  <si>
    <t>Gebhardt</t>
  </si>
  <si>
    <t>Timber harvesting production rates in mixed-conifer stands of Eastern Oregon and Washington</t>
  </si>
  <si>
    <t>Grotefendt</t>
  </si>
  <si>
    <t>Haase</t>
  </si>
  <si>
    <t>Mikel</t>
  </si>
  <si>
    <t>Natural impacts on semi-primitive and rural environments; the Early Winters resort case study</t>
  </si>
  <si>
    <t>Knudtson</t>
  </si>
  <si>
    <t>Atkinson</t>
  </si>
  <si>
    <t xml:space="preserve">The effect of competitive stress as measured by the competitve stress index, on response to nitrogen fertilizer in young Douglas-fir </t>
  </si>
  <si>
    <t>Lovelady</t>
  </si>
  <si>
    <t>An interpretive plan for Puyehue National Park</t>
  </si>
  <si>
    <t>Marshall</t>
  </si>
  <si>
    <t>Private property rights on national forest lands</t>
  </si>
  <si>
    <t>Jocelyn</t>
  </si>
  <si>
    <t>Mary</t>
  </si>
  <si>
    <t>Nysewander</t>
  </si>
  <si>
    <t>Reproductive success of the black oystercatcher in Washington State</t>
  </si>
  <si>
    <t>Princehouse</t>
  </si>
  <si>
    <t>Pfafman</t>
  </si>
  <si>
    <t>Drought, host plant, and defoliator; a case study of Douglas-fir tussock moths (Orgyia pseudotsugata McDunnough) raised on waterstrained and nonstrained host trees, Pseudotsuga menziesii (Mirb) Franco</t>
  </si>
  <si>
    <t>Radler</t>
  </si>
  <si>
    <t>Karl</t>
  </si>
  <si>
    <t>Assessment of elk movement and habitat selection</t>
  </si>
  <si>
    <t>Rideout</t>
  </si>
  <si>
    <t>Burbank</t>
  </si>
  <si>
    <t>Economics of the Douglas-fir tussock moth (Orgia pseudotsuga) and management control alternatives</t>
  </si>
  <si>
    <t>Sainiemi</t>
  </si>
  <si>
    <t>Jukka</t>
  </si>
  <si>
    <t>Antero</t>
  </si>
  <si>
    <t>Oxygen pulping of Douglas fir wood meal at pH 6 to 10</t>
  </si>
  <si>
    <t>The effects of Douglas-fir tussock moth defoliation on stand dynamics</t>
  </si>
  <si>
    <t>Sund</t>
  </si>
  <si>
    <t>Jimmie</t>
  </si>
  <si>
    <t>Damon</t>
  </si>
  <si>
    <t>Some responses of red alder to herbicide application</t>
  </si>
  <si>
    <t>The effects of selected seedling and site characteristics on first-year growth and survival in a Douglas-fir plantation</t>
  </si>
  <si>
    <t>Vanosdoll</t>
  </si>
  <si>
    <t>Red alder whole-tree chip characterization in relation to kraft pulping</t>
  </si>
  <si>
    <t>Wierman</t>
  </si>
  <si>
    <t>The development of unevenaged, mixed species stands of Douglas-fir and western hemlock in coastal western Washington</t>
  </si>
  <si>
    <t>Ulrich</t>
  </si>
  <si>
    <t>Wolfgang</t>
  </si>
  <si>
    <t> A study of the biology of the rhinoceros auklet on Protection Island, Washington</t>
  </si>
  <si>
    <t>Wu</t>
  </si>
  <si>
    <t>Chih</t>
  </si>
  <si>
    <t>Fae</t>
  </si>
  <si>
    <t>The chromophoric behavior of Norway spruce, western hemlock and red alder thermomechanical pulps</t>
  </si>
  <si>
    <t>Dawson</t>
  </si>
  <si>
    <t>Molecular weight and structural analyses of yellow organic acid</t>
  </si>
  <si>
    <t>Doraiswamy</t>
  </si>
  <si>
    <t>The radiation budget and evapotranspiration of a Douglas-fir stand</t>
  </si>
  <si>
    <t>Fahnestock</t>
  </si>
  <si>
    <t>Interactions of forest fire, flora, and fuels in two Cascade Range wilderness areas</t>
  </si>
  <si>
    <t>Farnum</t>
  </si>
  <si>
    <t>Post-planting water relations of container-grown seedlings; a mathematical model using finite elements</t>
  </si>
  <si>
    <t>Fohrell</t>
  </si>
  <si>
    <t>Barnett</t>
  </si>
  <si>
    <t>Vibration and viscoelastic damping of laminated beams; a finite element analysis and computer design study</t>
  </si>
  <si>
    <t>Friberg</t>
  </si>
  <si>
    <t>Swen</t>
  </si>
  <si>
    <t>High pressure liquid chromatography for the determinations of monosaccharides and organic acids</t>
  </si>
  <si>
    <t>Mating behavior of the mahogany shootborer, Hypsipyla grandella (Zeller) (Lepidoptera: Pyralidae), in Costa Rica</t>
  </si>
  <si>
    <t>Shan-Tung</t>
  </si>
  <si>
    <t>The interrelationships of density and fiber orientation on the mechanical properties of fiberboard</t>
  </si>
  <si>
    <t>Wen-kai</t>
  </si>
  <si>
    <t>Internal geometry of particalboard [ie particleboard] and its in-plane elastic constants</t>
  </si>
  <si>
    <t>Ludden</t>
  </si>
  <si>
    <t>Economic and physical bases of a chip quality index for kraft pulping of wood</t>
  </si>
  <si>
    <t>Medema</t>
  </si>
  <si>
    <t>Price uncertainty in asset markets; an economic evaluation of US Forest Service stumpage rate adjustment policies and procedures</t>
  </si>
  <si>
    <t>The biology of saprophytic and parasitic growth of Rhizina undulata Fr</t>
  </si>
  <si>
    <t>A numerical study of heat feedback in laminar diffusion flames</t>
  </si>
  <si>
    <t>Schoen</t>
  </si>
  <si>
    <t>The ecological distribution and biology of wapiti (Cervus elaphus nelsoni) in the Cedar River watershed, Washington</t>
  </si>
  <si>
    <t>Soares</t>
  </si>
  <si>
    <t>Ronaldo</t>
  </si>
  <si>
    <t>Viana</t>
  </si>
  <si>
    <t>The use of prescribed fire in forest management in the state of Parana, Brazil</t>
  </si>
  <si>
    <t>Wadsworth</t>
  </si>
  <si>
    <t>A study of diameter distributions of an uneven aged tropical forest by means of a transition matrix model</t>
  </si>
  <si>
    <t>Effects of prescribed burning on two different-aged high-elevation plant communities in eastern Washington</t>
  </si>
  <si>
    <t>Antos</t>
  </si>
  <si>
    <t>Fungal population dynamics within the forest floors in Pacific silver fir, western hemlock, Douglas-fir, and red alder ecosystems in Washington</t>
  </si>
  <si>
    <t>Ashiru</t>
  </si>
  <si>
    <t xml:space="preserve">Musiliu </t>
  </si>
  <si>
    <t>Olasumbo</t>
  </si>
  <si>
    <t>Averill</t>
  </si>
  <si>
    <t>Ellen</t>
  </si>
  <si>
    <t>Beer</t>
  </si>
  <si>
    <t>Controlled release herbicides in reforestation</t>
  </si>
  <si>
    <t>Brockway</t>
  </si>
  <si>
    <t>Mariel</t>
  </si>
  <si>
    <t>Kin selection and simultaneous polandry</t>
  </si>
  <si>
    <t>Briggs</t>
  </si>
  <si>
    <t>Rustagi</t>
  </si>
  <si>
    <t>Sawmill design analysis using computer simulation</t>
  </si>
  <si>
    <t>Ceperley</t>
  </si>
  <si>
    <t>Elizabeth</t>
  </si>
  <si>
    <t>The interindustrial structure of the Grays Harbor County economy : an application of estimating county input-output models using state data</t>
  </si>
  <si>
    <t>Dragavon</t>
  </si>
  <si>
    <t>Distribution of small mammals in Mount Rainier National Park / by John Anthony Dragavon</t>
  </si>
  <si>
    <t>Fatuga</t>
  </si>
  <si>
    <t>Babatunde</t>
  </si>
  <si>
    <t>Ajose</t>
  </si>
  <si>
    <t>The epidemiology of Phaeocryptopus gaumanni (Rohde) Petrak (Swiss needle-cast) on Douglas-fir (Pseudotsuga menziesii (Mirb) Franco) and its control in western Washington</t>
  </si>
  <si>
    <t>Goehle</t>
  </si>
  <si>
    <t>Succession in a forest community in the Cascade Mountains</t>
  </si>
  <si>
    <t>Gramann</t>
  </si>
  <si>
    <t>History and evaluation of the interpretive activity inventory: an observational system for use in parks</t>
  </si>
  <si>
    <t>Greco</t>
  </si>
  <si>
    <t>Angelo</t>
  </si>
  <si>
    <t>Rafael</t>
  </si>
  <si>
    <t>Effect of root diseases and site preparation on the growth and nutrient status of bareroot and container grown Douglas-fir seedlings</t>
  </si>
  <si>
    <t>Greene</t>
  </si>
  <si>
    <t>Shannon</t>
  </si>
  <si>
    <t>Brubaker</t>
  </si>
  <si>
    <t>A dendrochronological comparison of the effects of Orgia pseudotsugata (McDunnough) and Choristoneura occidentalis Freeman</t>
  </si>
  <si>
    <t>Hanson</t>
  </si>
  <si>
    <t>Effects of the land disposal of treated sewage wastewater and sludge on groundwater organics</t>
  </si>
  <si>
    <t>Hoganson</t>
  </si>
  <si>
    <t>An examination of methods available for estimating the national price elasticity of demand for forest products</t>
  </si>
  <si>
    <t>Kao</t>
  </si>
  <si>
    <t>Ta-cheng</t>
  </si>
  <si>
    <t xml:space="preserve">The effects of several production variables on moisture-related properties of fiberboard </t>
  </si>
  <si>
    <t>Kurtz</t>
  </si>
  <si>
    <t xml:space="preserve">Litterfall dynamics and forest structure at a subalpine forest-lake interface in the western Cascades of Washington </t>
  </si>
  <si>
    <t>Mackay</t>
  </si>
  <si>
    <t>Leny</t>
  </si>
  <si>
    <t xml:space="preserve">A technical marketing study of fiberoverlaid plywood as panelized industrial roof decking </t>
  </si>
  <si>
    <t>Mann</t>
  </si>
  <si>
    <t>Hamilton</t>
  </si>
  <si>
    <t>Ecological studies of snowfield foraging arthropods on Mount Rainier</t>
  </si>
  <si>
    <t>Mendonca Filho</t>
  </si>
  <si>
    <t>Ferreira de</t>
  </si>
  <si>
    <t>Mechanical felling and the whole-tree field chipping system / by Wilson Ferreira de Mendonca Filho</t>
  </si>
  <si>
    <t>Mitchell</t>
  </si>
  <si>
    <t>Brian</t>
  </si>
  <si>
    <t xml:space="preserve">Optimization of multivariate stratified random sampling designs for forest inventory </t>
  </si>
  <si>
    <t>Newman</t>
  </si>
  <si>
    <t>Deane</t>
  </si>
  <si>
    <t>Ruistag</t>
  </si>
  <si>
    <t xml:space="preserve">Taxation of private leaseholds in federal timber : trend in Washington </t>
  </si>
  <si>
    <t>Nissley</t>
  </si>
  <si>
    <t>Steven</t>
  </si>
  <si>
    <t xml:space="preserve">Nutrient changes after prescribed surface burning of Oregon ponderosa pine stands </t>
  </si>
  <si>
    <t>Nnabuife</t>
  </si>
  <si>
    <t>Elias</t>
  </si>
  <si>
    <t>Lovet</t>
  </si>
  <si>
    <t>Oxygen-alkali bleaching of kraft pulp / Elias Lovet Chukwunonso Nnabuife</t>
  </si>
  <si>
    <t>Olson</t>
  </si>
  <si>
    <t>MacKay</t>
  </si>
  <si>
    <t xml:space="preserve">Foliar moisture content and prescribed burning in Lava Beds National Monument, California </t>
  </si>
  <si>
    <t>Reutebuch</t>
  </si>
  <si>
    <t>A computer model to predict the static guyline tensions in cable logging tower systems</t>
  </si>
  <si>
    <t>Rischbieter</t>
  </si>
  <si>
    <t>Owen</t>
  </si>
  <si>
    <t>Root egress from dibble planted containerized Douglas-fir seedlings</t>
  </si>
  <si>
    <t>Sanwal</t>
  </si>
  <si>
    <t xml:space="preserve">Organosolv pulping of red alder and wheat straw </t>
  </si>
  <si>
    <t>Skinner</t>
  </si>
  <si>
    <t xml:space="preserve">Land use management at the urban-rural fringe: a look at transferable development rights </t>
  </si>
  <si>
    <t>Stubblefield</t>
  </si>
  <si>
    <t>Washington</t>
  </si>
  <si>
    <t xml:space="preserve">Reconstruction of a red alder/Douglas-fir/western hemlock/western redcedar mixed stand and its biological and silvicultural implications </t>
  </si>
  <si>
    <t>Sweeney</t>
  </si>
  <si>
    <t xml:space="preserve">Diet, reproduction and population structure of the bobcat (Lynx rufus fasciatus) in western Washington </t>
  </si>
  <si>
    <t xml:space="preserve">Management implications from a timber type evaluation of Oregon and Washington tussock moth outbreak areas </t>
  </si>
  <si>
    <t>Christensen</t>
  </si>
  <si>
    <t>Harriet</t>
  </si>
  <si>
    <t>Hilda</t>
  </si>
  <si>
    <t>Bystander reactions to illegal behavior in a forested recreation area</t>
  </si>
  <si>
    <t>Cousin</t>
  </si>
  <si>
    <t xml:space="preserve">The biodegradative controlled release of herbicides from natural polymeric substrates </t>
  </si>
  <si>
    <t>Hann</t>
  </si>
  <si>
    <t>The development and evaluation of an even- and uneven-aged ponderosa pine/Arizona fescue stand simulator with managerial decision-making potential</t>
  </si>
  <si>
    <t>Machado</t>
  </si>
  <si>
    <t>Sebastiao</t>
  </si>
  <si>
    <t>do Amaral</t>
  </si>
  <si>
    <t xml:space="preserve">Studies in growth and yield estimation for Pinus taeda L plantations in the State of Parana, Brazil </t>
  </si>
  <si>
    <t>Simard</t>
  </si>
  <si>
    <t xml:space="preserve">Development of a computer simulation model to determine air tanker productivity and effectiveness </t>
  </si>
  <si>
    <t xml:space="preserve">Assessment of conifer growth and nutrition on two coastal Washington forest soils </t>
  </si>
  <si>
    <t>Aschmann</t>
  </si>
  <si>
    <t>Stefanie</t>
  </si>
  <si>
    <t>Metabolic influences on nickel uptake by whole at plants</t>
  </si>
  <si>
    <t>Bruno</t>
  </si>
  <si>
    <t>Carlo</t>
  </si>
  <si>
    <t>Design and Layout Considerations In Smallwood, Partial-Cut Skyline Logging Operations</t>
  </si>
  <si>
    <t>Burt</t>
  </si>
  <si>
    <t>Chemical characterization of red alder and black cottonwood</t>
  </si>
  <si>
    <t>Chu</t>
  </si>
  <si>
    <t>Kuang Lu</t>
  </si>
  <si>
    <t>Chemical characterization of Nugaines variety wheat straw</t>
  </si>
  <si>
    <t>Dinerstein</t>
  </si>
  <si>
    <t xml:space="preserve">An ecological survey of the Royal Karnali-Bardia Wildlife Reserve, Nepal </t>
  </si>
  <si>
    <t>Eng</t>
  </si>
  <si>
    <t>Weng-Hong</t>
  </si>
  <si>
    <t>Carson</t>
  </si>
  <si>
    <t>A study of the gravity outhaul phase of skyline logging system</t>
  </si>
  <si>
    <t>Fairbanks</t>
  </si>
  <si>
    <t>Randal</t>
  </si>
  <si>
    <t>An evaluation of the pellet-group survey as a deer and elk census method in western Washington</t>
  </si>
  <si>
    <t>Garfinkel</t>
  </si>
  <si>
    <t>Climate-growth relationships in white spruce (Picea glauca [Moench] Voss) in the south central Brooks Range of Alaska</t>
  </si>
  <si>
    <t>Gbadegesin</t>
  </si>
  <si>
    <t>Rasheed</t>
  </si>
  <si>
    <t>Akande</t>
  </si>
  <si>
    <t>The relative decay resistance of five hardwood species commonly used in Nigeria</t>
  </si>
  <si>
    <t>Hope</t>
  </si>
  <si>
    <t>Surface disturbance in relation to high lead logging / by Sharon Margaret Hope</t>
  </si>
  <si>
    <t>Igboegwu</t>
  </si>
  <si>
    <t>Vincent</t>
  </si>
  <si>
    <t>Chikezie</t>
  </si>
  <si>
    <t>Public information programs and their application to Nigerian forest service by Vincent Chikezie Igboegwu</t>
  </si>
  <si>
    <t>Joerger</t>
  </si>
  <si>
    <t>Sue</t>
  </si>
  <si>
    <t>International tourism and the national park service lands: Aframework foridentifying economic and policy issues</t>
  </si>
  <si>
    <t>Keyes</t>
  </si>
  <si>
    <t xml:space="preserve">Seasonal patterns of fine root biomass, production and turnover in two contrasting 40 year-old Douglas-fir stands </t>
  </si>
  <si>
    <t>Environmental mediation: a pattern for institutionalizing the process</t>
  </si>
  <si>
    <t>Laughlin</t>
  </si>
  <si>
    <t>Thinning effects in a natural second growth stand of even aged Douglas-fir: The Germeau study</t>
  </si>
  <si>
    <t>Byung</t>
  </si>
  <si>
    <t>Guen</t>
  </si>
  <si>
    <t xml:space="preserve">Delignification of some hardwood and softwood species in organosolv pulping </t>
  </si>
  <si>
    <t>Lovell</t>
  </si>
  <si>
    <t>Ardellia</t>
  </si>
  <si>
    <t>Status of recreation programs for the handicapped in agencies in Washington State</t>
  </si>
  <si>
    <t>Carlos</t>
  </si>
  <si>
    <t>Cardoso</t>
  </si>
  <si>
    <t>Usefulness of the grapple and choker skidders in Targhee National Forest by Carlos Cardoso Machado</t>
  </si>
  <si>
    <t>McKnight</t>
  </si>
  <si>
    <t>Clement</t>
  </si>
  <si>
    <t>Pitman/Gara</t>
  </si>
  <si>
    <t>Differences in response among populations of Dendroctonus ponderosae Hopkins to its pheromone complex</t>
  </si>
  <si>
    <t>Mendoza-Briseno</t>
  </si>
  <si>
    <t>Alfonso</t>
  </si>
  <si>
    <t>Some management alternatives for natural ponderosa pine forest</t>
  </si>
  <si>
    <t>Modugu</t>
  </si>
  <si>
    <t>Willows</t>
  </si>
  <si>
    <t>Effect of buffer strip on growth rates of permanent sample plots</t>
  </si>
  <si>
    <t>Morse</t>
  </si>
  <si>
    <t>Resistance in Douglas-fir seedlings to infection by Phellinus weirii</t>
  </si>
  <si>
    <t>Pursell</t>
  </si>
  <si>
    <t>Greulich</t>
  </si>
  <si>
    <t>A production study of the Peewee yarder during a skyline thinning operation</t>
  </si>
  <si>
    <t>Ralston</t>
  </si>
  <si>
    <t>The forest ecology and silviculture of Alaska</t>
  </si>
  <si>
    <t>Rinehart</t>
  </si>
  <si>
    <t>Spatial patterns in natural second growth stands of coastal western hemlock</t>
  </si>
  <si>
    <t>Rodriguez</t>
  </si>
  <si>
    <t>Hugo</t>
  </si>
  <si>
    <t>A marketing program for Corporacion Forestal Industrial Olancho Corfino</t>
  </si>
  <si>
    <t>Santiago</t>
  </si>
  <si>
    <t>Cosme</t>
  </si>
  <si>
    <t>Feasibility of establishing a Bagras (eucalyptus deglupta) plantation at Cobagan, Isabella, Phillipines</t>
  </si>
  <si>
    <t>Simons</t>
  </si>
  <si>
    <t xml:space="preserve">Behavior and attendance patterns of the fork-tailed storm petrel </t>
  </si>
  <si>
    <t>Zachara</t>
  </si>
  <si>
    <t xml:space="preserve">Clay genesis and alteration in two tephritic subalpine podzols of the Central Cascades, Washington </t>
  </si>
  <si>
    <t>Campos</t>
  </si>
  <si>
    <t>Joao</t>
  </si>
  <si>
    <t>A growth and yield study in thinned even-aged stands of Pinus patula in Brazil</t>
  </si>
  <si>
    <t>Edelman</t>
  </si>
  <si>
    <t>LeRoy</t>
  </si>
  <si>
    <t>Chemical analysis of ligninsulfonate-phenol adducts</t>
  </si>
  <si>
    <t xml:space="preserve">The production and use of chitosan related to the manufacture of fiber assemblages </t>
  </si>
  <si>
    <t>Considerations in the development of a Forest Reserve information system</t>
  </si>
  <si>
    <t>Hsia</t>
  </si>
  <si>
    <t>Yue-Joe</t>
  </si>
  <si>
    <t>Computation of radiation balance and transpiration of a Douglas-fir tree in a forest</t>
  </si>
  <si>
    <t>Origin of the chemical composition of undisturbed forested streams, western Olympic Peninsula, Washington state</t>
  </si>
  <si>
    <t>Leffler</t>
  </si>
  <si>
    <t>Sanford</t>
  </si>
  <si>
    <t xml:space="preserve">Tiger beetles of the Pacific Northwest (Coleptera, Cicindelidae) </t>
  </si>
  <si>
    <t>Raedeke</t>
  </si>
  <si>
    <t>Population dynamics and socioecology of the guanaco (Lama guanicoe) of Magallanes, Chile</t>
  </si>
  <si>
    <t xml:space="preserve">Carbon sources for aquatic insect production in a subalpine lake </t>
  </si>
  <si>
    <t>Riggan</t>
  </si>
  <si>
    <t>Simulation modeling of growth and nitrogen dynamics in a young Douglas-fir ecosystem</t>
  </si>
  <si>
    <t>Stednick</t>
  </si>
  <si>
    <t>Nitrogen, phosphorus, and sulfur cycling in Douglas-fir stands irrigted with sludge and water</t>
  </si>
  <si>
    <t>Vale</t>
  </si>
  <si>
    <t>Antonio</t>
  </si>
  <si>
    <t>Bartolomeu</t>
  </si>
  <si>
    <t>Production goals for eucalyptus plantations in Brazil</t>
  </si>
  <si>
    <t>Veno</t>
  </si>
  <si>
    <t>Patricia</t>
  </si>
  <si>
    <t>The pollination ecology of a subalpine meadow</t>
  </si>
  <si>
    <t>Ward</t>
  </si>
  <si>
    <t>Darold</t>
  </si>
  <si>
    <t>Particulate matter and aromatic hydrocarbon emissions from the controlled combustion of alpha pinene</t>
  </si>
  <si>
    <t xml:space="preserve">Acoustic basis for determining differences in species of wood </t>
  </si>
  <si>
    <t>Awofeso</t>
  </si>
  <si>
    <t>Olukayode A</t>
  </si>
  <si>
    <t>Hydrolysis and dewaterability of paper mill sludges in spent sulfite liquor at low pH</t>
  </si>
  <si>
    <t>Aziz</t>
  </si>
  <si>
    <t>Salman</t>
  </si>
  <si>
    <t>Organosolv pulping of western cottonwood</t>
  </si>
  <si>
    <t>Balaba</t>
  </si>
  <si>
    <t>Willy</t>
  </si>
  <si>
    <t>Mukama</t>
  </si>
  <si>
    <t>The potential of macromolecular lignins in polymeric applications</t>
  </si>
  <si>
    <t>Bardo</t>
  </si>
  <si>
    <t>Soil development on neoglacial deposits in the Nooksack Cirque area</t>
  </si>
  <si>
    <t>A dynamic programming approach to optimizing stem conversion</t>
  </si>
  <si>
    <t>Carlton</t>
  </si>
  <si>
    <t>Precommercial thinning slash in ponderosa pine: changes in the surface fuelbed, associated effect on cattle use, and changes which may occur through the use of prescribed fire</t>
  </si>
  <si>
    <t>Chavez</t>
  </si>
  <si>
    <t>The impact of Heterobasidion annosum infection in young growth western hemlock 11 years after precommercial thinning</t>
  </si>
  <si>
    <t>Chiang</t>
  </si>
  <si>
    <t>L C</t>
  </si>
  <si>
    <t>Organosolv and kraft pulping of western cottonwood and the characterization of the resulting pulps</t>
  </si>
  <si>
    <t>Dada</t>
  </si>
  <si>
    <t>Adeleke</t>
  </si>
  <si>
    <t>Abiodun</t>
  </si>
  <si>
    <t>Wildlife conservation: how to actively get the Nigerian publics interested</t>
  </si>
  <si>
    <t>Dublin</t>
  </si>
  <si>
    <t>Holly</t>
  </si>
  <si>
    <t>T</t>
  </si>
  <si>
    <t>Relating deer diets to forage quality and quantity: the Columbian white-tailed deer (Odocoileus virginianus leucurus)</t>
  </si>
  <si>
    <t>Ola</t>
  </si>
  <si>
    <t>Margery</t>
  </si>
  <si>
    <t>The alpine vegetation of Mount Rainier National Park: structure, development and constraints</t>
  </si>
  <si>
    <t>Ells</t>
  </si>
  <si>
    <t>Bryce</t>
  </si>
  <si>
    <t>Fuels and fire frequency: an evaluation of the role of wildland fuel characteristics in determining fire frequency</t>
  </si>
  <si>
    <t>Everitt</t>
  </si>
  <si>
    <t>Populations of harbor seals and other marine mammals: northern Puget Sound</t>
  </si>
  <si>
    <t>Studies on the biology and control of the Ceanothus leaf miner, Tischeria immaculata Braun (Lepidoptera: Tischeriidae)</t>
  </si>
  <si>
    <t>Goyal</t>
  </si>
  <si>
    <t>Gopal</t>
  </si>
  <si>
    <t>Chandra</t>
  </si>
  <si>
    <t>Characterization of components of organosolv spent liquor</t>
  </si>
  <si>
    <t>Croxton</t>
  </si>
  <si>
    <t>Growth comparisons between Pacific silver-fir and western hemlock on the western slopes of the northern Washington Cascades</t>
  </si>
  <si>
    <t>Gysel</t>
  </si>
  <si>
    <t>Kinetic aspects of the soda-anthraquinone pulping process</t>
  </si>
  <si>
    <t>Nutritional constraints on food and habitat selection by sympatric ungulates</t>
  </si>
  <si>
    <t>Hirsch</t>
  </si>
  <si>
    <t>Katherine</t>
  </si>
  <si>
    <t>Vang</t>
  </si>
  <si>
    <t>Winter ecology of sea ducks in the inland marine waters of Washington</t>
  </si>
  <si>
    <t>Jaeck</t>
  </si>
  <si>
    <t>Lyman</t>
  </si>
  <si>
    <t>Early development patterns of coastal western hemlock stands arising from advance regeneration</t>
  </si>
  <si>
    <t>Wai Wan</t>
  </si>
  <si>
    <t>Controlled release from cellulose fibers</t>
  </si>
  <si>
    <t>Lockett</t>
  </si>
  <si>
    <t>Rebecca</t>
  </si>
  <si>
    <t>Jo</t>
  </si>
  <si>
    <t>Dispersed motorized recreation settings on the Mount Hood National Forest: management and planning implications</t>
  </si>
  <si>
    <t>Mayer</t>
  </si>
  <si>
    <t>Kevin</t>
  </si>
  <si>
    <t>Decomposition of dewatered sewage sludge applied to a forest soil</t>
  </si>
  <si>
    <t>McArthur</t>
  </si>
  <si>
    <t>Morrison</t>
  </si>
  <si>
    <t>Prediction of crown scorch in Pacific Northwest underburns</t>
  </si>
  <si>
    <t>McDonough</t>
  </si>
  <si>
    <t>Maureen</t>
  </si>
  <si>
    <t>Helen</t>
  </si>
  <si>
    <t>The influence of place on recreation behavior: the case of northeast Washington</t>
  </si>
  <si>
    <t>Menzies</t>
  </si>
  <si>
    <t>Effect of nursery conditioning on the water relations of two-year-old Douglas-fir seedlings after lifting and outplanting</t>
  </si>
  <si>
    <t>Mifflin</t>
  </si>
  <si>
    <t>Computer assisted timber access road layout</t>
  </si>
  <si>
    <t>Neogi</t>
  </si>
  <si>
    <t>Shipra</t>
  </si>
  <si>
    <t>Assessment of selenium in Douglas-fir (Pseudotsuga menziesii) as a deer repellent</t>
  </si>
  <si>
    <t>Newlands</t>
  </si>
  <si>
    <t>The development and application of a timber extraction cost model for western Oregon</t>
  </si>
  <si>
    <t>Nystrom</t>
  </si>
  <si>
    <t>Reconstruction of pure, second-growth stands of western redcedar (Thuja plicata Donn) in western Washington: the development and silvicultural implications</t>
  </si>
  <si>
    <t>Ottmar</t>
  </si>
  <si>
    <t>The evaluation and adjustment of large-fuel moisture models from the national fire-danger rating system for prescribed fire planning</t>
  </si>
  <si>
    <t>Studies on the behavior of the Sitka spruce weevil, Pissodes strobi, (Peck) (Coleoptera: Curculionidae) and host responses to attack</t>
  </si>
  <si>
    <t>Paterson</t>
  </si>
  <si>
    <t>The contribution of an increase in log size as a result of forest fertilization to the value of standing timber</t>
  </si>
  <si>
    <t>Ramborger</t>
  </si>
  <si>
    <t>The influence of two tree species on the prairie soils of Pierce County, Washington</t>
  </si>
  <si>
    <t>Rapera</t>
  </si>
  <si>
    <t>Roberto</t>
  </si>
  <si>
    <t>A control theory approach to uneven-aged forest management</t>
  </si>
  <si>
    <t>Rauw</t>
  </si>
  <si>
    <t>Dension</t>
  </si>
  <si>
    <t>Marian</t>
  </si>
  <si>
    <t>Interpreting the natural role of fire: implications for fire management policy</t>
  </si>
  <si>
    <t>Resalati</t>
  </si>
  <si>
    <t>Hossein</t>
  </si>
  <si>
    <t>Comparison of the soda, soda anthra- quinone- and organosolv processes for the delignification of Bagasse</t>
  </si>
  <si>
    <t>William Jr</t>
  </si>
  <si>
    <t>Backing fire spread rates on slopes in wood cribs</t>
  </si>
  <si>
    <t>Sampson</t>
  </si>
  <si>
    <t>End joint tensile strength of 3/4-inch Douglas-fir laminated veneer lumber (LVL)</t>
  </si>
  <si>
    <t>Taggart</t>
  </si>
  <si>
    <t>Rush</t>
  </si>
  <si>
    <t>An economic analysis of the use of forested lands for municipal sludge disposal</t>
  </si>
  <si>
    <t>Tillman</t>
  </si>
  <si>
    <t>A financial analysis of silvicultural fuel farms on marginal lands</t>
  </si>
  <si>
    <t>Van Miegroet</t>
  </si>
  <si>
    <t>Helga</t>
  </si>
  <si>
    <t>Effects of urea fertilization and sawdust amendment on microbial activity and nutrient leaching in two soil systems with different nitrogen status</t>
  </si>
  <si>
    <t>Natural regeneration at the edge of an Abies amabilis zone clearcut on the west slope of the central Washington Cascades</t>
  </si>
  <si>
    <t>Weber</t>
  </si>
  <si>
    <t>Isoenzyme variation among ten populations of Populus trichocarpa (Torr &amp; Gray) in the Pacific Northwest</t>
  </si>
  <si>
    <t>Yegres</t>
  </si>
  <si>
    <t>Luis</t>
  </si>
  <si>
    <t>Positional sampling of forest floor under ponderosa pine stands</t>
  </si>
  <si>
    <t>Ahern</t>
  </si>
  <si>
    <t xml:space="preserve">Bromoperoxidases of marine origin: discovery and characterization </t>
  </si>
  <si>
    <t>Wade</t>
  </si>
  <si>
    <t>A technique for evaluation of individual tree growth with demonstration of it's [ie its] potential for analysis of response to fertilization</t>
  </si>
  <si>
    <t>Butler</t>
  </si>
  <si>
    <t>The role of interpretation as a motivating agent toward park resource protection</t>
  </si>
  <si>
    <t>Duggins</t>
  </si>
  <si>
    <t>Kelp dominated communities: experimental studies on the relationships between sea urchins, their predators and their algal resources</t>
  </si>
  <si>
    <t>Eglitis</t>
  </si>
  <si>
    <t>Andris</t>
  </si>
  <si>
    <t>Aspects of host selection behavior in two populations of the Douglas-fir beetle : Dendroctonus pseudotsugae Hopkins (Coleoptera: Scolytidae)</t>
  </si>
  <si>
    <t>Flores-Rodas</t>
  </si>
  <si>
    <t>Marco</t>
  </si>
  <si>
    <t>Towards a forestry strategy for development in Latin America</t>
  </si>
  <si>
    <t>A study of basal area increment of thinned and nonthinned western hemlock and the concept of constant final yield</t>
  </si>
  <si>
    <t>Kelley</t>
  </si>
  <si>
    <t>Lois</t>
  </si>
  <si>
    <t>An evaluation of the human causes of forest depletion</t>
  </si>
  <si>
    <t>Device-target coupling of controlled release insecticides</t>
  </si>
  <si>
    <t>Mendoza</t>
  </si>
  <si>
    <t>Guillermo</t>
  </si>
  <si>
    <t>Arcangel</t>
  </si>
  <si>
    <t>Integrating stem conversion and log allocation models for wood utilization planning</t>
  </si>
  <si>
    <t>Human influences on the distribution and abundance of wild Chilean mammals: pre-historic - present</t>
  </si>
  <si>
    <t>Individual tree analysis: a means of assessing response to nitrogen fertilizer in natural and thinned stands of western hemlock</t>
  </si>
  <si>
    <t>Siripatanadilok</t>
  </si>
  <si>
    <t>Somkid</t>
  </si>
  <si>
    <t>Variation of wood anatomy around compression wood stems as a function of lean angle in Western hemlock (Tsuga heterophylla [Raf] Sarg)</t>
  </si>
  <si>
    <t>Srihadiono</t>
  </si>
  <si>
    <t>Untung</t>
  </si>
  <si>
    <t>Iskandar</t>
  </si>
  <si>
    <t>Some linear models for analyzing hardwood log flows in selected Far East countries</t>
  </si>
  <si>
    <t>Adewole</t>
  </si>
  <si>
    <t>Felix</t>
  </si>
  <si>
    <t>Oladipo</t>
  </si>
  <si>
    <t>Public participation in recreation planning and its application to Nigeria forest management</t>
  </si>
  <si>
    <t>Brewer</t>
  </si>
  <si>
    <t>A multivariate analysis of habitat selected by male ruffed grouse in western Washington</t>
  </si>
  <si>
    <t>LC</t>
  </si>
  <si>
    <t>Comery</t>
  </si>
  <si>
    <t>Elemental carbon deposition and flux from prescribed burning on a longleaf pine site in Florida</t>
  </si>
  <si>
    <t>Davenport</t>
  </si>
  <si>
    <t>Sediment and nutrients transport during storm runoff, Hoquat Creek</t>
  </si>
  <si>
    <t>Dolk</t>
  </si>
  <si>
    <t>Matti</t>
  </si>
  <si>
    <t>August</t>
  </si>
  <si>
    <t>Hydrocracking of lignin model compounds in tetralin</t>
  </si>
  <si>
    <t>Greggs</t>
  </si>
  <si>
    <t>Randall</t>
  </si>
  <si>
    <t>Crown projection area and its relation to periodic volume increment and sapwood basal area in Pseudotsuga menziesii stands of western Washington</t>
  </si>
  <si>
    <t>Imoto</t>
  </si>
  <si>
    <t>Hiromi</t>
  </si>
  <si>
    <t xml:space="preserve">Application of the density management diagram: thinning based on spacing and yield forecast </t>
  </si>
  <si>
    <t>Kielland</t>
  </si>
  <si>
    <t>Morten</t>
  </si>
  <si>
    <t>Strategic planning and financial techniques available to US forest product companies investing in tropical countries</t>
  </si>
  <si>
    <t>Evaluation of sorting green veneer by moisture content by use of an on-line moisture detector</t>
  </si>
  <si>
    <t>Okeke</t>
  </si>
  <si>
    <t>Dike</t>
  </si>
  <si>
    <t>Comparative delignification effects of ammonium sulfide, green liquor and sodium carbonate catalysed pulping of bagasse</t>
  </si>
  <si>
    <t>Partridge</t>
  </si>
  <si>
    <t>Conflict in interagency coordination: the Environmental Protection Agency in the wilderness debate</t>
  </si>
  <si>
    <t>Karstaedt</t>
  </si>
  <si>
    <t>Effects of mountain goats on three plant species unique to the Olympic Mountains, Washington</t>
  </si>
  <si>
    <t>Rollwagen</t>
  </si>
  <si>
    <t>Effects of ammonium and nitrate applications on rhizosphere pH, growth and nutrient uptake by Douglas-fir, Sitka spruce and western hemlock</t>
  </si>
  <si>
    <t>Solvie</t>
  </si>
  <si>
    <t>Adolph</t>
  </si>
  <si>
    <t>Exterior composite panels made from wheat straw: an appropriate technology for developing countries</t>
  </si>
  <si>
    <t>St Louis-Richards</t>
  </si>
  <si>
    <t>Rita</t>
  </si>
  <si>
    <t>Habitat provided to three genera of small mammals by lowland Douglas-fir forests of Western Washington</t>
  </si>
  <si>
    <t>Stern</t>
  </si>
  <si>
    <t>Jeffrey</t>
  </si>
  <si>
    <t>The heat balance of clearcut forest streams</t>
  </si>
  <si>
    <t>Sugg</t>
  </si>
  <si>
    <t>McDavid</t>
  </si>
  <si>
    <t>Aspects of the biology and life history of Belgica antarctica Jacobs an Antarctic midge (Diptera:Chironomidae)</t>
  </si>
  <si>
    <t>Woodby</t>
  </si>
  <si>
    <t>Murres and prey patches in the Bering Sea</t>
  </si>
  <si>
    <t>Response of the Columbian black-tailed deer to fertilization of Douglas-fir forests with municipal sewage sludge</t>
  </si>
  <si>
    <t>Economic burdens of traditional timber harvest regulation : a theoretical and empirical case study</t>
  </si>
  <si>
    <t>Ferguson</t>
  </si>
  <si>
    <t>Dan</t>
  </si>
  <si>
    <t>Stevenson Jr</t>
  </si>
  <si>
    <t>Planning and public participation, lessons from the United States Forest Service in southeast Alaska</t>
  </si>
  <si>
    <t>Geiszler</t>
  </si>
  <si>
    <t>Reuben</t>
  </si>
  <si>
    <t>Interactions of fire, fungi and mountain pine beetles in a lodgepole pine stand in south-central Oregon</t>
  </si>
  <si>
    <t>Gertner</t>
  </si>
  <si>
    <t>Z</t>
  </si>
  <si>
    <t>Hatheway/Turnbull</t>
  </si>
  <si>
    <t>Estimation of parameters for a nonlinear growth model when errors are correlated</t>
  </si>
  <si>
    <t>Goldstein</t>
  </si>
  <si>
    <t>Hernan</t>
  </si>
  <si>
    <t>Ecophysiological and demographic studies of white spruce (Picea glauca (Moench)Voss):  at treeline in the central Brooks Range of Alaska</t>
  </si>
  <si>
    <t>Autoxidation kinetics of methylguaiacol, vanillyl alcohol, and vanillin</t>
  </si>
  <si>
    <t>Hazlett</t>
  </si>
  <si>
    <t>Lavern</t>
  </si>
  <si>
    <t>Change in structure, growth, and decomposition during succession in a species-rich forest in Honduras</t>
  </si>
  <si>
    <t>Hoo</t>
  </si>
  <si>
    <t>Hin</t>
  </si>
  <si>
    <t>Kinetics and mechanism of the acid-catalyzed hydrolysis of erythro- guaiacylglycerol-beta-(2-methoxyphenyl) ether and its veratryl analogue</t>
  </si>
  <si>
    <t>Manley</t>
  </si>
  <si>
    <t>A distance-independent tree growth model for radiata pine in New Zealand</t>
  </si>
  <si>
    <t>Mehary</t>
  </si>
  <si>
    <t>Tekie</t>
  </si>
  <si>
    <t>Studies on the integrated pest management of the Sitka spruce weevil, Pissodes strobi (Peck) (Coleoptera: curculionidae), in western Washington</t>
  </si>
  <si>
    <t>Meier</t>
  </si>
  <si>
    <t>Calvin</t>
  </si>
  <si>
    <t>Edmund</t>
  </si>
  <si>
    <t>The role of fine roots in nitrogen and phosphorus budgets of young and mature Abies amabilis ecosystems</t>
  </si>
  <si>
    <t>A study of some variables affecting the properties and economics of fiber reinforced sulfur based composites: a case for appropriate technology</t>
  </si>
  <si>
    <t>Effects of competition for soil water on growth and water status of Pinus contorta on pumice soil</t>
  </si>
  <si>
    <t>Tejavibulya</t>
  </si>
  <si>
    <t>Supote</t>
  </si>
  <si>
    <t>Dynamic programming sawing models for optimizing lumber recovery</t>
  </si>
  <si>
    <t>Autoxidation kinetics of methylguaiacol, vanillyl alcohol, and vanillin / by Scott Alan Wallick</t>
  </si>
  <si>
    <t>Phyllis</t>
  </si>
  <si>
    <t>Comparisons of the lower trophic levels of small stream communities in forest and clearcut sites, southeast Alaska</t>
  </si>
  <si>
    <t>Womble</t>
  </si>
  <si>
    <t>The response of hikers to being in the presence of others: a study of crowding and social gatherings in Alaska's national parks</t>
  </si>
  <si>
    <t>A vibration simulation analysis of two Douglas-fir stems under a simple harmonic forcing function for cone harvesting purposes</t>
  </si>
  <si>
    <t>An investigation of the primary and secondary mineralogy of a sequence of glacial ourwash terraces along the Cowlitz River, Lewis County, Washington</t>
  </si>
  <si>
    <t>Bunyavejchewin</t>
  </si>
  <si>
    <t>Sarayudh</t>
  </si>
  <si>
    <t>Canopy structure of the dry dipterocarp forest of Thailand / by Sarayudh Bunyavejchewin</t>
  </si>
  <si>
    <t>Burdick</t>
  </si>
  <si>
    <t>Cynthia</t>
  </si>
  <si>
    <t>Lark</t>
  </si>
  <si>
    <t>Trace metal dynamics in soils from a subalpine forest ecosystem, Cascade Range, Washington</t>
  </si>
  <si>
    <t>Crimp</t>
  </si>
  <si>
    <t>Impacts of western budworm on tree growth on the eastern slope of the Washington Cascades</t>
  </si>
  <si>
    <t>Denman</t>
  </si>
  <si>
    <t>Anson</t>
  </si>
  <si>
    <t>The effects of forest road construction on the sediment production regime on an Olympic Peninsula stream</t>
  </si>
  <si>
    <t>Eisen</t>
  </si>
  <si>
    <t>Jean</t>
  </si>
  <si>
    <t>An interpretive master plan for the Children's Zoo/Family Farm at Woodland Park Zoological Gardens</t>
  </si>
  <si>
    <t>Ervin</t>
  </si>
  <si>
    <t>Diane</t>
  </si>
  <si>
    <t>Historical roots of present day hunting participation patterns of women in the United States</t>
  </si>
  <si>
    <t>Hemphill</t>
  </si>
  <si>
    <t>Britton</t>
  </si>
  <si>
    <t>Western budworm defoliation and sapwood area relationships of host tree species in eastern Washington</t>
  </si>
  <si>
    <t>Higgins</t>
  </si>
  <si>
    <t>Catherine</t>
  </si>
  <si>
    <t>The use of oral history in slide-tape presentations for the general public</t>
  </si>
  <si>
    <t>Hospodarsky</t>
  </si>
  <si>
    <t>Denver</t>
  </si>
  <si>
    <t>An application of multi-attribute utility measurement to Eurasian watermilfoil planning and policy making</t>
  </si>
  <si>
    <t>Kailin</t>
  </si>
  <si>
    <t>Janet</t>
  </si>
  <si>
    <t>Drought identificationn and forest fire conditions in Olympic National Park</t>
  </si>
  <si>
    <t>Krasny</t>
  </si>
  <si>
    <t>Marianne</t>
  </si>
  <si>
    <t>Vogt, K</t>
  </si>
  <si>
    <t>White spruce (Picea glauca) seedling growth and fine root and mycorrhizal activity in four successional communities on the Tanana River floodplain, Alaska</t>
  </si>
  <si>
    <t>Layton</t>
  </si>
  <si>
    <t>Terence</t>
  </si>
  <si>
    <t>Finbarr</t>
  </si>
  <si>
    <t>An evaluation of the saw, dry and rip process to convert red alder into studs</t>
  </si>
  <si>
    <t>Minton</t>
  </si>
  <si>
    <t>Ladelle</t>
  </si>
  <si>
    <t>Ammonium sulfide organosolv delignification: chemical recovery, spent liquor lignin characterization and monomer formation mechanism</t>
  </si>
  <si>
    <t>Negri</t>
  </si>
  <si>
    <t>Pamela</t>
  </si>
  <si>
    <t>History, management, and interpretation of the WT Preston, a sternwheel snagboat</t>
  </si>
  <si>
    <t>Piper</t>
  </si>
  <si>
    <t>Enchytraeid (Oligochaeta) worms: species composition, distribution, abundance, respirationn and production in two Pacific Silver Fir stands</t>
  </si>
  <si>
    <t>Plager</t>
  </si>
  <si>
    <t>Anna</t>
  </si>
  <si>
    <t xml:space="preserve">Backcountry permit compliance in Denali National Park </t>
  </si>
  <si>
    <t>Rowbotham-Vita</t>
  </si>
  <si>
    <t>The river otter (Lutra canadensis) in western Washington : morphology, reproduction and harvest</t>
  </si>
  <si>
    <t>Rowe</t>
  </si>
  <si>
    <t xml:space="preserve">The natural history of Annette Island, Alaska </t>
  </si>
  <si>
    <t>Salogga</t>
  </si>
  <si>
    <t>DiaFelice</t>
  </si>
  <si>
    <t>Occurrence, symptoms and probable cause, Discula species, of Cornus leaf anthracnose</t>
  </si>
  <si>
    <t>Schmierer</t>
  </si>
  <si>
    <t>Christee</t>
  </si>
  <si>
    <t>Visual resource management in the US Forest Service: history of litigation and legislation, application of techniques and policy implications</t>
  </si>
  <si>
    <t>Serafini</t>
  </si>
  <si>
    <t>A mathematical model of wood pyrolysis</t>
  </si>
  <si>
    <t>Terri</t>
  </si>
  <si>
    <t>Agee</t>
  </si>
  <si>
    <t>Forest restoration of Sun Creek, Crater Lake National Park</t>
  </si>
  <si>
    <t>Turton</t>
  </si>
  <si>
    <t>Sediment transport in a small stream draining a volcanic ash covered watershed in the Cascade foothills of southwestern Washington</t>
  </si>
  <si>
    <t>Vidaurre</t>
  </si>
  <si>
    <t>Sergio</t>
  </si>
  <si>
    <t>Francisco</t>
  </si>
  <si>
    <t>Some variables affecting the principal mechanical and physical properties of sisal-fiber reinforced, sulfur-based composite boards</t>
  </si>
  <si>
    <t>Jen</t>
  </si>
  <si>
    <t>Wheat straw pulping and lignin characterization</t>
  </si>
  <si>
    <t>Warkentin</t>
  </si>
  <si>
    <t>Responses of Orgyia antiqua to its host plants</t>
  </si>
  <si>
    <t>McKean</t>
  </si>
  <si>
    <t>All-digital flow control: a case study</t>
  </si>
  <si>
    <t>Zarnowitz</t>
  </si>
  <si>
    <t>Jill</t>
  </si>
  <si>
    <t>The effect of forest management on cavity-nesting birth populations in the Olympic National Forest, Washington</t>
  </si>
  <si>
    <t>Betinec</t>
  </si>
  <si>
    <t>The utilization of fungal chitosan as a possible fiber source</t>
  </si>
  <si>
    <t>Porter</t>
  </si>
  <si>
    <t>History, ecology, and management of an introduced wapiti population in Mount Rainier National Park, Washington</t>
  </si>
  <si>
    <t>Dick</t>
  </si>
  <si>
    <t>An analysis of human responses to contacts with wildlife in urban parks</t>
  </si>
  <si>
    <t>Kaitpraneet</t>
  </si>
  <si>
    <t>San</t>
  </si>
  <si>
    <t>Bitterbrush (Purshia tridentata [Pursh] DC) as a dynamic fuel complex</t>
  </si>
  <si>
    <t>Ecosystem development in Abies amabilis stands of the Washington Cascades: root growth and its role in net primary production</t>
  </si>
  <si>
    <t>Conrad</t>
  </si>
  <si>
    <t>Development and growth of even-aged and multi-aged mixed stands of Douglas-fir and grand fir : on the east slope of the Washington Cascades</t>
  </si>
  <si>
    <t>Mechanical and physical properties of fiber-reinforced, sulfur-based composites: made with pure and modified sulfur</t>
  </si>
  <si>
    <t>Littke</t>
  </si>
  <si>
    <t>Willis</t>
  </si>
  <si>
    <t>Nitrogen uptake by mycorrhizal fungi and mycorrhizal Douglas-fir</t>
  </si>
  <si>
    <t>Masini</t>
  </si>
  <si>
    <t>Livia</t>
  </si>
  <si>
    <t>Survey of visitors to the Archipielago de Los Roques Marine National Park, Venezuela: their characteristics, behavior and opinions</t>
  </si>
  <si>
    <t>Mathur</t>
  </si>
  <si>
    <t>Vijay</t>
  </si>
  <si>
    <t>Kumar</t>
  </si>
  <si>
    <t>Characterization of spent sulphite liquor-phenol condensation</t>
  </si>
  <si>
    <t>Meshgini</t>
  </si>
  <si>
    <t>Mehdi</t>
  </si>
  <si>
    <t>Kinetics and mechanism of the acid-catalyzed alpha-aryl ether hydrolysis of some lignin model compounds</t>
  </si>
  <si>
    <t>Mikels</t>
  </si>
  <si>
    <t>Ruth</t>
  </si>
  <si>
    <t>Melamine, a controlled release fertilizer for conifer seedlings</t>
  </si>
  <si>
    <t>Pezeshki</t>
  </si>
  <si>
    <t>Sadronin</t>
  </si>
  <si>
    <t>Rezd</t>
  </si>
  <si>
    <t>A comparative study of the physiological characteristics of growth patterns and biomass production of an artificially regenerated red alder (Alnus rubra Bong) and black cottonwood (Populus trichocarpa Torr &amp; Gray)</t>
  </si>
  <si>
    <t>Micro-economic properties of four local forest tax methods</t>
  </si>
  <si>
    <t>San Clemente</t>
  </si>
  <si>
    <t>Alkaline autoxidation of 4-ethylguaiacol</t>
  </si>
  <si>
    <t>The role of exotic species in plant succession following human disturbance in an alpine area: of Olympic National Park, Washington</t>
  </si>
  <si>
    <t>Teskey</t>
  </si>
  <si>
    <t>O</t>
  </si>
  <si>
    <t>Acclimation of Abies amabilis to water and temperature stress in a natural environment</t>
  </si>
  <si>
    <t>Archibald</t>
  </si>
  <si>
    <t>Minnie</t>
  </si>
  <si>
    <t>Effect of nitrogen fertilization on allometric relationships in Douglas-fir in western Washington</t>
  </si>
  <si>
    <t>Barbour</t>
  </si>
  <si>
    <t>The Hoko alder: a wood technological approach to the conservation of waterlogged archaeological wood</t>
  </si>
  <si>
    <t xml:space="preserve">Non thesis Evaluating reforestation systems: a joint approach using computer simulation and linear programming </t>
  </si>
  <si>
    <t>Benson</t>
  </si>
  <si>
    <t>Kristine</t>
  </si>
  <si>
    <t>Nitrogen dynamics and litter decomposition rates in an age sequence of white spruce stands on the Tanana River, Fairbanks, Alaska</t>
  </si>
  <si>
    <t>Feeding ecology of the common barn-owl in North America</t>
  </si>
  <si>
    <t>Chapman</t>
  </si>
  <si>
    <t>Roberta</t>
  </si>
  <si>
    <t>Jeanne</t>
  </si>
  <si>
    <t>Growth, nitrogen content and water relations of sludge-treated Douglas-fir seedlings</t>
  </si>
  <si>
    <t>Barbara</t>
  </si>
  <si>
    <t>Black cottonwood (Populus trichocarpa) organosolv pulping and chemical composition</t>
  </si>
  <si>
    <t>Dutt</t>
  </si>
  <si>
    <t>Sujit</t>
  </si>
  <si>
    <t>An evaluation of the effect of variables in proximate analysis of biomass fuels to standardize the test procedure</t>
  </si>
  <si>
    <t>Duvall</t>
  </si>
  <si>
    <t>D L</t>
  </si>
  <si>
    <t>The effect of spacing on tree diameter in Douglas-fir plantations</t>
  </si>
  <si>
    <t>Frankel</t>
  </si>
  <si>
    <t>Decay capacity of Heterobasidion annosum isolates from individual western hemlock trees within and between standards exhibiting a range of decay rates</t>
  </si>
  <si>
    <t>Gruza</t>
  </si>
  <si>
    <t>Gale</t>
  </si>
  <si>
    <t>The role of a national park in a developing country: a conflict of interests in Lesotho</t>
  </si>
  <si>
    <t>Hills</t>
  </si>
  <si>
    <t>Incubation capacity as a limiting factor of shorebird clutch size</t>
  </si>
  <si>
    <t>Honda</t>
  </si>
  <si>
    <t>Non thesis</t>
  </si>
  <si>
    <t>Jon</t>
  </si>
  <si>
    <t>Effect of fiber length and sheet density on the fracture resistance of paper</t>
  </si>
  <si>
    <t>Julin</t>
  </si>
  <si>
    <t>Reinhold</t>
  </si>
  <si>
    <t>Response of second growth Douglas-fir to Great Blue Heron nesting activity</t>
  </si>
  <si>
    <t>Koth</t>
  </si>
  <si>
    <t>Structured group process techniques: implications for use in interdisciplinary problem solving</t>
  </si>
  <si>
    <t>Lacker</t>
  </si>
  <si>
    <t>Effects of the May 18, 1980 eruption of Mount Saint Helens on stem and diameter growth of Pacific silver fir and Douglas-fir</t>
  </si>
  <si>
    <t>Kelly</t>
  </si>
  <si>
    <t>Brooke</t>
  </si>
  <si>
    <t>Diurnal and seasonal patterns of Heterobasidion annosum spore release and deposition in western hemlock stands of the Pacific Northwest</t>
  </si>
  <si>
    <t>Mercer</t>
  </si>
  <si>
    <t>Annette</t>
  </si>
  <si>
    <t>Linn</t>
  </si>
  <si>
    <t>Financing strategies for county parks and recreation: with a look at five Washington counties</t>
  </si>
  <si>
    <t>Deborah</t>
  </si>
  <si>
    <t>Elaine</t>
  </si>
  <si>
    <t>Leopold</t>
  </si>
  <si>
    <t>A 13,500 year pollen record from Mercer Slough, King County, Washington</t>
  </si>
  <si>
    <t>Ogunyinka</t>
  </si>
  <si>
    <t>Olanrewaju</t>
  </si>
  <si>
    <t>Musbau</t>
  </si>
  <si>
    <t>Interpreting the activities of the Oyo State Forest Service, Nigeria</t>
  </si>
  <si>
    <t>Ono</t>
  </si>
  <si>
    <t>Shigeru</t>
  </si>
  <si>
    <t>Appraisal of afforestation projects in developing countries</t>
  </si>
  <si>
    <t>Parmelee</t>
  </si>
  <si>
    <t>A comparison of the cognitive effectiveness of reading and listening to interpretive slide presentations</t>
  </si>
  <si>
    <t>Reanier</t>
  </si>
  <si>
    <t>The potential of gelifluction deposits at Walker Lake, Brooks Range, Alaska as sources of paleoenvironmental data</t>
  </si>
  <si>
    <t>Effects of forest management on the vegetative cover of mountain goat winter range on the west slope of the north Washington Cascades</t>
  </si>
  <si>
    <t>Trsek</t>
  </si>
  <si>
    <t>Garig</t>
  </si>
  <si>
    <t>Ron</t>
  </si>
  <si>
    <t>The pulping of Douglas-fir shredded chips and rice straw by the soda process</t>
  </si>
  <si>
    <t>Gabriel</t>
  </si>
  <si>
    <t>Foliar morphology and the acclimation of shade tolerant conifers to varying light levels</t>
  </si>
  <si>
    <t>Daniel Jr</t>
  </si>
  <si>
    <t xml:space="preserve">Height growth patterns in a juvenile Douglas-fir stand, effects of planting site, Microtopography and lammas occurrence </t>
  </si>
  <si>
    <t>Westling</t>
  </si>
  <si>
    <t>Eric  Gustaf</t>
  </si>
  <si>
    <t>The direct alkaline recovery system: an alternative to kraft recovery</t>
  </si>
  <si>
    <t>Whitmore</t>
  </si>
  <si>
    <t>The interaction of bark beetle (Coleoptera: scolytidae) populations with their arthropod predators and parasites in felled Alaskan white spruce</t>
  </si>
  <si>
    <t>Yonaka</t>
  </si>
  <si>
    <t>Dermot</t>
  </si>
  <si>
    <t>Field evaluation of baling whole trees and residue as an alternative method of materials handling</t>
  </si>
  <si>
    <t>Zabowski</t>
  </si>
  <si>
    <t>Darlene</t>
  </si>
  <si>
    <t>Sludge leachate effects on Cd, Cu and Zn adsorption by an acidic forest soil</t>
  </si>
  <si>
    <t>Aubry</t>
  </si>
  <si>
    <t>The Cascade red fox: distribution, morphology, zoogeoraphy and ecology</t>
  </si>
  <si>
    <t>Stabilization of wood polysaccharides with ammonia and hydrogen sulfide</t>
  </si>
  <si>
    <t>Reproductive ecology of fruit bats and seasonality of fruit production in a Costa Rican cloud forest</t>
  </si>
  <si>
    <t>Constraints on winter habitat selection by the mountain goat (Oreamnos americanus) in Alaska</t>
  </si>
  <si>
    <t>Horng</t>
  </si>
  <si>
    <t>Fu-Wen</t>
  </si>
  <si>
    <t>Anion retention mechanisms in four forest soils: relevance to the leaching process</t>
  </si>
  <si>
    <t>Lyndon</t>
  </si>
  <si>
    <t>The floodplain and wetland vegetation of two Pacific Northwest river ecosystems</t>
  </si>
  <si>
    <t>An economic model of uneven-aged forest stands</t>
  </si>
  <si>
    <t>The quaternary history of the Lituya glacial refugium, Alaska</t>
  </si>
  <si>
    <t>Nalini</t>
  </si>
  <si>
    <t>Moreshwar</t>
  </si>
  <si>
    <t>The effects of epiphytes on nutrient cycles within temperate and tropical rainforest tree canopies</t>
  </si>
  <si>
    <t>Ong</t>
  </si>
  <si>
    <t>Ching</t>
  </si>
  <si>
    <t>Development of a computer simulation system for the design of absorbent fiber assemblages</t>
  </si>
  <si>
    <t>Priasukmana</t>
  </si>
  <si>
    <t>Soetarso</t>
  </si>
  <si>
    <t>Sawing of sweep logs using a live-sawing simulation model</t>
  </si>
  <si>
    <t>Ryan</t>
  </si>
  <si>
    <t>The role of acid and aluminum-rich media in the growth and nutrition of Pacific Northwest conifers</t>
  </si>
  <si>
    <t>Rygiewicz</t>
  </si>
  <si>
    <t>Thaddeus</t>
  </si>
  <si>
    <t>Bledsoe</t>
  </si>
  <si>
    <t>Effects of mycorrhizas and pH on nitrogen and potassium fluxes in Pacific Northwest coniferous roots</t>
  </si>
  <si>
    <t xml:space="preserve">Biology and conservation of the endangered Hawaiian Dark-rumped Petrel (Pterodroma phaeopygia sandwichensis) </t>
  </si>
  <si>
    <t>Simpson</t>
  </si>
  <si>
    <t>Predicting evapotranspiration, leaf resistance and soil water budget of a Douglas-fir forest</t>
  </si>
  <si>
    <t>Milton</t>
  </si>
  <si>
    <t>Eddy correlation fluxes of sensible heat and momentum in the roughness sublayer of a 30-m Douglas-fir forest</t>
  </si>
  <si>
    <t>Victoria</t>
  </si>
  <si>
    <t>The dynamics of dispersal in an introduced mountain goat population</t>
  </si>
  <si>
    <t>Stuart</t>
  </si>
  <si>
    <t>Stand structure and development of a climax lodgepole pine forest in south-central Oregon</t>
  </si>
  <si>
    <t>Paula</t>
  </si>
  <si>
    <t>The social organization of firewood procurement and use in Africa: a study of the division of labor by sex</t>
  </si>
  <si>
    <t>Discovering Mount St Helens: a guide to Mount St Helens National Volcanic Monument</t>
  </si>
  <si>
    <t>Butterfield</t>
  </si>
  <si>
    <t>Village commons and community stability in northern New Mexico: 1598-1940</t>
  </si>
  <si>
    <t>Barry</t>
  </si>
  <si>
    <t>The impact of stand volume and tree spacing on short rotation harvesting costs for six full tree harvesting systems</t>
  </si>
  <si>
    <t>Dahlgreen</t>
  </si>
  <si>
    <t>Observations on the ecology of Vaccinium membranaceum Dougl on the southeast slope of the Washington Cascades</t>
  </si>
  <si>
    <t>Dahlgren</t>
  </si>
  <si>
    <t>Randy</t>
  </si>
  <si>
    <t>Impact of tephra perturbations on a forest soil in the Abies amabilis zone</t>
  </si>
  <si>
    <t>Heather</t>
  </si>
  <si>
    <t>Logging residue decomposition: decay rates of woody debris in four Pacific Northwest ecosystems after harvesting</t>
  </si>
  <si>
    <t>Gingerich</t>
  </si>
  <si>
    <t>Janelle</t>
  </si>
  <si>
    <t>Fecal analysis as a means of assessing the diets of snowshoe hares (lepus americanus): a test and an application</t>
  </si>
  <si>
    <t>Glenn</t>
  </si>
  <si>
    <t>Descriptive attitudinal norms of Woodland Park Zoo visitors</t>
  </si>
  <si>
    <t>Hu</t>
  </si>
  <si>
    <t>Rosalind</t>
  </si>
  <si>
    <t>Li-Fen</t>
  </si>
  <si>
    <t>Chemical and biological control of Heterobasidion annosum on western hemlock</t>
  </si>
  <si>
    <t>Lisa</t>
  </si>
  <si>
    <t>Stevann</t>
  </si>
  <si>
    <t>The insect community of Alnus rubra and Populus trichocarpa at two Pacific Northwest biomass plantations with specific reference to Pterocallis alni and its impact on growth of A rubra</t>
  </si>
  <si>
    <t>Quinsey</t>
  </si>
  <si>
    <t>Downey</t>
  </si>
  <si>
    <t>Fire and grazing effects in western juniper woodlands of central Oregon</t>
  </si>
  <si>
    <t>Routt</t>
  </si>
  <si>
    <t>Social forestry in India: observations on a sylvan enclosure movement</t>
  </si>
  <si>
    <t>Stoner</t>
  </si>
  <si>
    <t>Solution dynamics in Spodosols of Arctic Alaska: the critical role of episodic events in pedogenesis</t>
  </si>
  <si>
    <t>The effect of stand density and different limiting factors on leaf area of lodgepole pine</t>
  </si>
  <si>
    <t>Tirtowidjojo</t>
  </si>
  <si>
    <t>Part I, Kinetic study of acid catalyzed organosolv delignification of western cottonwood (Populus trichocarpa) ; Part II, Organosolv lignin solubility in aqueous methanol and molecular weight distribution</t>
  </si>
  <si>
    <t>MSME</t>
  </si>
  <si>
    <t>Wyman</t>
  </si>
  <si>
    <t>Animated output for simulations with applications to feller buncher designs</t>
  </si>
  <si>
    <t>Community and the northwestern logger</t>
  </si>
  <si>
    <t>Constance</t>
  </si>
  <si>
    <t>Morphological and physiological changes in red alder and black cottonwood seedlings during flooding and recovery</t>
  </si>
  <si>
    <t>Helgath</t>
  </si>
  <si>
    <t>Sheila</t>
  </si>
  <si>
    <t>The application of the marketing concept, lifestyle, to natural resource management in southeast Alaska</t>
  </si>
  <si>
    <t>Hoberg</t>
  </si>
  <si>
    <t>Systematics, zoogeography and ecology of Platyhelminth parasites of the seabird family Alcidae (Charadriiformes : suborder Alcae)</t>
  </si>
  <si>
    <t>Huff</t>
  </si>
  <si>
    <t>Post-fire succession in the Olympic Mountains, Washington : forest vegetation, fuels, and avifauna</t>
  </si>
  <si>
    <t>Jabbouri</t>
  </si>
  <si>
    <t>Sabah</t>
  </si>
  <si>
    <t>Toma</t>
  </si>
  <si>
    <t>Development of a hydrologic and nutrient budget model for a small forested watershed</t>
  </si>
  <si>
    <t>McKetta</t>
  </si>
  <si>
    <t>The stability rationale in forest management: short-run economic implications of even flow harvest constraints</t>
  </si>
  <si>
    <t>New biochemical methods for conifer reforestation</t>
  </si>
  <si>
    <t>Nichols</t>
  </si>
  <si>
    <t>Quantitative impacts of western spruce budworm defoliation on Douglas-fir and grand fir height and diameter growth</t>
  </si>
  <si>
    <t>Penland</t>
  </si>
  <si>
    <t>Avian responses to a gradient of urbanization in Seattle, Washington</t>
  </si>
  <si>
    <t>Roise</t>
  </si>
  <si>
    <t>A nonlinear programming approach to stand level optimization</t>
  </si>
  <si>
    <t>Ladd</t>
  </si>
  <si>
    <t>Allelopathic effects of western hemlock needles</t>
  </si>
  <si>
    <t>Yahaioui</t>
  </si>
  <si>
    <t>Amar</t>
  </si>
  <si>
    <t>Controlled release of bioactive chemicals from polymeric systems</t>
  </si>
  <si>
    <t>Yarwudhi</t>
  </si>
  <si>
    <t>Chanchai</t>
  </si>
  <si>
    <t>An evaluation of predictive tools for forest soil compaction studies</t>
  </si>
  <si>
    <t>Gamponia</t>
  </si>
  <si>
    <t>Villamor</t>
  </si>
  <si>
    <t>Optimal rotation and search for a growing asset</t>
  </si>
  <si>
    <t>Antieau</t>
  </si>
  <si>
    <t>Clayton</t>
  </si>
  <si>
    <t>Patterns of natural variation in oceanspray, Holodiscus discolor (Pursh) Maxim (Rosaceae)</t>
  </si>
  <si>
    <t>Root enhancing treatments to increase survival and growth of Douglas-fir seedlings in southwestern Oregon</t>
  </si>
  <si>
    <t>Christien</t>
  </si>
  <si>
    <t>Chantal</t>
  </si>
  <si>
    <t>Chemical modification of bleaching and beating</t>
  </si>
  <si>
    <t>Effects of tephra deposition on the movement and distribution of nutrients within a forest soil</t>
  </si>
  <si>
    <t>Cooper</t>
  </si>
  <si>
    <t>Kathy</t>
  </si>
  <si>
    <t>The occurrence of a dry lower duff layer in Western Washington and Oregon</t>
  </si>
  <si>
    <t>Freedman</t>
  </si>
  <si>
    <t>Organizational perceptions on implementing the Mt Baker-Snoqualmie National Forest Land Management Plan</t>
  </si>
  <si>
    <t>Greenleaf-Jenkins</t>
  </si>
  <si>
    <t>Judith</t>
  </si>
  <si>
    <t>Distribution, availability, and foliar accumulation of heavy metals in dewatered sewage sludge applied to two acid forest soils</t>
  </si>
  <si>
    <t>Hinkley</t>
  </si>
  <si>
    <t>An interpretation of the maple collection of Washington Park Arboretum</t>
  </si>
  <si>
    <t>Klein</t>
  </si>
  <si>
    <t>Leigh</t>
  </si>
  <si>
    <t>Branching patterns in saplings of Douglas-fir and grand fir: an investigation into branching patterns as ecological indicators</t>
  </si>
  <si>
    <t>Lewis</t>
  </si>
  <si>
    <t>Seedfall, germination, and early survival of red alder</t>
  </si>
  <si>
    <t>Li</t>
  </si>
  <si>
    <t>Habin</t>
  </si>
  <si>
    <t>A description of environmental gradients in relation to growth variations of Douglas-fir along Hugo Peak, Pack Forest, Washington</t>
  </si>
  <si>
    <t>Madsen</t>
  </si>
  <si>
    <t>Sarah</t>
  </si>
  <si>
    <t>Habitat use by cavity-nesting birds in the Okanogan National Forest, Washington</t>
  </si>
  <si>
    <t>Magley</t>
  </si>
  <si>
    <t>Bryan</t>
  </si>
  <si>
    <t>The influence of lifting date on tree establishment and its relationship to carbohydrate content</t>
  </si>
  <si>
    <t>Marcus-Jones</t>
  </si>
  <si>
    <t>An analysis of the Department of Natural Resources urban and transition lands</t>
  </si>
  <si>
    <t>Mattson</t>
  </si>
  <si>
    <t>Control of thickness loss in hot pressing hardwood plywood</t>
  </si>
  <si>
    <t>McCorquodale</t>
  </si>
  <si>
    <t>McKay</t>
  </si>
  <si>
    <t>The ecology of elk (Cervus elaphus) in the shrub-steppe of Washington</t>
  </si>
  <si>
    <t>Milligan</t>
  </si>
  <si>
    <t>Dorothy</t>
  </si>
  <si>
    <t>The ecology of avian use of urban freshwater wetlands in King County, Washington</t>
  </si>
  <si>
    <t>Naslund</t>
  </si>
  <si>
    <t>Nitrogen cycling in a subalpine heath ecosystem, Mt Baker, Washington</t>
  </si>
  <si>
    <t>Lib</t>
  </si>
  <si>
    <t>Halpin</t>
  </si>
  <si>
    <t>Living off the land: a study of contemporary patterns of subsistence in Tetlin, Alaska</t>
  </si>
  <si>
    <t>The essential oil of Conyza canadensis</t>
  </si>
  <si>
    <t>Van der Wal</t>
  </si>
  <si>
    <t>Dirk</t>
  </si>
  <si>
    <t>A proposed concept of branch autonomy and non-ring production in branches of Douglas-fir and grand fir</t>
  </si>
  <si>
    <t>Zhang</t>
  </si>
  <si>
    <t>Weihua</t>
  </si>
  <si>
    <t>Cundy</t>
  </si>
  <si>
    <t xml:space="preserve">Modeling of overland flow and erosion on a forest road surface </t>
  </si>
  <si>
    <t>Aravamuthan</t>
  </si>
  <si>
    <t>Rajagopalan</t>
  </si>
  <si>
    <t>Cellulose protection in bleaching and chemical modification of refining</t>
  </si>
  <si>
    <t>Blake</t>
  </si>
  <si>
    <t>Characterization of soil nitrogen and sulfur availability in relation to volume response of Douglas-fir (Pseudotsuga menziesii Mirb Franco) in western Oregon and Washington</t>
  </si>
  <si>
    <t>Cho</t>
  </si>
  <si>
    <t>Hern</t>
  </si>
  <si>
    <t>Kinetic study of the kraft pulping process: alternatives to the H-factor measurement</t>
  </si>
  <si>
    <t>McCarthy</t>
  </si>
  <si>
    <t>Macromolecular characteristics of lignin and kinetics of delignification of western hemlock in a flow-through reactor under alkaline conditions</t>
  </si>
  <si>
    <t>Graumlich</t>
  </si>
  <si>
    <t>Long-term records of temperature and precipitation in the Pacific Northwest derived from tree rings</t>
  </si>
  <si>
    <t>Hanover</t>
  </si>
  <si>
    <t>The role of (+)-catechin in the brightness loss of western hemlock mechanical pulp</t>
  </si>
  <si>
    <t>McFadden</t>
  </si>
  <si>
    <t>Short rotation intensive culture management of red alder</t>
  </si>
  <si>
    <t>Mecifi</t>
  </si>
  <si>
    <t>Fethi</t>
  </si>
  <si>
    <t>The effect of sludge and thinning treatments on some of the physical, mechanical and anatomical properties of Douglas-fir (Pseudotsuga menziesii (Mirb) Franco) wood</t>
  </si>
  <si>
    <t>Muth</t>
  </si>
  <si>
    <t>Structural differentiation and community growth: a case study of natural resource development and social change in selected Alaskan communities</t>
  </si>
  <si>
    <t>Northey</t>
  </si>
  <si>
    <t>The alkaline air oxidation of vanillin</t>
  </si>
  <si>
    <t>Pattaratuma</t>
  </si>
  <si>
    <t>Apichart</t>
  </si>
  <si>
    <t>A systematic land use planning model and case study Mae Sa Watershed, Chiang Mai Province, Thailand</t>
  </si>
  <si>
    <t>Estimating parameters of nonlinear growth models: a comparison of jackknife and standard least squares</t>
  </si>
  <si>
    <t>Rollins</t>
  </si>
  <si>
    <t>Measuring recreation satisfaction within a national park setting: the West Coast Trail area of Pacific Rim National Park</t>
  </si>
  <si>
    <t>Salazar</t>
  </si>
  <si>
    <t>Debra</t>
  </si>
  <si>
    <t>Political processes and forest practice legislation</t>
  </si>
  <si>
    <t>Schulte</t>
  </si>
  <si>
    <t>Stomatal responses to leaf water potential in Populus</t>
  </si>
  <si>
    <t>The alkaline oxidation of acetovanillone</t>
  </si>
  <si>
    <t>A study of host susceptibility to attack by the Sitka spruce weevil as related to local weather patterns in western Washington</t>
  </si>
  <si>
    <t>Zahn</t>
  </si>
  <si>
    <t>Helmut</t>
  </si>
  <si>
    <t>Use of thermal cover by elk (Cervus elaphus) on a western Washington summer range</t>
  </si>
  <si>
    <t>Bron</t>
  </si>
  <si>
    <t>Erik</t>
  </si>
  <si>
    <t>Collection of pulping liquor mass transfer data</t>
  </si>
  <si>
    <t>Susanne</t>
  </si>
  <si>
    <t>Sexual allocation patterns in red alder (Alnus rubra Bong) along three elevation transects</t>
  </si>
  <si>
    <t>The fate of Oregonin, a diarylheptanoid xyloside, in a semichemical mechanical pulping system</t>
  </si>
  <si>
    <t>Coen</t>
  </si>
  <si>
    <t>Field and laboratory studies of the seasonal life history of the smaller European Elm Bark Beetle in Seattle, Washington</t>
  </si>
  <si>
    <t>de Negri</t>
  </si>
  <si>
    <t>Graciela</t>
  </si>
  <si>
    <t>Jimenez</t>
  </si>
  <si>
    <t>Fertilization effects on longitudinal shrinkage of loblolly pine (Pinus taeda L)</t>
  </si>
  <si>
    <t>Delany</t>
  </si>
  <si>
    <t>Natural variation of Eriogonum niveum and its relation to management of wildlife habitat</t>
  </si>
  <si>
    <t>Figliola</t>
  </si>
  <si>
    <t>Studies in the physiology, morphology, and anatomy of Populus trichocarpa, Populus deltoides, and their hybrids</t>
  </si>
  <si>
    <t>Finney</t>
  </si>
  <si>
    <t>Effects of low intensity fire on the successional development of seral lodgepole pine forests in the North Cascades</t>
  </si>
  <si>
    <t>Friedman-Thomas</t>
  </si>
  <si>
    <t>Rachel</t>
  </si>
  <si>
    <t>Effects of nitrogen fertilization on fine root and mycorrhizal biomass in a second growth Douglas-fir stand in western Washington</t>
  </si>
  <si>
    <t>Goodpasture</t>
  </si>
  <si>
    <t>Mason</t>
  </si>
  <si>
    <t>The effects of anthropogenic disturbances on benthic faunal communities in Thornton and Coal Creek, King County, Washington</t>
  </si>
  <si>
    <t>Gouvenain</t>
  </si>
  <si>
    <t>Roland</t>
  </si>
  <si>
    <t>De</t>
  </si>
  <si>
    <t>Natural revegetation of impacted sites: a model for artificial revegetation in the North Cascade Mountains</t>
  </si>
  <si>
    <t>Hegstrom</t>
  </si>
  <si>
    <t>Heavy metal accumulation and toxicity in small mammals as a result of sewage sludge application to Douglas-fir forests</t>
  </si>
  <si>
    <t>Kertis</t>
  </si>
  <si>
    <t>Vegetation dynamics and disturbance history of Oak Patch Natural Area Preserve, Mason County, Washington</t>
  </si>
  <si>
    <t>Klingle</t>
  </si>
  <si>
    <t>Gene</t>
  </si>
  <si>
    <t>Effects of grass legume competition on shrub and hardwood invasion in newly harvested clearcuts</t>
  </si>
  <si>
    <t>Meng</t>
  </si>
  <si>
    <t>Xiandong</t>
  </si>
  <si>
    <t>Crown shape and growth of young Douglas-fir under different sunlight environments</t>
  </si>
  <si>
    <t>Milner</t>
  </si>
  <si>
    <t>The response of birds to potential habitat alteration and heavy metal accumulation following sewage application in Douglas-fir forests</t>
  </si>
  <si>
    <t>Alberto</t>
  </si>
  <si>
    <t>Ricardo</t>
  </si>
  <si>
    <t>Internal loading of cellulosic pulps with in situ precipitated insoluble salts</t>
  </si>
  <si>
    <t>Pei</t>
  </si>
  <si>
    <t>Chyi-Jai</t>
  </si>
  <si>
    <t>Post-defecation changes in nitrogen content of feces of captive elk (Cervus elaphus roosevelti) in relation to temperature and soil moisture</t>
  </si>
  <si>
    <t>Pfeiffer</t>
  </si>
  <si>
    <t>Christina</t>
  </si>
  <si>
    <t>Wott</t>
  </si>
  <si>
    <t>Analyses of landscape design and maintenance requirements in urban parking lots</t>
  </si>
  <si>
    <t>Stephanie</t>
  </si>
  <si>
    <t>The effect of machine piling and burning precommercial thinning residues on the growth of residual Ponderosa pine trees</t>
  </si>
  <si>
    <t>A descriptive study and evaluation of the Natural Resources Youth Camp of Western Washington</t>
  </si>
  <si>
    <t>Richmond</t>
  </si>
  <si>
    <t>Carole</t>
  </si>
  <si>
    <t>Beverly</t>
  </si>
  <si>
    <t>State participation in federal land planning</t>
  </si>
  <si>
    <t>Schuh</t>
  </si>
  <si>
    <t>Simulating the effects of boom reach and slope on the productivity of swing-boom feller-bunchers in clearcuts</t>
  </si>
  <si>
    <t>Jane Worth</t>
  </si>
  <si>
    <t>Stabilization of high-yield cottonwood pulps against photo-induced discoloration</t>
  </si>
  <si>
    <t>Relationships between plant carbohydrate and disease expression in Douglas-fir induced by Phellinus weirii (Murr) Gilbertson</t>
  </si>
  <si>
    <t>Attack dynamics of the spruce bark beetle, Dendroctonus rufipennis (Kirby), in south-central Alaska</t>
  </si>
  <si>
    <t>Gupta</t>
  </si>
  <si>
    <t>Indra</t>
  </si>
  <si>
    <t>Use of crown length to define stem form: segmented taper equation</t>
  </si>
  <si>
    <t>Establishment of four Salicaceae species on river bars along the Tanana River, Alaska</t>
  </si>
  <si>
    <t>Tzu-Huan</t>
  </si>
  <si>
    <t>Jennifer</t>
  </si>
  <si>
    <t>Some properties of fiber-reinforced, polyester-based composites, made with coir, jute and sisal fibers</t>
  </si>
  <si>
    <t>Miegroet</t>
  </si>
  <si>
    <t>Role of N status and N transformations in H budget, cation loss and S retention mechanisms in adjacent Douglas-fir and red alder forests</t>
  </si>
  <si>
    <t>Mohd</t>
  </si>
  <si>
    <t>Wan</t>
  </si>
  <si>
    <t xml:space="preserve">Razali B </t>
  </si>
  <si>
    <t>Development of a generalized forest growth and yield modelling system for mixed tropical forests of peninsular Malaysia</t>
  </si>
  <si>
    <t>Stabilization of jute fibers against photodegradation by antioxidants</t>
  </si>
  <si>
    <t>Sangwanit</t>
  </si>
  <si>
    <t>Uthaiwan</t>
  </si>
  <si>
    <t>Amino acid uptake by mycorrhizal and nonmycorrhizal Douglas-fir and western hemlock seedlings</t>
  </si>
  <si>
    <t>Simonetti</t>
  </si>
  <si>
    <t>Javier</t>
  </si>
  <si>
    <t>Andres</t>
  </si>
  <si>
    <t>Microhabitat use by small mammals in central Chile</t>
  </si>
  <si>
    <t>Tinambunan</t>
  </si>
  <si>
    <t>Djaban</t>
  </si>
  <si>
    <t>Strategic planning models for timber harvesting operations in the tropical rain forests of Indonesia</t>
  </si>
  <si>
    <t>Yamaguchi</t>
  </si>
  <si>
    <t>The development of old-growth Douglas-fir forests northeast of Mount St Helens, Washington, following an AD 1480 eruption</t>
  </si>
  <si>
    <t>Aung</t>
  </si>
  <si>
    <t>Myo</t>
  </si>
  <si>
    <t>Study on anthraquinone extractives in teak</t>
  </si>
  <si>
    <t>Beeman</t>
  </si>
  <si>
    <t>Development of DNA/DNA hybridization techniques with applications to cactus systematics</t>
  </si>
  <si>
    <t>Boyle</t>
  </si>
  <si>
    <t>Taylor dispersion analysis for estimation of diffusion coefficients and molecular weights of polymers and polymeric mixtures such as lignin</t>
  </si>
  <si>
    <t>Brady</t>
  </si>
  <si>
    <t>Technology creates new veneer product opportunities</t>
  </si>
  <si>
    <t>Browning</t>
  </si>
  <si>
    <t>Influence of soil aluminum on Armillaria root disease in Washington State</t>
  </si>
  <si>
    <t>Chamblin</t>
  </si>
  <si>
    <t>Whitten</t>
  </si>
  <si>
    <t>Galápagos National Park: the history of a unique system of conservation management</t>
  </si>
  <si>
    <t>Deal</t>
  </si>
  <si>
    <t>Development of mixed western hemlock-sitka spruce stands on the Tongass National Forest</t>
  </si>
  <si>
    <t>Fenn</t>
  </si>
  <si>
    <t>Carolyn</t>
  </si>
  <si>
    <t>Variation patterns in morphology and growth in F1, F2, and backcross hybrids of Populus trichocarpa T &amp; G and Populus deltoides Marsh</t>
  </si>
  <si>
    <t>Frazier</t>
  </si>
  <si>
    <t>The essential oil of western red cedar (Thuja plicata)</t>
  </si>
  <si>
    <t>Hobson</t>
  </si>
  <si>
    <t>Stand history and host selection of the mountain pine beetle in a climax lodgepole ecosystem in south central Oregon</t>
  </si>
  <si>
    <t>Lev</t>
  </si>
  <si>
    <t>Balsam poplar (Populus balsamifera) in Alaska: ecology and growth response to climate</t>
  </si>
  <si>
    <t>Mariani</t>
  </si>
  <si>
    <t>Jina</t>
  </si>
  <si>
    <t>Brown creeper (Certhia americana) abundance patterns and habitat use in the southern Washington Cascades</t>
  </si>
  <si>
    <t>Nuhn</t>
  </si>
  <si>
    <t>Soil genesis on the 1980 pyroclastic flows of Mount Saint Helens</t>
  </si>
  <si>
    <t>Janice</t>
  </si>
  <si>
    <t>Analysis and reduction of the errors of predicting prescribed burn emission</t>
  </si>
  <si>
    <t>Porada</t>
  </si>
  <si>
    <t>Joachim</t>
  </si>
  <si>
    <t>The effect of aluminum on the growth and mineral composition of Douglas-fir and western hemlock</t>
  </si>
  <si>
    <t>Microhabitat use of small mammals revealed by radiotelemetry and livetrapping</t>
  </si>
  <si>
    <t>Reinhardt</t>
  </si>
  <si>
    <t>Chlorinated emissions in smoke from burning forest fuels</t>
  </si>
  <si>
    <t>Rogers</t>
  </si>
  <si>
    <t>A study of growth stability in hybrid poplar clones</t>
  </si>
  <si>
    <t>Rossi</t>
  </si>
  <si>
    <t>Amadeo</t>
  </si>
  <si>
    <t>Acid prehydrolysis of cottonwood with sulfur dioxide</t>
  </si>
  <si>
    <t>Doreen</t>
  </si>
  <si>
    <t>The implications of different spatial scales on interpretation of small mammal habitat association patterns</t>
  </si>
  <si>
    <t>Liyuan</t>
  </si>
  <si>
    <t>The properties and genesis of volcanic ash influenced soils of western Washington</t>
  </si>
  <si>
    <t>Wiard</t>
  </si>
  <si>
    <t>Brenda</t>
  </si>
  <si>
    <t>Growth of selected Populus clones as affected by leaf orientation, light interception and photosynthesis</t>
  </si>
  <si>
    <t>Ager</t>
  </si>
  <si>
    <t>Genetic variation in red alder (Alnus rubra Bong) in relation to climate and geography of the Pacific Northwest</t>
  </si>
  <si>
    <t>Bowers</t>
  </si>
  <si>
    <t>Effects of windthrow on soil properties and spatial variability in southeast Alaska</t>
  </si>
  <si>
    <t>Breitsprecher</t>
  </si>
  <si>
    <t>Stem-growth periodicity of trees in a tropical wet forest of Costa Rica</t>
  </si>
  <si>
    <t>Jacqueline</t>
  </si>
  <si>
    <t>Renée</t>
  </si>
  <si>
    <t>Foliage respiration of Abies amabilis</t>
  </si>
  <si>
    <t>Aluminum biogeochemistry in a subalpine Abies amabilis ecosystem</t>
  </si>
  <si>
    <t>Gower</t>
  </si>
  <si>
    <t>Stith</t>
  </si>
  <si>
    <t>A comparison of aboveground productivity and carbon and nutrient allocation patterns of a deciduous (Larix occidentalis) and evergreen (Pinus contorta) conifer in the east slope forests of the Washington Cascades</t>
  </si>
  <si>
    <t>Hruitfiord</t>
  </si>
  <si>
    <t>The hydrogenation of glucose with Raney-nickel: an examination of the side reactions</t>
  </si>
  <si>
    <t>Mandzak</t>
  </si>
  <si>
    <t>Fertility, productivity, and management of forest lands with calcareous soils in western Montana</t>
  </si>
  <si>
    <t>Effect of various communicative methods for controlling visitor removal of pumice at Mount St Helens National Volcanic Monument</t>
  </si>
  <si>
    <t>Evelyn</t>
  </si>
  <si>
    <t>The population dynamics and habitat ecology of elk in the Mount St Helens blast zone</t>
  </si>
  <si>
    <t>O'Hara</t>
  </si>
  <si>
    <t>Incorporating spatial constraints into the timber harvest scheduling problem</t>
  </si>
  <si>
    <t>Thinning even-aged Douglas-fir stands : effects of density and structure on stand volume growth</t>
  </si>
  <si>
    <t>Vogt</t>
  </si>
  <si>
    <t>Douglas-fir ecosystems in western Washington: biomass and production as related to site quality and stand age</t>
  </si>
  <si>
    <t>Zuller</t>
  </si>
  <si>
    <t>An investigation of sequential cluster estimation in forest sampling</t>
  </si>
  <si>
    <t>Christiansen</t>
  </si>
  <si>
    <t>A spruce-lichen woodland in northern Alaska: post-fire regeneration and community dynamics</t>
  </si>
  <si>
    <t>Cobb</t>
  </si>
  <si>
    <t>Fields</t>
  </si>
  <si>
    <t>Development of mixed western larch, lodgepole pine, Douglas-fir, and grand fir stands in Eastern Washington</t>
  </si>
  <si>
    <t>Coble</t>
  </si>
  <si>
    <t>Maguire</t>
  </si>
  <si>
    <t>Early cumulative height growth of three upper-slope tree species in western Washington</t>
  </si>
  <si>
    <t>Czech</t>
  </si>
  <si>
    <t>The impact of recreational traffic on elk in the volcanic blast zone of Mt St Helens</t>
  </si>
  <si>
    <t>Dykes</t>
  </si>
  <si>
    <t>Jeff</t>
  </si>
  <si>
    <t>Micriobial degradation of glucoisosaccharinic acid</t>
  </si>
  <si>
    <t>Egtvedt</t>
  </si>
  <si>
    <t>Habitat use of spotted owls within the Cedar River Watershed</t>
  </si>
  <si>
    <t>Kuykendall</t>
  </si>
  <si>
    <t>Feasibility of establishing aesthetic injury levels for root weevil damage on rhododendron</t>
  </si>
  <si>
    <t>Lundquist</t>
  </si>
  <si>
    <t>Habitat use by cavity-nesting birds in the southern Washington Cascades</t>
  </si>
  <si>
    <t>Purser</t>
  </si>
  <si>
    <t>The impact of clearcut logging with high-lead yarding on spatial distribution and variability of infiltration capacities on a forest hillslope</t>
  </si>
  <si>
    <t>Redlin</t>
  </si>
  <si>
    <t>Comparison of regression models for biomass estimation of young Douglas-fir in western Washington</t>
  </si>
  <si>
    <t>Sherpa</t>
  </si>
  <si>
    <t>Lhakpa</t>
  </si>
  <si>
    <t>Norbu</t>
  </si>
  <si>
    <t>Growth of mixed and pure stands of red alder and black cottonwood in short rotation</t>
  </si>
  <si>
    <t>Swezy</t>
  </si>
  <si>
    <t>Mortality and stress of ponderosa pine after low intensity prescribed fire at Crater Lake, Oregon</t>
  </si>
  <si>
    <t>Wolfe</t>
  </si>
  <si>
    <t xml:space="preserve">Atmospheric deposition to a forest ecosystem: seasonal variation and interactions with the canopy </t>
  </si>
  <si>
    <t>Banko</t>
  </si>
  <si>
    <t>Breeding biology and conservation of the nene, Hawaiian goose (Nesochen sandvicensis)</t>
  </si>
  <si>
    <t>Bigger</t>
  </si>
  <si>
    <t>Mollie</t>
  </si>
  <si>
    <t>Effects of harvest intensity on nutrient removal, nutrient leaching and growth of seedlings in individual stands of high and low productivity red alder and Douglas-fir</t>
  </si>
  <si>
    <t>Alternative policies for environmental management : regulations, taxes/subsidies, and amenity markets</t>
  </si>
  <si>
    <t>Coleman</t>
  </si>
  <si>
    <t>Water relations of ectomycorrhizal Douglas-fir</t>
  </si>
  <si>
    <t>Adams</t>
  </si>
  <si>
    <t>An econometric model of the New Zealand lumber market</t>
  </si>
  <si>
    <t>Friend</t>
  </si>
  <si>
    <t>Nitrogen stress and fine root growth of Douglas-fir</t>
  </si>
  <si>
    <t>Homann</t>
  </si>
  <si>
    <t>Sulfur release and retention in forest soil organic matter</t>
  </si>
  <si>
    <t>Hsiang</t>
  </si>
  <si>
    <t>Variability in growth, population structure, and virulence of Heterobasidion annosum (Fr) Bref</t>
  </si>
  <si>
    <t>The fluted western hemlock of southeastern Alaska</t>
  </si>
  <si>
    <t>Käär</t>
  </si>
  <si>
    <t>Outi Maarit</t>
  </si>
  <si>
    <t>A multivariate approach for assessing the importance of selected wood product characteristics along an export marketing channel for Washington State's lumber products</t>
  </si>
  <si>
    <t>Kjelgren</t>
  </si>
  <si>
    <t>Development of Liquidambar styraciflua L in three urban microclimates</t>
  </si>
  <si>
    <t>Marrett</t>
  </si>
  <si>
    <t>Acid soil processes in the Okpilak Valley, arctic Alaska</t>
  </si>
  <si>
    <t>Effects of foliar nitrogen concentration on Rubisco (RuBP) carboxylase) activity in Douglas-fir</t>
  </si>
  <si>
    <t>Paige</t>
  </si>
  <si>
    <t>Dwayne</t>
  </si>
  <si>
    <t>Factors affecting the population structure and dynamics of Rocky Mountain elk (Cervus elaphus nelsoni) in the Cedar River watershed, Washington</t>
  </si>
  <si>
    <t>Sidabutar</t>
  </si>
  <si>
    <t>Hiras</t>
  </si>
  <si>
    <t>An investigation of the impacts of domestic log processing and log export restrictions on Indonesia's export earnings from logs, lumber, and plywood</t>
  </si>
  <si>
    <t>Stokowski</t>
  </si>
  <si>
    <t>A revised sociology of leisure : the social relationships and network structures of leisure behaviors</t>
  </si>
  <si>
    <t>Youn</t>
  </si>
  <si>
    <t>Yeo-Chang</t>
  </si>
  <si>
    <t>An econometric analysis of the Korean pulp and paper industry</t>
  </si>
  <si>
    <t>Seasonal variations in the soil solutions of a subalpine spodosol collected using low-tension lysimetry and centrifugation</t>
  </si>
  <si>
    <t>Rose</t>
  </si>
  <si>
    <t>The characterization of glass fibers for papermaking</t>
  </si>
  <si>
    <t>A property rights economics interpretation of the formation of landowner-based organizations for non-industrial private forest owners</t>
  </si>
  <si>
    <t>Becker</t>
  </si>
  <si>
    <t>Forage enhancement in the Pacific Northwest: improving elk habitat and forest regeneration</t>
  </si>
  <si>
    <t>Davis</t>
  </si>
  <si>
    <t>Gustafson</t>
  </si>
  <si>
    <t>Treatment and characterization of carbon fibers surfaces</t>
  </si>
  <si>
    <t>DeSilvis</t>
  </si>
  <si>
    <t>Size, composition, and foraging behavior of mixed-species flocks in winter/early spring in the Puget Sound lowlands</t>
  </si>
  <si>
    <t>Gracz</t>
  </si>
  <si>
    <t>Reestablishment of Abies lasiocarpa after fire in the Pacific Northwest</t>
  </si>
  <si>
    <t>Hall</t>
  </si>
  <si>
    <t>Comparison of fuel consumption between high intensity fires and moderate intensity fires in logging slash</t>
  </si>
  <si>
    <t>Jordan</t>
  </si>
  <si>
    <t>The decay impact by Heterobasidion annosum on the wood, pulping, and papermaking properties of western hemlock (Tsuga heterophylla)</t>
  </si>
  <si>
    <t>Kunz</t>
  </si>
  <si>
    <t>The dynamics of an intensively harvested Columbian black-tailed deer population (Odocoileus hemionus columbianus) on Indian Island Naval Base</t>
  </si>
  <si>
    <t>Potash</t>
  </si>
  <si>
    <t>Sprouting of red heather (Phyllodoce empetriformis) in response to fire</t>
  </si>
  <si>
    <t>Reichard</t>
  </si>
  <si>
    <t>The systematics and horticultural potential of the Drimys winteri JR &amp; G Forst (Winteraceae) complex of Chile and Argentina</t>
  </si>
  <si>
    <t>Shirley</t>
  </si>
  <si>
    <t>Herbicide studies with Populus trichocarpa T &amp; G and P trichocarpa X P deltoides hybrids in the Pacific Northwest</t>
  </si>
  <si>
    <t>Stirling</t>
  </si>
  <si>
    <t>Men of integrity: an interpretive history of the Puget Sound Log Scaling and Grading Bureau</t>
  </si>
  <si>
    <t>Takahara</t>
  </si>
  <si>
    <t>Potential timber supply from Japanese man-made forests</t>
  </si>
  <si>
    <t>Vanderraay</t>
  </si>
  <si>
    <t>Brigitta</t>
  </si>
  <si>
    <t>Management strategies for wildlife habitat areas on the Gifford Pinchot National Forest</t>
  </si>
  <si>
    <t>An efficient market hypothesis applied to Forest Service stumpage sales</t>
  </si>
  <si>
    <t>Winterowd</t>
  </si>
  <si>
    <t>Chitosan coated fibers: synthesis, characterization and selected applications</t>
  </si>
  <si>
    <t>Wolanek</t>
  </si>
  <si>
    <t>An investigation of hillslope runoff processes before and after application of municipal sewage sludge</t>
  </si>
  <si>
    <t>Woolfson</t>
  </si>
  <si>
    <t>Joy</t>
  </si>
  <si>
    <t>Insects feeding on Pinus radiata D Don throughout the world: An annotated bibliography</t>
  </si>
  <si>
    <t>Heath</t>
  </si>
  <si>
    <t>Stand-level decision making under risk</t>
  </si>
  <si>
    <t>Nitrogen dynamics of pulp and paper sludge amendments to forest soils</t>
  </si>
  <si>
    <t>Hooper</t>
  </si>
  <si>
    <t>Photostabilization of high yield pulps with sulfur-containing compounds</t>
  </si>
  <si>
    <t>Jiménez de Negri</t>
  </si>
  <si>
    <t>The impact of liquor penetration on pulping nonuniformity</t>
  </si>
  <si>
    <t>Lehmkuhl</t>
  </si>
  <si>
    <t>The ecology of a south-Asian tall-grass community</t>
  </si>
  <si>
    <t>Maness</t>
  </si>
  <si>
    <t>A technique for the combined optimization of log sawing and bucking strategies</t>
  </si>
  <si>
    <t>Muvundamina</t>
  </si>
  <si>
    <t>Mutombo</t>
  </si>
  <si>
    <t xml:space="preserve">Bicomponent chitosan fiber networks </t>
  </si>
  <si>
    <t>Neuman</t>
  </si>
  <si>
    <t>Dawn</t>
  </si>
  <si>
    <t>Smit</t>
  </si>
  <si>
    <t>Leaf responses to root hypoxia in Phaseolus vulgaris L: involvement of plant hormones</t>
  </si>
  <si>
    <t>Opalach</t>
  </si>
  <si>
    <t>The development of a diameter distribution projection model for Douglas-fir</t>
  </si>
  <si>
    <t>Arthropod populations at Mount St Helens: survival and revival</t>
  </si>
  <si>
    <t>Swearingen</t>
  </si>
  <si>
    <t>Moral development and environmental ethics</t>
  </si>
  <si>
    <t>Stand structure, stand differentiation and stem form in Douglas-fir</t>
  </si>
  <si>
    <t>Toro</t>
  </si>
  <si>
    <t>Jorge</t>
  </si>
  <si>
    <t>Alejandro</t>
  </si>
  <si>
    <t>The growth potential for Eucalyptus delegatensis on Chilean volcanic soils</t>
  </si>
  <si>
    <t>Artman</t>
  </si>
  <si>
    <t>Vanessa</t>
  </si>
  <si>
    <t>Breeding bird populations and vegetation characteristics in commercially thinned and unthinned western hemlock forests of Washington</t>
  </si>
  <si>
    <t>Rae</t>
  </si>
  <si>
    <t>Active management of streamside forests</t>
  </si>
  <si>
    <t>Biggs</t>
  </si>
  <si>
    <t>Gretchen</t>
  </si>
  <si>
    <t>New forestry and the National Forest Management Act: elements of a solution to the controversy surrounding national forest management in the Pacific Northwest</t>
  </si>
  <si>
    <t>Natural abatement of fire hazard in Douglas-fir blowdown and thinning fuelbeds</t>
  </si>
  <si>
    <t>Chun</t>
  </si>
  <si>
    <t>Byongwa</t>
  </si>
  <si>
    <t>Surface studies of carbon fibers</t>
  </si>
  <si>
    <t>Compton</t>
  </si>
  <si>
    <t>Jana</t>
  </si>
  <si>
    <t>Elise</t>
  </si>
  <si>
    <t>Phosphorus distribution and cycling under red alder: implications for second rotation alder growth and nutrition</t>
  </si>
  <si>
    <t>De Bary Pereda</t>
  </si>
  <si>
    <t>Sonia</t>
  </si>
  <si>
    <t>Influence of nest-site characteristics on the reproductive success of Magellanic penguins</t>
  </si>
  <si>
    <t>Dirks</t>
  </si>
  <si>
    <t>An assessment of the secondary wood products industries in Washington state</t>
  </si>
  <si>
    <t>Emers</t>
  </si>
  <si>
    <t>Sprugel</t>
  </si>
  <si>
    <t>Community patterns along a water level gradient in freshwater wetlands</t>
  </si>
  <si>
    <t>Ghosn</t>
  </si>
  <si>
    <t>Anne</t>
  </si>
  <si>
    <t>Water-soluble sulfur-containing brightness stabilizers for mechanical pulp</t>
  </si>
  <si>
    <t>Gray</t>
  </si>
  <si>
    <t>Forest structure on the Siouxon Burn, southern Washington Cascades: comparison of single and multiple burns</t>
  </si>
  <si>
    <t>Hawe</t>
  </si>
  <si>
    <t>Kathe</t>
  </si>
  <si>
    <t>An evaluation of the Riparian Aerial Photographic Inventory of Disturbance technique: applications for use in watershed planning</t>
  </si>
  <si>
    <t>Hemmen</t>
  </si>
  <si>
    <t>Wound response in poplar foliage phenolic compounds</t>
  </si>
  <si>
    <t>Huang</t>
  </si>
  <si>
    <t>Yue</t>
  </si>
  <si>
    <t>Sugar maple bark extractives chemistry</t>
  </si>
  <si>
    <t>Ender</t>
  </si>
  <si>
    <t>Interactive real-time computer simulation of forest harvesting equipment</t>
  </si>
  <si>
    <t>Lenard</t>
  </si>
  <si>
    <t>Alex</t>
  </si>
  <si>
    <t>Land conservation and the flow of goods</t>
  </si>
  <si>
    <t>Luce</t>
  </si>
  <si>
    <t>Analysis of infiltration and overland flow from small plots on forest roads</t>
  </si>
  <si>
    <t>Medbury</t>
  </si>
  <si>
    <t>Scot</t>
  </si>
  <si>
    <t>The Olmsted taxonomic arboretum and its applications to Washington Park, Seattle</t>
  </si>
  <si>
    <t>Rector</t>
  </si>
  <si>
    <t>Small mammal and carabid beetle fauna associated with montane rivers at Mount Rainier National Park</t>
  </si>
  <si>
    <t>Sheeran</t>
  </si>
  <si>
    <t>A profile of consumer preferences for baby diapers</t>
  </si>
  <si>
    <t>Steinberg</t>
  </si>
  <si>
    <t>Incentives and goals of environmental interest groups</t>
  </si>
  <si>
    <t>Wahl</t>
  </si>
  <si>
    <t>Erin</t>
  </si>
  <si>
    <t>A comparison of hardwood pulping: hybrid poplar, Eucalyptus grandis and Eucalyptus gummifera</t>
  </si>
  <si>
    <t>Widardjo</t>
  </si>
  <si>
    <t>Djoko</t>
  </si>
  <si>
    <t>The news coverage of tropical deforestation in selected American periodicals</t>
  </si>
  <si>
    <t>Wisniewski</t>
  </si>
  <si>
    <t>Veronica</t>
  </si>
  <si>
    <t>Johnson, J</t>
  </si>
  <si>
    <t>The influence of bordered pit aspiration on diffusion in Douglas-fir sapwood below the fiber saturation point</t>
  </si>
  <si>
    <t>Chandler</t>
  </si>
  <si>
    <t>Ecological knowledge in a traditional agroforest management system among peasants in China</t>
  </si>
  <si>
    <t>Sianturi</t>
  </si>
  <si>
    <t>Apul</t>
  </si>
  <si>
    <t>An optimal harvesting model to evaluate the Indonesian Selective Cutting System for secondary dipterocarp forests</t>
  </si>
  <si>
    <t>Dar-Hsiung</t>
  </si>
  <si>
    <t>Forest management planning decision making under uncertainty</t>
  </si>
  <si>
    <t>The controlled release of nerve growth factor protein from a chitosan matrix</t>
  </si>
  <si>
    <t>Agarwal</t>
  </si>
  <si>
    <t>Niraj</t>
  </si>
  <si>
    <t>Carbohydrate degradation kinetics in alkaline pulping</t>
  </si>
  <si>
    <t>Jason</t>
  </si>
  <si>
    <t>Trends in female northern fur seal, Callorhinus ursinus, feeding cycles indicated by nursing lines in juvenile male teeth</t>
  </si>
  <si>
    <t>Phosphate uptake by ectomycorrhizal fungi and excised Douglas-fir roots</t>
  </si>
  <si>
    <t>Buchanan</t>
  </si>
  <si>
    <t>Spotted owl nest site characteristics in mixed conifer forests of the eastern Cascade Mountains, Washington</t>
  </si>
  <si>
    <t>Chappell</t>
  </si>
  <si>
    <t>Fire ecology and seedling establishment in Shasta red fir (Abies magnifica var shastensis) forests of Crater Lake National Park, Oregon</t>
  </si>
  <si>
    <t>Coffin</t>
  </si>
  <si>
    <t>Bengt</t>
  </si>
  <si>
    <t>Effects of forest cover on rate of water delivery to the soil during rain-on-snow</t>
  </si>
  <si>
    <t>Dempsey</t>
  </si>
  <si>
    <t>Fate of arsenic and cadmium in forest soils downwind from the Tacoma copper smelter</t>
  </si>
  <si>
    <t>Elvidge</t>
  </si>
  <si>
    <t>The interpretive desires of overnight visitors at four campgrounds in Coulee Dam National Recreation Area</t>
  </si>
  <si>
    <t>He</t>
  </si>
  <si>
    <t>Quan</t>
  </si>
  <si>
    <t>Bonding mechanisms between carbon fiber surfaces and polymer matrices</t>
  </si>
  <si>
    <t>Hood</t>
  </si>
  <si>
    <t>A comparison of methods for scheduling timber harvests and road construction subject to spatial constraints</t>
  </si>
  <si>
    <t>Efficiency of the Kodiak king crab fishing fleet</t>
  </si>
  <si>
    <t>Adelaide</t>
  </si>
  <si>
    <t>Effects of landslide-dam-break floods on channel morphology</t>
  </si>
  <si>
    <t>Planning community-based environmental education for river management: a case study</t>
  </si>
  <si>
    <t>Lock</t>
  </si>
  <si>
    <t>Old-growth riparian birds of the Olympic Peninsula: Effects of stream size on community structure</t>
  </si>
  <si>
    <t>Matheison</t>
  </si>
  <si>
    <t>Gustason</t>
  </si>
  <si>
    <t>A study of RDH pulping of southern hardwoods and development of a predictive model for RDH pulping of white oak</t>
  </si>
  <si>
    <t>Reuling</t>
  </si>
  <si>
    <t>Melly</t>
  </si>
  <si>
    <t>Elephant use of the Marang Forest Reserve in northern Tanzania</t>
  </si>
  <si>
    <t>Sato</t>
  </si>
  <si>
    <t>Eisho</t>
  </si>
  <si>
    <t>Social forestry and evaluation of social forestry projects</t>
  </si>
  <si>
    <t>Vegetation and conifer seedling response to clearcutting of alluvial spruce sites in southeast Alaska</t>
  </si>
  <si>
    <t>Toth</t>
  </si>
  <si>
    <t>Elod</t>
  </si>
  <si>
    <t>An analysis of hydrologic cumulative effects in a large watershed in western Washington</t>
  </si>
  <si>
    <t>Van Pelt</t>
  </si>
  <si>
    <t xml:space="preserve">Colonization of alluvium along two rivers in western Washington </t>
  </si>
  <si>
    <t>Human disturbance and habitat use patterns of the mountain goats (Oreamnos americanus) on White Chuck Mountain, Washington</t>
  </si>
  <si>
    <t>Jiquan</t>
  </si>
  <si>
    <t>Edge effects: microclimatic pattern and biological responses in old-growth Douglas-fir forests</t>
  </si>
  <si>
    <t>Dunlap</t>
  </si>
  <si>
    <t>Joan</t>
  </si>
  <si>
    <t>Genetic variation in natural populations of Populus trichocarpa T &amp; G from four river valleys in Washington</t>
  </si>
  <si>
    <t>Galloway</t>
  </si>
  <si>
    <t>Beyond afforestation: a case study in highland Ecuador</t>
  </si>
  <si>
    <t>Projecting forest stand structures using stand dynamics principles: an adaptive approach</t>
  </si>
  <si>
    <t>López-Dellamary</t>
  </si>
  <si>
    <t>Fernando</t>
  </si>
  <si>
    <t>Surface modification of pulp fibers with amino acids for Zwitterionic bonding</t>
  </si>
  <si>
    <t>McNaughton</t>
  </si>
  <si>
    <t>Marvin</t>
  </si>
  <si>
    <t>Soil temperature effects on seedling water balance in subalpine conifers</t>
  </si>
  <si>
    <t>Kathan</t>
  </si>
  <si>
    <t>Trees please: guidelines for an effective tree protection program</t>
  </si>
  <si>
    <t>Moeur</t>
  </si>
  <si>
    <t>Melinda</t>
  </si>
  <si>
    <t>Spatial variation in conifers regenerating beneath old growth forest canopies</t>
  </si>
  <si>
    <t>The formation of chloroform and dioxins in pulp bleaching</t>
  </si>
  <si>
    <t>Pu</t>
  </si>
  <si>
    <t>Qiusheng</t>
  </si>
  <si>
    <t>Theoretical and experimental studies of the RDH (rapid displacement heating) pulping process</t>
  </si>
  <si>
    <t>Qian</t>
  </si>
  <si>
    <t>Ping</t>
  </si>
  <si>
    <t>Estimation of the energy budget on inclined surfaces</t>
  </si>
  <si>
    <t>Scarascia-Mugnozza</t>
  </si>
  <si>
    <t>Giuseppe</t>
  </si>
  <si>
    <t>Edmondo</t>
  </si>
  <si>
    <t>Physiological and morphological determinants of yield in intensively cultured poplars (Populus spp)</t>
  </si>
  <si>
    <t>Segura-Warnholtz</t>
  </si>
  <si>
    <t>Gerardo</t>
  </si>
  <si>
    <t>Dynamics of old-growth forests of Abies amabilis impacted by tephra from the 1980 eruption of Mount St Helens, Washington</t>
  </si>
  <si>
    <t>Ecology of root and butt rot fungi in young-growth western hemlock</t>
  </si>
  <si>
    <t>Labor demand and factor substitution in the western Washington sawmill industry</t>
  </si>
  <si>
    <t>A dynamic programming algorithm for optimization of even-aged stand management</t>
  </si>
  <si>
    <t>Bass</t>
  </si>
  <si>
    <t>Rapid modeling techniques for interactive simulation of forest harvest machinery</t>
  </si>
  <si>
    <t>Brallier</t>
  </si>
  <si>
    <t>Sara</t>
  </si>
  <si>
    <t>Liming effects on trace metal plant availability of a coarse-textured sewage sludge soil</t>
  </si>
  <si>
    <t>Connelly</t>
  </si>
  <si>
    <t>The cumulative effects of forest management on peak flows during rain-on-snow events</t>
  </si>
  <si>
    <t>Emphandhu</t>
  </si>
  <si>
    <t>Dachanee</t>
  </si>
  <si>
    <t>Land use conflict and public participation as a conflict management tool in park management planning process : a case of Doi Inthanon National Park in Thailand</t>
  </si>
  <si>
    <t>Long-term population dynamics of a black-tailed deer herd on commercial forestland in western Washington</t>
  </si>
  <si>
    <t>Greenway</t>
  </si>
  <si>
    <t>A geographic information system analysis of bare ground on the Olympic National Forest 26 years after harvest</t>
  </si>
  <si>
    <t>Krejsl</t>
  </si>
  <si>
    <t>Transformation of septic tank effluent in sand-filter systems underlain with highly permeable glacial outwash soil</t>
  </si>
  <si>
    <t>Mei</t>
  </si>
  <si>
    <t>Using the blackadar model for atmospheric boundary layers over land and over ocean</t>
  </si>
  <si>
    <t>Little</t>
  </si>
  <si>
    <t>Ronda</t>
  </si>
  <si>
    <t>Subalpine tree regeneration following fire : effects of climate and other factors</t>
  </si>
  <si>
    <t>Naiman</t>
  </si>
  <si>
    <t>Old growth riparian birds of the Olympic Peninsula: Effects of stream size on community structure</t>
  </si>
  <si>
    <t>Luo</t>
  </si>
  <si>
    <t>Yuping</t>
  </si>
  <si>
    <t>Control of brightness reversion by inorganic chemical additives</t>
  </si>
  <si>
    <t>Mayovsky</t>
  </si>
  <si>
    <t>A comparison of low kappa kraft, kraft-SAQ, polysulfide, polysulfide-SAQ pulping and physical properties of a Douglas-fir - lodgepole pine mixture</t>
  </si>
  <si>
    <t>Parks</t>
  </si>
  <si>
    <t>A landslide inventory of the Finney Creek Watershed, Skagit County, Washington</t>
  </si>
  <si>
    <t>Rust</t>
  </si>
  <si>
    <t>Plant ecology of a coastal headland: Iceberg Point, Lopez Island, Washington</t>
  </si>
  <si>
    <t>Soetanto</t>
  </si>
  <si>
    <t>Sri</t>
  </si>
  <si>
    <t>Susilowati</t>
  </si>
  <si>
    <t>The effects of alkaline papermaking on electrical resistivities and stiffness of non-contact printing paper</t>
  </si>
  <si>
    <t>Sugden</t>
  </si>
  <si>
    <t>Monitoring and modeling soil-water response to precipitation in a hillslope hollow in the Cascade Mountains, western Washington State</t>
  </si>
  <si>
    <t>Kristin</t>
  </si>
  <si>
    <t>Role-making and coping strategies among women in timber-dependent communities</t>
  </si>
  <si>
    <t>White</t>
  </si>
  <si>
    <t>Effects of twig crotch feeding on egg development in the smaller European elm bark beetle, Scolytus multistriatus (Marsh) (Coleoptera:Scolytidae), and the 1991 seasonal flight pattern for the local elm bark beetle population</t>
  </si>
  <si>
    <t>Joyce</t>
  </si>
  <si>
    <t>A study of natural revegetation on landfills and other disturbed sites in King and Pierce counties</t>
  </si>
  <si>
    <t>Zientek</t>
  </si>
  <si>
    <t>Lasell</t>
  </si>
  <si>
    <t>The land application of municipal sewage sludge: a case study of the public perception of risk and community decision-making</t>
  </si>
  <si>
    <t>Alavarado-Celestino</t>
  </si>
  <si>
    <t>Ernesto</t>
  </si>
  <si>
    <t>Large forest fires: an analysis using extreme value theory and robust statistics</t>
  </si>
  <si>
    <t>Basabe</t>
  </si>
  <si>
    <t>Anthony III</t>
  </si>
  <si>
    <t>Ozone in western Washington forests and Douglas-fir seedling response</t>
  </si>
  <si>
    <t>Beltz</t>
  </si>
  <si>
    <t>The kinetics of poly(acrylonitrile) homopolymer and co-polymer cyclization</t>
  </si>
  <si>
    <t>Choi</t>
  </si>
  <si>
    <t>In</t>
  </si>
  <si>
    <t>Gyu</t>
  </si>
  <si>
    <t>Chemical characterization of organic matter in temperate coniferous soil</t>
  </si>
  <si>
    <t>Eastin</t>
  </si>
  <si>
    <t>A framework for assessing strategic options in responding to boycotts : Ghana and the tropical hardwood boycott in Europe</t>
  </si>
  <si>
    <t>Joo</t>
  </si>
  <si>
    <t>Rin</t>
  </si>
  <si>
    <t>Won</t>
  </si>
  <si>
    <t>The impacts of domestic and offshore resource supply changes on the Japanese softwood forest product markets</t>
  </si>
  <si>
    <t>Lu</t>
  </si>
  <si>
    <t>Hui-sheng</t>
  </si>
  <si>
    <t>Analysis of overland flow hydrographs from spatially variable hillslopes - effect of plot length</t>
  </si>
  <si>
    <t>Ma</t>
  </si>
  <si>
    <t>Hwan-Ok</t>
  </si>
  <si>
    <t>Substitution possibilities for raw materials in the US paper and paperboard industry</t>
  </si>
  <si>
    <t>Martin-Yanny</t>
  </si>
  <si>
    <t>The impacts of urbanization on wetland bird communities</t>
  </si>
  <si>
    <t>Quinn</t>
  </si>
  <si>
    <t>The distribution, movements, and diet of coyotes in urban areas of western Washington</t>
  </si>
  <si>
    <t>Schaap</t>
  </si>
  <si>
    <t>Wieger</t>
  </si>
  <si>
    <t>Use of branch and whole tree exposure systems to evaluate ozone impacts on forest trees</t>
  </si>
  <si>
    <t>Svendson</t>
  </si>
  <si>
    <t>Claus</t>
  </si>
  <si>
    <t>Ecological relationships between elk and deer: behavior and plant-herbivore interactions</t>
  </si>
  <si>
    <t xml:space="preserve">Distribution and habitat selection by wintering trumpeter swans (Cygnus buccinator) in the lower Skagit Valley, Washington </t>
  </si>
  <si>
    <t>Bergen</t>
  </si>
  <si>
    <t>Fridley</t>
  </si>
  <si>
    <t>Mitigating potential impact to visual quality during the design of forest operational plans</t>
  </si>
  <si>
    <t>Bialozynski</t>
  </si>
  <si>
    <t xml:space="preserve">An industrial analysis of the US millwork industry </t>
  </si>
  <si>
    <t>Christy</t>
  </si>
  <si>
    <t>Robin</t>
  </si>
  <si>
    <t xml:space="preserve">Radiotracking Myotis bats on Long Island, Washington </t>
  </si>
  <si>
    <t>Coles</t>
  </si>
  <si>
    <t>René</t>
  </si>
  <si>
    <t>Quantifying nonpoint source pollution from Hobby Farm Horse Pastures and the effect of a ten foot vegetated filter strip</t>
  </si>
  <si>
    <t>Cothern</t>
  </si>
  <si>
    <t xml:space="preserve">A three-dimensional morphological model for root growth and spatial occupancy </t>
  </si>
  <si>
    <t>DeFerrari</t>
  </si>
  <si>
    <t>Collette</t>
  </si>
  <si>
    <t>Brubaker/Naiman</t>
  </si>
  <si>
    <t xml:space="preserve">Exotic plant invasions across landscape patch types on the Olympic Peninsula </t>
  </si>
  <si>
    <t>Bat activity in managed forests of the southwestern Cascade Range</t>
  </si>
  <si>
    <t>Farmer</t>
  </si>
  <si>
    <t>Augustus</t>
  </si>
  <si>
    <t>Jenkins III</t>
  </si>
  <si>
    <t xml:space="preserve">Follow-up activities for field trips: fourth graders in a public garden </t>
  </si>
  <si>
    <t>Shelley</t>
  </si>
  <si>
    <t xml:space="preserve">A kappa number controller for the RDH pulping process </t>
  </si>
  <si>
    <t>Freeland</t>
  </si>
  <si>
    <t>Sodium hydroxide treatment of old corrugated containers (OCC) for strength improvement during recycling</t>
  </si>
  <si>
    <t>Gahr</t>
  </si>
  <si>
    <t>Megan</t>
  </si>
  <si>
    <t xml:space="preserve">Natural history, burrow habitat and use, and home range of the pygmy rabbit (Brachylagus idahoensis) of Sagebrush Flat, Washington </t>
  </si>
  <si>
    <t>Gall</t>
  </si>
  <si>
    <t xml:space="preserve">Variation in velocity profiles and available habitat with increasing discharge within riffle and pool habitat units in three Puget Sound lowland salmonid streams </t>
  </si>
  <si>
    <t>Gaus</t>
  </si>
  <si>
    <t xml:space="preserve">Soils of stormwater infiltration basins in Puget Sound region: trace metal form and concentration and comparison to Washington State Department of Ecology guidelines </t>
  </si>
  <si>
    <t>Hansen</t>
  </si>
  <si>
    <t>Habitat use by Roosevelt elk in relation to roads on the Olympic Peninsula</t>
  </si>
  <si>
    <t>Flight, emergence, and oviposition patterns of the Douglas-fir pitch moth, Synanthedon novaroensis (Hy Edwards) (Lepidoptera:Sesiidae), in Western Washington</t>
  </si>
  <si>
    <t>Krueger</t>
  </si>
  <si>
    <t>Jennings</t>
  </si>
  <si>
    <t>Hodgson</t>
  </si>
  <si>
    <t>The relationship between single fiber contact angle and sizing performance</t>
  </si>
  <si>
    <t>Lenz</t>
  </si>
  <si>
    <t>Mallory</t>
  </si>
  <si>
    <t>deLacey</t>
  </si>
  <si>
    <t xml:space="preserve">Mule deer habitat effectiveness modeling: a validation study on the Lake Chelan winter range, Washington </t>
  </si>
  <si>
    <t>Maybury</t>
  </si>
  <si>
    <t xml:space="preserve">Microbial and invertebrate changes in Douglas-fir forest soil four years after partial and complete canopy removal </t>
  </si>
  <si>
    <t>Moffett</t>
  </si>
  <si>
    <t xml:space="preserve">Wood/non-wood substitution: an economic analysis </t>
  </si>
  <si>
    <t>Nickelson</t>
  </si>
  <si>
    <t>Sally</t>
  </si>
  <si>
    <t xml:space="preserve">Long-term reesponses of small mammals and their habitats to biosolids application on Douglas-fir forests </t>
  </si>
  <si>
    <t xml:space="preserve">An analysis of an organizational network for resolving a natural resource conflict at Lake Tahoe </t>
  </si>
  <si>
    <t>Dendroecological study of subalpine conifer growth in the north Cascade mountains</t>
  </si>
  <si>
    <t>Quade</t>
  </si>
  <si>
    <t>Cheryl</t>
  </si>
  <si>
    <t xml:space="preserve">Abundance of arvicoline rodents in post-fire forest communities of the Nowitna National Wildlife Refuge </t>
  </si>
  <si>
    <t>Raghavan</t>
  </si>
  <si>
    <t>Sreeshan</t>
  </si>
  <si>
    <t xml:space="preserve">Mixed Douglas-fir and western redcedar stand management: an adaptive management approach </t>
  </si>
  <si>
    <t>Richardson</t>
  </si>
  <si>
    <t>Differences in ecological cognition among forest managers: effects of childhood experience and institutional affiliation</t>
  </si>
  <si>
    <t>Ripley</t>
  </si>
  <si>
    <t xml:space="preserve">Variation in the settlement of Bankia setacea larvae in the Port of Everett and Puget Sound </t>
  </si>
  <si>
    <t>Roeh</t>
  </si>
  <si>
    <t xml:space="preserve">L </t>
  </si>
  <si>
    <t xml:space="preserve">Estimating Douglas-fir crown profile with a system of equations </t>
  </si>
  <si>
    <t>Searcy</t>
  </si>
  <si>
    <t xml:space="preserve">Old corrugated containers (OCC): the impact of OCC on the mechanical and visual properties of multi-ply linerboard </t>
  </si>
  <si>
    <t>Steel</t>
  </si>
  <si>
    <t>Ashley</t>
  </si>
  <si>
    <t>Woody debris piles: habitat for birds and small mammals in the riparian zone</t>
  </si>
  <si>
    <t>Stofel</t>
  </si>
  <si>
    <t>Julie</t>
  </si>
  <si>
    <t xml:space="preserve">Evaluating wildlife responses to alternative silvicultural practices </t>
  </si>
  <si>
    <t>Stringer</t>
  </si>
  <si>
    <t>Angela</t>
  </si>
  <si>
    <t>Bowman</t>
  </si>
  <si>
    <t>The effects of nitrogen fertilization on the plant and small mammal communities of western Washington powerline rights-of-way</t>
  </si>
  <si>
    <t>Tacey</t>
  </si>
  <si>
    <t xml:space="preserve">Nitrogen fertilization effects on carbon and nitrogen storage in woody debris in second-growth Douglas-fir stands </t>
  </si>
  <si>
    <t>Tian</t>
  </si>
  <si>
    <t>Hong</t>
  </si>
  <si>
    <t xml:space="preserve">Root-shoot interactions in growth: reciprocal grafting in Populus and their F₂ offspring </t>
  </si>
  <si>
    <t>Vickerman</t>
  </si>
  <si>
    <t>A survey of documented woody plant collections in western Washington</t>
  </si>
  <si>
    <t>Wampler</t>
  </si>
  <si>
    <t>Growth of Douglas-fir under partial overstory retention</t>
  </si>
  <si>
    <t xml:space="preserve">Modeling of continuous pulping </t>
  </si>
  <si>
    <t>Backman</t>
  </si>
  <si>
    <t xml:space="preserve">Light acclimation in Abies amabilis canopies </t>
  </si>
  <si>
    <t>Earle</t>
  </si>
  <si>
    <t xml:space="preserve">Forest dynamics in a forest-tundra ecotone, Medicine Bow Mountains, Wyoming                                                                              </t>
  </si>
  <si>
    <t xml:space="preserve">Tree growth, landscape position, and soil properties in a Pinus radiata plantation in Chile </t>
  </si>
  <si>
    <t>Istvan</t>
  </si>
  <si>
    <t>Laurence</t>
  </si>
  <si>
    <t>Communicating the arcane: a conceptual framework for environmental interpretation</t>
  </si>
  <si>
    <t>Kershaw</t>
  </si>
  <si>
    <t xml:space="preserve">Crown structure and stem form development in young stands of western hemlock </t>
  </si>
  <si>
    <t>Kirkham</t>
  </si>
  <si>
    <t xml:space="preserve">Comparison of surface energy fluxes with satellite derived surface energy flux estimates from a shrub-steppe </t>
  </si>
  <si>
    <t>Chi</t>
  </si>
  <si>
    <t>Mechanisms controlling nodulation in Rhizobium/legume and Frankia/alder symbiotic associations</t>
  </si>
  <si>
    <t>Sang-Don,</t>
  </si>
  <si>
    <t>Ecological relationships between coarse woody debris and small mammal community in managed forests of western Washington</t>
  </si>
  <si>
    <t>Lowe</t>
  </si>
  <si>
    <t>Josten</t>
  </si>
  <si>
    <t>Canopy closure in young Dougas-fir forests: Spatial patterns of understory vegetation, soil moisture, and conifer litterfall</t>
  </si>
  <si>
    <t>North</t>
  </si>
  <si>
    <t>Stand structure and truffle abundance associated with northern spotted owl habitat</t>
  </si>
  <si>
    <t>Sarbini</t>
  </si>
  <si>
    <t>Burhanuddin</t>
  </si>
  <si>
    <t>Toward Geographic Information Systems for forest land use planning: A case study in Bengulu Provence, Indonesia</t>
  </si>
  <si>
    <t>Shen</t>
  </si>
  <si>
    <t>Zhenyan,</t>
  </si>
  <si>
    <t xml:space="preserve">A model for analysis of log truck performance using a two-pass stimulation procedure and travel path described by cubic splines </t>
  </si>
  <si>
    <t>Shinn</t>
  </si>
  <si>
    <t xml:space="preserve">Structures of Northwest sawmills </t>
  </si>
  <si>
    <t>Abdullah</t>
  </si>
  <si>
    <t>Rufiie</t>
  </si>
  <si>
    <t>Application of linear programming to Indonesian plywood manufacture</t>
  </si>
  <si>
    <t>Ewing</t>
  </si>
  <si>
    <t>Growth study of yardwaste compost, a demonstration garden at the Center for Urban Horticulture</t>
  </si>
  <si>
    <t>Germination of seeds from wetland soil as a source of plant material for wetland restoration</t>
  </si>
  <si>
    <t>Bankhead</t>
  </si>
  <si>
    <t>The effect of fiber and filler wettability on ink jet print quality</t>
  </si>
  <si>
    <t>Canary</t>
  </si>
  <si>
    <t>Carbon and nitrogen storage following repeated urea fertilization of a second-growth Douglas-fir stand in western Washington</t>
  </si>
  <si>
    <t>Roxanne</t>
  </si>
  <si>
    <t>The influence of sewage sludge fertilization on Armillaria root disease in Douglas-fir</t>
  </si>
  <si>
    <t>Greenberg</t>
  </si>
  <si>
    <t>A decision model and clustering method for multiple objective planning: the Siouxon drainage of Southwest Washington case study</t>
  </si>
  <si>
    <t>Cathleen</t>
  </si>
  <si>
    <t>Sumie</t>
  </si>
  <si>
    <t>Effects of introduced predators on the survival and fledging success of the endangered Hawaiian dark-rumped petrel (Pterodroma phaeopygia sandwichensis)</t>
  </si>
  <si>
    <t>Jacobson</t>
  </si>
  <si>
    <t>Miles</t>
  </si>
  <si>
    <t>The United Nations' Regional Seas Programme: How does It measure up? and beware of the Tiger: The hidden agenda of China's environmental foreign policy</t>
  </si>
  <si>
    <t>Kantor</t>
  </si>
  <si>
    <t>Sylvia</t>
  </si>
  <si>
    <t>Local knowledge and policy development: special forest products in coastal Washington</t>
  </si>
  <si>
    <t>Maruoka</t>
  </si>
  <si>
    <t>Ryoko</t>
  </si>
  <si>
    <t>Fire history of Pseudotsuga menziesii and Abies grandis stands in the Blue Mountains of Oregon and Washington</t>
  </si>
  <si>
    <t>McDermott</t>
  </si>
  <si>
    <t>Forestry and rural development in Costa Rica: an analysis of the roles of government, environmental organizations and rural communities in the evolution of local forest management</t>
  </si>
  <si>
    <t>McKenzie</t>
  </si>
  <si>
    <t>Diameter growth equations and growth and yield projections for two-tiered stands in western Washington</t>
  </si>
  <si>
    <t>McLachlan</t>
  </si>
  <si>
    <t>Stifler</t>
  </si>
  <si>
    <t>Local and regional vegetation change on the northeastern Olympic Peninsula during the Holocene</t>
  </si>
  <si>
    <t>Mycek</t>
  </si>
  <si>
    <t>A classification of riparian plant communities in three geomorphical provences of the Cascade Mountains in western Washington State</t>
  </si>
  <si>
    <t>O'Brien</t>
  </si>
  <si>
    <t>Electonic data transfer within the GIS based University of Washington timber harvest planning system</t>
  </si>
  <si>
    <t>Pulley</t>
  </si>
  <si>
    <t>Establishing a high temperature gas chromatography method that accurately analyzes whole wood extractives samples, with emphasis on the new PNW Populus hybrids</t>
  </si>
  <si>
    <t>Rains</t>
  </si>
  <si>
    <t>Cable</t>
  </si>
  <si>
    <t>Plant community structure along environmental gradients defined by hydrology, redox potential, and shade in two Pacific Northwest palustrine wetlands</t>
  </si>
  <si>
    <t>Robinson</t>
  </si>
  <si>
    <t>Multiple perspectives: rules governing special forest product management in coastal Washington</t>
  </si>
  <si>
    <t>Sauter</t>
  </si>
  <si>
    <t>Explaining variation in western Washington riparian management zone width on state and private lands</t>
  </si>
  <si>
    <t>Seim</t>
  </si>
  <si>
    <t>Gael</t>
  </si>
  <si>
    <t>Response behavior and habitat use of the great horned owl in northwest Washington</t>
  </si>
  <si>
    <t>Evaluating the conservation of avian diversity in eastern Washington: a geographic analysis of upland breeding birds</t>
  </si>
  <si>
    <t>Soll</t>
  </si>
  <si>
    <t>Jonathan</t>
  </si>
  <si>
    <t>Seed number, germination and first year survival of subalpine fir (Abies lasiocarpa) in subalpine meadows of the northeastern Olympic Mountains</t>
  </si>
  <si>
    <t>Stabins</t>
  </si>
  <si>
    <t>Henning</t>
  </si>
  <si>
    <t>Time allocation by the Aleutian Canada geese during the nonbreeding season in California</t>
  </si>
  <si>
    <t>Whytemare</t>
  </si>
  <si>
    <t>Ayn</t>
  </si>
  <si>
    <t>Industrial nitrogen inputs to an Alaskan white spruce forest ecosystem</t>
  </si>
  <si>
    <t>Arasakesari</t>
  </si>
  <si>
    <t>Subramaniam,</t>
  </si>
  <si>
    <t>Development and application of process models for continuous and semi-continuous pulp digesters</t>
  </si>
  <si>
    <t>Batista</t>
  </si>
  <si>
    <t>João</t>
  </si>
  <si>
    <t>Bare/Maguire</t>
  </si>
  <si>
    <t>Spatial dynamics of trees in a Brazilian Atlantic tropical forest under natural and managed conditions</t>
  </si>
  <si>
    <t>Jewel</t>
  </si>
  <si>
    <t>Grue</t>
  </si>
  <si>
    <t>Bioassessment of irrigation drainwater effects on aquatic resources in the Klamath Basin of California and Oregon</t>
  </si>
  <si>
    <t>Phosphorus dynamic in red alder and Douglas-fir stands</t>
  </si>
  <si>
    <t>Cooke</t>
  </si>
  <si>
    <t>Spear</t>
  </si>
  <si>
    <t>The edaphic ecology of two western North American composite species</t>
  </si>
  <si>
    <t>Delgado</t>
  </si>
  <si>
    <t>Ezequial</t>
  </si>
  <si>
    <t>The potential of zwitterionic bonding in paper</t>
  </si>
  <si>
    <t>Elyse</t>
  </si>
  <si>
    <t>Cole/Naiman</t>
  </si>
  <si>
    <t>Nitrogen and phosphorus availability, ecosystem processes and plant community dynamics in boreal wetland meadows</t>
  </si>
  <si>
    <t>Feng</t>
  </si>
  <si>
    <t>Sheng</t>
  </si>
  <si>
    <t>An ecosystem approach to the study of late-Quaternary environmental change in southwestern Alaska</t>
  </si>
  <si>
    <t>Loveless</t>
  </si>
  <si>
    <t>Empirical modeling and simultaneous parameter estimation of forest stand dynamics using dynamic linear models</t>
  </si>
  <si>
    <t>McKevlin</t>
  </si>
  <si>
    <t>Martha</t>
  </si>
  <si>
    <t>Effects of cultural treatments on crown architecture and tree growth in short rotation intensive culture plantations of Alnus rubra Bong and hybrids of Populus spp</t>
  </si>
  <si>
    <t>Amanda</t>
  </si>
  <si>
    <t>Interaction processes and the resolution of environmental disputes: case studies from public land planning in the United States and Australia</t>
  </si>
  <si>
    <t>Harr</t>
  </si>
  <si>
    <t>Sediment transport in steep tributary streams and the influence of large organic debris</t>
  </si>
  <si>
    <t>Petruncio</t>
  </si>
  <si>
    <t>Markian</t>
  </si>
  <si>
    <t>Demetrius</t>
  </si>
  <si>
    <t>Effects of pruning on growth of western hemlock (Tsuga heterophylla (Raf) Sarg) and Sitka spruce (Picea sitchensis (Bong) Carr) in Southeast Alaska</t>
  </si>
  <si>
    <t>Charlotte</t>
  </si>
  <si>
    <t>Interactions between dispersal behavior and landscape pattern modeled with a focus on matrix modification in a Pacific Northwest context</t>
  </si>
  <si>
    <t>Assessing the potential of invasiveness in woody plants introduced to North America</t>
  </si>
  <si>
    <t>Sunaryo</t>
  </si>
  <si>
    <t>Optimization of the Taungya system under risk conditions using mean-variance analysis: an application to Java, Indonesia</t>
  </si>
  <si>
    <t>Lih-Jih</t>
  </si>
  <si>
    <t>Hydrogeochemical cycle and storm solute transport in the subtropical Fushan Experimental Forest, NE Taiwan</t>
  </si>
  <si>
    <t>Azagra</t>
  </si>
  <si>
    <t xml:space="preserve">Topoligical polions within cellulose fibers </t>
  </si>
  <si>
    <t>Bagby</t>
  </si>
  <si>
    <t>Jared</t>
  </si>
  <si>
    <t>The behavior of copper, nickel, and zinc during the composting of municipal solid waste: the influence of time, temperature, and microbes on metal availability</t>
  </si>
  <si>
    <t>Bohlman</t>
  </si>
  <si>
    <t>Detection of seasonal foliage changes in tropical forests of the eastern Amazon Basin using Landsat TM images</t>
  </si>
  <si>
    <t>Bressette</t>
  </si>
  <si>
    <t>Dana</t>
  </si>
  <si>
    <t>Determining causes of decline of Pacific madrone in urban landscapes of the Pacific Northwest</t>
  </si>
  <si>
    <t>Amy</t>
  </si>
  <si>
    <t>Blacklaw</t>
  </si>
  <si>
    <t>Northern flying squirrel den-sites and associated habitat characteristics in second-growth forests of southwestern Washington</t>
  </si>
  <si>
    <t>Dodd</t>
  </si>
  <si>
    <t>Kongsted</t>
  </si>
  <si>
    <t>Commercial thinning: development, administration, cable thinning operation initiation and falling practices</t>
  </si>
  <si>
    <t>Grey</t>
  </si>
  <si>
    <t>Nutrient retention and leaching from MSW compost: a comparison of nutrient solution effects</t>
  </si>
  <si>
    <t>Grialou</t>
  </si>
  <si>
    <t>The short-term effects of forest clearcutting and thinning on terrestrial salamanders in southwestern Washington</t>
  </si>
  <si>
    <t>Ecology of a non-migratory elk herd on the Dungeness/Greywolf river drainage</t>
  </si>
  <si>
    <t>Kawaguchi</t>
  </si>
  <si>
    <t>Daiji</t>
  </si>
  <si>
    <t>Cundy/Bolton</t>
  </si>
  <si>
    <t>The effects of vegetation on snowmelt processes and basin runoff as investigated with a physically-based, spatially distributed hydrologic model</t>
  </si>
  <si>
    <t>Kleindl</t>
  </si>
  <si>
    <t>A benthic index of biotic integrity for Puget Sound lowland streams, Washington, USA</t>
  </si>
  <si>
    <t>Komen</t>
  </si>
  <si>
    <t>Chemical modification of cellulosic fibers: the preservation of swelling</t>
  </si>
  <si>
    <t>Krogstad</t>
  </si>
  <si>
    <t>Finn</t>
  </si>
  <si>
    <t>A physiology and ecology based model of lateral root reinforcement of unstable hillslopes</t>
  </si>
  <si>
    <t>Leu</t>
  </si>
  <si>
    <t>Matthias</t>
  </si>
  <si>
    <t>The feeding ecology and the selection of nest shrubs and fledgling roost sites by loggerhead shrikes (Lanius ludovicianus) in the shrub-steppe habitat</t>
  </si>
  <si>
    <t>Melin</t>
  </si>
  <si>
    <t>Van Blaricom</t>
  </si>
  <si>
    <t>Winter and spring attendance patterns of California sea lion (Zalophus californianus) females and pups at San Miguek Island, California</t>
  </si>
  <si>
    <t>Halpern</t>
  </si>
  <si>
    <t>The dynamics of forest-meadow ecotones in the Three Sisters Wilderness, Oregon: variation across environmental gradients</t>
  </si>
  <si>
    <t>Poels</t>
  </si>
  <si>
    <t>Stream and habitat restoration in the Townsend Creek watershed of the Olympic National Forest</t>
  </si>
  <si>
    <t>Pearson</t>
  </si>
  <si>
    <t>Factors affecting the genetic architecture of black cottonwood populations</t>
  </si>
  <si>
    <t>Reichert</t>
  </si>
  <si>
    <t>A method to improve the use of old corrugated containers (OCC) and an examination of the bonding of cations in recycle and virgin pulp</t>
  </si>
  <si>
    <t>Rot</t>
  </si>
  <si>
    <t>Byron</t>
  </si>
  <si>
    <t>The interaction of valley constraint, riparian landform, and riparian plant community size and age upon channel configuration of small streams of the western Cascade Mountains, Washington</t>
  </si>
  <si>
    <t>Sediment production associated with highway runoff and erosion in a subalpine watershed, Straight Creek, Colorado</t>
  </si>
  <si>
    <t>Somers</t>
  </si>
  <si>
    <t>Wissmar</t>
  </si>
  <si>
    <t>The influence of stream valley landform on riparian forest composition in Hoh River tributaries, Washington</t>
  </si>
  <si>
    <t>Van Anda</t>
  </si>
  <si>
    <t>Katharine</t>
  </si>
  <si>
    <t>Life history of the scented willow sawfly, Navatus salicis-odoratus (Dyar): preliminary investigations for the development of an integrated pest management program to control infestations of commercial hybrid cottonwood plantings</t>
  </si>
  <si>
    <t>Vroman</t>
  </si>
  <si>
    <t>An investigation into landscape visualization data components and their interaction</t>
  </si>
  <si>
    <t>Wenger</t>
  </si>
  <si>
    <t>Stacey</t>
  </si>
  <si>
    <t>Carex lyngbyei productivity in the Duwamish (urban) and Nisqually (nonurban) estuaries</t>
  </si>
  <si>
    <t>Wetherbee</t>
  </si>
  <si>
    <t>Kirby</t>
  </si>
  <si>
    <t>Bolton</t>
  </si>
  <si>
    <t>A comparison of observed and predicted snowpack outflow during rain-on-snow, Umpqua National Forest, Oregon</t>
  </si>
  <si>
    <t>Wimberly</t>
  </si>
  <si>
    <t>Basal area increment response of Douglas-fir and western hemlock to silvicultural treatments: comparison of distance-dependent and distance-independent models</t>
  </si>
  <si>
    <t>Yengoyan</t>
  </si>
  <si>
    <t>Levon</t>
  </si>
  <si>
    <t>Habitat utilization and home range size of the bobcat in managed forests of western Washington</t>
  </si>
  <si>
    <t>Zens</t>
  </si>
  <si>
    <t>Growth and morphological development of Douglas-fir and western hemlock on forest edges in the Alberni Valley, BC</t>
  </si>
  <si>
    <t>Direct effects of Douglas-fir seedlings on a soil amended with different phosphorus souces</t>
  </si>
  <si>
    <t>Forest harvest setting design evaluation incorporating loggers' preference</t>
  </si>
  <si>
    <t>Camp</t>
  </si>
  <si>
    <t>Predicting late-successional fire refugia from physiography and topography</t>
  </si>
  <si>
    <t>Concannon</t>
  </si>
  <si>
    <t>Characterizing structure, microclimate and decomposition of peatland, beachfront, and newly-logged forest edges in southeastern Alaska</t>
  </si>
  <si>
    <t>Dahl</t>
  </si>
  <si>
    <t>Diurnal habitat use by Aleutian and cackling Canada geese during winter in central California</t>
  </si>
  <si>
    <t>Ettl</t>
  </si>
  <si>
    <t>Growth of subalpine fir (Abies lasiocarpa) in the Olympic Mountains, Washington: response to climate and genetic variation</t>
  </si>
  <si>
    <t>Gadas</t>
  </si>
  <si>
    <t>Slamet</t>
  </si>
  <si>
    <t>Riyadhi</t>
  </si>
  <si>
    <t xml:space="preserve">A hierarchical approach to the planning of industrial timber plantations in Indonesia using timber plantations in South Kalimantan as test case </t>
  </si>
  <si>
    <t>Gosse</t>
  </si>
  <si>
    <t>Johnson, J/Kuen Lin</t>
  </si>
  <si>
    <t>An elastic microbiomechanical analysis of the coniferous tracheid tangential cell wall</t>
  </si>
  <si>
    <t>Halvorsen</t>
  </si>
  <si>
    <t>Employee responses to the incorporation of environmental complexity into the USDA Forest Service</t>
  </si>
  <si>
    <t>Kelsey</t>
  </si>
  <si>
    <t>Kathryn</t>
  </si>
  <si>
    <t>Responses of headwater stream amphibians to forest practices in western Washington</t>
  </si>
  <si>
    <t>Marra</t>
  </si>
  <si>
    <t>Coarse woody debris respiration and invertebrate diversity of old-growth and clear-cut sites on the Olympic Peninsula</t>
  </si>
  <si>
    <t>Cundy/Wissmar</t>
  </si>
  <si>
    <t>Shallow subsurface flow systems in a montane terrace-floodplain landscape: Sauk River, North Cascades, Washington</t>
  </si>
  <si>
    <t>Pollock</t>
  </si>
  <si>
    <t>Moritz</t>
  </si>
  <si>
    <t>Patterns of plant species richness in emergent and forestry wetlands of southeast Alaska</t>
  </si>
  <si>
    <t>Rochefort</t>
  </si>
  <si>
    <t>Regina</t>
  </si>
  <si>
    <t>Ecology and conservation of heather in Mount Rainier National Park</t>
  </si>
  <si>
    <t>Schumaker</t>
  </si>
  <si>
    <t>West/Kareiva</t>
  </si>
  <si>
    <t>Habitat connectivity and spotted owl population dynamics</t>
  </si>
  <si>
    <t>Tang</t>
  </si>
  <si>
    <t>Swee</t>
  </si>
  <si>
    <t>May</t>
  </si>
  <si>
    <t>The influence of forest clearcutting patterns on the potential for debris flows and wind damage</t>
  </si>
  <si>
    <t>Understory tree response to canopy gaps in old-growth Douglas-fir forests of the Pacific Northwest</t>
  </si>
  <si>
    <t>Rongling,</t>
  </si>
  <si>
    <t>The genetic dissection of growth and development in Populus</t>
  </si>
  <si>
    <t>Barg</t>
  </si>
  <si>
    <t>Kimo</t>
  </si>
  <si>
    <t>Effects of alternative silviculture on soil properties and Douglas-fir seedling growth in western Washington</t>
  </si>
  <si>
    <t>Application and evaluation of a channel migration model</t>
  </si>
  <si>
    <t>Brace</t>
  </si>
  <si>
    <t>The spatial distribution of ozone in the Mount Rainier National Park Region</t>
  </si>
  <si>
    <t>Ely</t>
  </si>
  <si>
    <t>Malin</t>
  </si>
  <si>
    <t>Schweizer</t>
  </si>
  <si>
    <t>Rattlesnake Mountain scenic area: lessons from partnerships in the Mountains to Sound Greenway</t>
  </si>
  <si>
    <t>Gayaldo</t>
  </si>
  <si>
    <t>Perry</t>
  </si>
  <si>
    <t>Fleming</t>
  </si>
  <si>
    <t>Native shrub-steppe restoration at the Yakima Training Center, Yakima, Washington</t>
  </si>
  <si>
    <t xml:space="preserve">Amanda </t>
  </si>
  <si>
    <t>Planning as a public dialog: A social communication perspective on participatory processes</t>
  </si>
  <si>
    <t>Herold</t>
  </si>
  <si>
    <t>Genotype variation of leaf carbon isotope composition and water use efficiency in hybrid Populus clones</t>
  </si>
  <si>
    <t>Houck</t>
  </si>
  <si>
    <t>The distribution and abundance of invasive plant species in freshwater wetlands of the Puget Sound lowlands, King County, Washington</t>
  </si>
  <si>
    <t>Lebo</t>
  </si>
  <si>
    <t>Ecology of downed logs in the Hoh Rain Forest, Olympic National Park: fungal and bryophyte communities and nutrient dynamics associated with fungal sporocarps</t>
  </si>
  <si>
    <t>Sunyoung</t>
  </si>
  <si>
    <t>The manufacture of bleached alkaline pulps from OCC (old corrugated container) linerboard</t>
  </si>
  <si>
    <t>The impact of river regulation on establishment processes of riparian black cottonwood</t>
  </si>
  <si>
    <t>Long-term cumulative effects and water quality: a trend analysis examining the impacts of forest management and natural variability on three watersheds on the Olympic Peninsula</t>
  </si>
  <si>
    <t>Prichard</t>
  </si>
  <si>
    <t>Carbon storage and soil properties of subalpine forests and meadows of the Olympic Mountains</t>
  </si>
  <si>
    <t>Schult</t>
  </si>
  <si>
    <t>Stream structures for fish habitat restoration in East Fork Potlach Creek, Idaho</t>
  </si>
  <si>
    <t>Shoffner</t>
  </si>
  <si>
    <t>Light, irrigation, and native soil addition effects upon the establishment and growth of outplanted Arbutus menziesii seedlings in the urban landscape</t>
  </si>
  <si>
    <t>Su</t>
  </si>
  <si>
    <t>Bing</t>
  </si>
  <si>
    <t>Western red cedar (Thuja plicata) heartwood oil</t>
  </si>
  <si>
    <t>Sherry</t>
  </si>
  <si>
    <t>Effects of kappa variability on pulp properties</t>
  </si>
  <si>
    <t>Xiaoping</t>
  </si>
  <si>
    <t>A comparison of tree seedling rhizosphere and bulk soil solution chemistry</t>
  </si>
  <si>
    <t>Werntz</t>
  </si>
  <si>
    <t>Approaches to monitoring in the Siouxon Creek Watershed, Gifford Pinchot National Forest: lessons in applied ecology</t>
  </si>
  <si>
    <t>Wright</t>
  </si>
  <si>
    <t>Clinton</t>
  </si>
  <si>
    <t>Fire history of the Teanaway River drainage, Washington</t>
  </si>
  <si>
    <t>Zolbrod</t>
  </si>
  <si>
    <t>Nana</t>
  </si>
  <si>
    <t>Potential response of high elevation vegetation to climate change in the Olympic Mountains, Washington, USA</t>
  </si>
  <si>
    <t>Chlorinated organic compounds from hypochlorite bleaching</t>
  </si>
  <si>
    <t>Kruger</t>
  </si>
  <si>
    <t>Understanding place as a cultural system: Implications of theory and method</t>
  </si>
  <si>
    <t>Mohdnoor</t>
  </si>
  <si>
    <t>Khamurudin,</t>
  </si>
  <si>
    <t>Schreuder/Waggener</t>
  </si>
  <si>
    <t>An input-output framework for the economic impact analysis of industrialization policies for the wood-based industry in Sarawak</t>
  </si>
  <si>
    <t>Woo</t>
  </si>
  <si>
    <t>Su-Young,</t>
  </si>
  <si>
    <t>Physiological differences between resistant and sensitive clones of hybrid poplar (Populus trichocarpa x Populus deltoides) to ozone exposure</t>
  </si>
  <si>
    <t>Bauerle</t>
  </si>
  <si>
    <t>Diurnal water potential gradients in relation to water loss from old growth Douglas-fir, Pseudotsuga menziesii, trees</t>
  </si>
  <si>
    <t>Restoration planting of Quercus garryana (Garry oak): a comparison of plant material, irrigation treatments, and planting sites</t>
  </si>
  <si>
    <t>Brent</t>
  </si>
  <si>
    <t>A handbook for butterfly farmers: volume 1: Costa Rica</t>
  </si>
  <si>
    <t>Mathew</t>
  </si>
  <si>
    <t>Wells</t>
  </si>
  <si>
    <t>Roost site characteristics of the long-legged Myotis (Myotis volans) in the Teanaway River Valley of Washington</t>
  </si>
  <si>
    <t>Gavin</t>
  </si>
  <si>
    <t>Girard</t>
  </si>
  <si>
    <t>Soil pollen records of a subalpine meadow in the northeastern Olympic Mountains, Washington</t>
  </si>
  <si>
    <t>Giblin</t>
  </si>
  <si>
    <t>The relationships of reproductive biology and disturbance to the rarity of Aster Curtus (Cronq), a Pacific Northwest endemic</t>
  </si>
  <si>
    <t>Greenwald</t>
  </si>
  <si>
    <t>Noah</t>
  </si>
  <si>
    <t>A 5,000 year record of disturbance and vegetation change in riparian forests of the Queets River, Washington</t>
  </si>
  <si>
    <t>Hobart</t>
  </si>
  <si>
    <t xml:space="preserve">Community well-being of forest-based communities : a community action perspective </t>
  </si>
  <si>
    <t>Kavicky</t>
  </si>
  <si>
    <t>Nora</t>
  </si>
  <si>
    <t>Turnblom</t>
  </si>
  <si>
    <t>Using adaptive management strategies to evaluate silvicultural prescriptions for achieving late successional characteristics</t>
  </si>
  <si>
    <t>A spatial analysis of a Sierra Nevada old-growth mixed-conifer forest</t>
  </si>
  <si>
    <t>Millegan</t>
  </si>
  <si>
    <t>Riley</t>
  </si>
  <si>
    <t>Management of Ips pini and Ips plastographus problems on northern Cheyenne Reservation forest lands</t>
  </si>
  <si>
    <t>Oakley</t>
  </si>
  <si>
    <t>Prunus emarginata and the role of the seed bank</t>
  </si>
  <si>
    <t>Papanikolas</t>
  </si>
  <si>
    <t>The effects of shade and planting date on Oregon white oak (Quercus garryana) seedlings</t>
  </si>
  <si>
    <t>Paulson</t>
  </si>
  <si>
    <t>Kari</t>
  </si>
  <si>
    <t>Estimating changes in sediment supply due to forest practices: a sediment budget approach applied to the Skagit River Basin in northwestern Washington</t>
  </si>
  <si>
    <t>Behavioral and ecological tests of four models explaining narrow hybrid zones between hermit and Townsend's warblers</t>
  </si>
  <si>
    <t>Seavey</t>
  </si>
  <si>
    <t>Nest site selection and nesting success of the ash-throated flycatcher in south-central, Washington</t>
  </si>
  <si>
    <t>Seebacher</t>
  </si>
  <si>
    <t>Lizbeth</t>
  </si>
  <si>
    <t>Restoration of coastal estuarine habitats within previously diked wetlands in the South Slough National Estuarine Research Reserve, Charleston, Oregon</t>
  </si>
  <si>
    <t>On the mechanism of paper sizing using ethylene-acrylic acid copolymer dispersions</t>
  </si>
  <si>
    <t>Stevens-Ayers</t>
  </si>
  <si>
    <t>Theresa</t>
  </si>
  <si>
    <t>The effect of temperature and food level on the expression of paedomorphosis and the occurrence of paedomorphosis along an elevational gradient in the northwestern salamander, Ambystoma gracile</t>
  </si>
  <si>
    <t>Symbolic politics and local control: an analysis of framing processes in the county movement</t>
  </si>
  <si>
    <t>Xu</t>
  </si>
  <si>
    <t>Weihuan</t>
  </si>
  <si>
    <t>Experimental choice analysis of non-market values for ecosystem management with preference heterogeneity</t>
  </si>
  <si>
    <t>Zemke</t>
  </si>
  <si>
    <t>Establishing Festuca idahoensis on the University of Washington's Union Bay Natural Area</t>
  </si>
  <si>
    <t>Achet</t>
  </si>
  <si>
    <t>Shiva</t>
  </si>
  <si>
    <t>Hari</t>
  </si>
  <si>
    <t>An integrated approach to modeling: the impact of timber harvest on streamflow: a GIS based hydrologic model</t>
  </si>
  <si>
    <t>Experimental analysis of tadpole mortality factors: effects of bullfrogs and exotic fish in the Puget Lowlands, Washington</t>
  </si>
  <si>
    <t>Fernandez</t>
  </si>
  <si>
    <t>Oswaldo</t>
  </si>
  <si>
    <t>Colloidal stability of flexographic newsprint deinking dispersions</t>
  </si>
  <si>
    <t>Fites-Kaufman</t>
  </si>
  <si>
    <t>Josephine</t>
  </si>
  <si>
    <t>Historic landscape pattern and process: fire, vegetation, and environment interactions in the northern Sierra Nevada</t>
  </si>
  <si>
    <t>Heyerdahl</t>
  </si>
  <si>
    <t>Emily</t>
  </si>
  <si>
    <t>Spatial and temporal variation in historical fire regimes of the Blue Mountains, Oregon and Washington: the influence of climate</t>
  </si>
  <si>
    <t>Krishnaswamy</t>
  </si>
  <si>
    <t>Ajit</t>
  </si>
  <si>
    <t>Forest land owners and managers in two watersheds on the Olympic Peninsula: a study in sustainability</t>
  </si>
  <si>
    <t>Ancel</t>
  </si>
  <si>
    <t>Transpiration and boundary layer resistance from the shoot to the canopy scale in Abies amabilis forests</t>
  </si>
  <si>
    <t>Minakawa</t>
  </si>
  <si>
    <t>Noburu</t>
  </si>
  <si>
    <t>The dynamics of aquatic insect communities associated with salmon spawning</t>
  </si>
  <si>
    <t>Shook</t>
  </si>
  <si>
    <t>Innovation and the US residential construction industry: an integrated model of determinants of firm innovativeness for engineered wood products</t>
  </si>
  <si>
    <t>Adaptation in the organization and behavior the USDA Forest Service</t>
  </si>
  <si>
    <t>Oogenesis in endemic Scolytus multistriatus (Marsham) (Coleoptera:Scolytidae) populations and the implications for host selection behavior</t>
  </si>
  <si>
    <t>Antypas</t>
  </si>
  <si>
    <t>Alexios</t>
  </si>
  <si>
    <t>Translating ecosystem science into ecosystem management and policy: a case study of network formation</t>
  </si>
  <si>
    <t>Baird</t>
  </si>
  <si>
    <t>Maryann</t>
  </si>
  <si>
    <t>Wildfire effects on nutrient capitals in inland coniferous forests</t>
  </si>
  <si>
    <t>Bonsignore</t>
  </si>
  <si>
    <t>Aquatic bird use of seasonal wetlands created by flooding agricultural fields on the Tule Lake National Wildlife Refuge</t>
  </si>
  <si>
    <t>Van deCastle</t>
  </si>
  <si>
    <t>An analysis of western Olympic Peninsula forest structure using combined synthetic aperture radar and Landsat thematic mapper images</t>
  </si>
  <si>
    <t>Michele</t>
  </si>
  <si>
    <t>Assessing tropospheric ozone in western Washington</t>
  </si>
  <si>
    <t>Cowley</t>
  </si>
  <si>
    <t>Relationship between biosolids application and understory development in Douglas-fir (Pseudotsuga menziesii (Mirbel) Franco) stands in Western Washington</t>
  </si>
  <si>
    <t>The influence of regional landscape and local habitat conditions on bat activity in forests of the Pacific Northwest</t>
  </si>
  <si>
    <t>Fevold</t>
  </si>
  <si>
    <t>Sub-surface controls on the distribution of benthic algae in floodplain back channel habitats of the Queets River</t>
  </si>
  <si>
    <t>Roost site characteristics of the long-legged myotis (Myotis volans in the Teanaway River Valley of Washington</t>
  </si>
  <si>
    <t>Pramit</t>
  </si>
  <si>
    <t>Characterization and removal of stickie [i.e. sticky] contaminants from OCC recycle mills</t>
  </si>
  <si>
    <t>Gurung</t>
  </si>
  <si>
    <t>Janita</t>
  </si>
  <si>
    <t>Organic matter characterization of a Douglas-fir forest soil and the effects of biosolids application</t>
  </si>
  <si>
    <t>Hitchin</t>
  </si>
  <si>
    <t>The native forest vegetation in the Washington Park Arboretum: community analysis and curatorial recommendations</t>
  </si>
  <si>
    <t>Hyatt</t>
  </si>
  <si>
    <t>The residence time of large woody debris in the Queets River, Washington</t>
  </si>
  <si>
    <t>Kramer</t>
  </si>
  <si>
    <t>Native plant restoration of the copper mine tailings at Holden, WA</t>
  </si>
  <si>
    <t>Lezberg</t>
  </si>
  <si>
    <t>Survival of herbaceous species after canopy closure : role of below-ground traits</t>
  </si>
  <si>
    <t>Yue,</t>
  </si>
  <si>
    <t>Application of secondary fluorescence to measure the kappa number of single fibers</t>
  </si>
  <si>
    <t>Mazer</t>
  </si>
  <si>
    <t>Greg</t>
  </si>
  <si>
    <t>Environmental limitations to vegetation establishment and growth in vegetated stormwater biofilters</t>
  </si>
  <si>
    <t>McBryde</t>
  </si>
  <si>
    <t>Open space, open space protection, and the Jackson Hole Land Trust in Teton County, Wyoming: an exploratory study</t>
  </si>
  <si>
    <t>The influence of sediment supply and large woody debris on pool characteristics and habitat diversity</t>
  </si>
  <si>
    <t>Oswald</t>
  </si>
  <si>
    <t>Wyatt</t>
  </si>
  <si>
    <t>Late Quaternary pollen records from Tukuto and Etivlik lakes, northwestern Alaska: reconstruction of vegetational history and analysis of sampling issues</t>
  </si>
  <si>
    <t>Pulping characeristics of young, genetically selected western hemlock</t>
  </si>
  <si>
    <t>Ritzenthaler</t>
  </si>
  <si>
    <t>Biogeochemistry and hydrology of a forested floodplain backchannel: riparian and hyporheic interactions</t>
  </si>
  <si>
    <t>Rocchio</t>
  </si>
  <si>
    <t>Donor soil use in wetland restoration: implications for initial vegetation establishment</t>
  </si>
  <si>
    <t>Restoration of a prairie ecosystem at the Yellow Island Preserve and the propagation of Castilleja hispida by vegetative cuttings</t>
  </si>
  <si>
    <t>Beechie</t>
  </si>
  <si>
    <t>Rates and pathways of recovery for sediment supply and woody debris recruitment in northwestern Washington streams, and implications for salmonid habitat restoration</t>
  </si>
  <si>
    <t>Braun</t>
  </si>
  <si>
    <t>Host colonization behavior of the mountain pine beetle (Dendroctonus ponderosae Hopkins) in thinned and unthinned stands of second-growth ponderosa pine (Pinus ponderosa Laws)</t>
  </si>
  <si>
    <t>Eckert</t>
  </si>
  <si>
    <t>Penelope</t>
  </si>
  <si>
    <t>The social construction of a watershed: changing rights and changing land</t>
  </si>
  <si>
    <t>Ferrero</t>
  </si>
  <si>
    <t>Life history and multivariate analyses of habitat selection patterns among small cetaceans in the central North Pacific Ocean</t>
  </si>
  <si>
    <t>Gerber</t>
  </si>
  <si>
    <t>Leah</t>
  </si>
  <si>
    <t>Risk analysis and use of stochastic population models for determining Endangered Species Act status of North Pacific marine mammals</t>
  </si>
  <si>
    <t>Aspects of community ecology, population growth and genetic structure applied to the conservation of Polemonium pectinatum (Polemoniaceae), a rare and threatened shrub-steppe perennial</t>
  </si>
  <si>
    <t>Host selection behavior of the Douglas-fir pitch moth, Synanthedon novaroensis (Hy Edwards) (Lepidoptera:Sesiidae), related to intermediate silvicultural activities</t>
  </si>
  <si>
    <t>Modeling large-scale fire effects: concepts and applications</t>
  </si>
  <si>
    <t>Besag/Schreuder</t>
  </si>
  <si>
    <t>Simulation of bidirectional reflectance, modulation transfer, and spatial interaction for the probabilistic classification of Northwest forest structures using Landsat data</t>
  </si>
  <si>
    <t>Rosenfeld</t>
  </si>
  <si>
    <t>Characterization, quantification,and control of odor emissions from biosolids application to forest soil</t>
  </si>
  <si>
    <t>Ueda</t>
  </si>
  <si>
    <t>Masahiro</t>
  </si>
  <si>
    <t>Sugar in paper: topochemistry and physics</t>
  </si>
  <si>
    <t>Yujiao</t>
  </si>
  <si>
    <t>Perez Garcia</t>
  </si>
  <si>
    <t>An analysis of the employment impact of stumpage price increase policy in BC</t>
  </si>
  <si>
    <t>Jeremy</t>
  </si>
  <si>
    <t>Wind stability of naturally regenerated and planted Douglas-fir stands in coastal Washington, Oregon, and British Columbia</t>
  </si>
  <si>
    <t>Bash</t>
  </si>
  <si>
    <t>Survey of stream restoration and fisheries enhancement monitoring in Washington State</t>
  </si>
  <si>
    <t>Beach</t>
  </si>
  <si>
    <t>Conifer regeneration in managed riparian forests : effects of seed source, substrate, landform and vegetation</t>
  </si>
  <si>
    <t>Microbial communities in biosolids: amended mine tailings</t>
  </si>
  <si>
    <t>Wendy</t>
  </si>
  <si>
    <t>Lorraine</t>
  </si>
  <si>
    <t>Evaluation of cattle grazing effects on floristic composition in eastern Washington vernal pools</t>
  </si>
  <si>
    <t>Dorner</t>
  </si>
  <si>
    <t>Jeanette</t>
  </si>
  <si>
    <t>The south Puget Sound prairie plant community: a multivariate analysis of plant species distribution and the relationship of environmental variables</t>
  </si>
  <si>
    <t>Elliott</t>
  </si>
  <si>
    <t>Marianne,</t>
  </si>
  <si>
    <t>The decline of Pacific madrone (Arbutus menziesii Pursh) in urban and natural environments: its causes and management</t>
  </si>
  <si>
    <t>Frewen</t>
  </si>
  <si>
    <t>Bradshaw</t>
  </si>
  <si>
    <t>QTL and candidate gene mapping of dormancy-related traits in Populus</t>
  </si>
  <si>
    <t>Gitzen</t>
  </si>
  <si>
    <t>The effects of experimental canopy gaps on small mammal communities in the southern Washington Cascades</t>
  </si>
  <si>
    <t>Forest vulnerability to a western spruce budworm outbreak</t>
  </si>
  <si>
    <t>Kimble</t>
  </si>
  <si>
    <t>Sidney</t>
  </si>
  <si>
    <t>Variation of aquatic and terrestrial riparian biodiversity in response to watershed condition</t>
  </si>
  <si>
    <t>Gerard</t>
  </si>
  <si>
    <t>Perez-Garcia</t>
  </si>
  <si>
    <t>Time series methods for commodity price forecasting : an application to market pulp</t>
  </si>
  <si>
    <t>Financial analysis for forest managers</t>
  </si>
  <si>
    <t>McCauley</t>
  </si>
  <si>
    <t>The influence of plant species on treatment effectiveness in a constructed wetland for wastewater treatment</t>
  </si>
  <si>
    <t>Murai</t>
  </si>
  <si>
    <t>Midori</t>
  </si>
  <si>
    <t>Understanding the invasion of Pacific Northwest forests by English ivy (Hedera spp, Araliaceae)</t>
  </si>
  <si>
    <t>Ness</t>
  </si>
  <si>
    <t>An investigation of peroxide bleached newsprint pulp self-sizing</t>
  </si>
  <si>
    <t>Peplow</t>
  </si>
  <si>
    <t>Chemical and biological indicators of mine effluent impacts on Alder Creek in the North Cascade Mountains, Washington</t>
  </si>
  <si>
    <t>Rhee</t>
  </si>
  <si>
    <t>Hakjun</t>
  </si>
  <si>
    <t>Modeling forest road surface erosion using the water erosion prediction project (WEPP) model</t>
  </si>
  <si>
    <t>Salemi</t>
  </si>
  <si>
    <t>Michelle</t>
  </si>
  <si>
    <t>Chalker-Scott</t>
  </si>
  <si>
    <t>Seasonal characterization of the phenolic layer beneath floral buds of Rhododendron spp</t>
  </si>
  <si>
    <t>Sanscrainte</t>
  </si>
  <si>
    <t>Carbon storage and soil properties in subalpine parklands of the North Cascades Range, Washington</t>
  </si>
  <si>
    <t>Uthus</t>
  </si>
  <si>
    <t>Lea</t>
  </si>
  <si>
    <t>Reed canarygrass (Phalaris arundinacea): uses, abuses, and control</t>
  </si>
  <si>
    <t>Benjamin,</t>
  </si>
  <si>
    <t>Factors affecting forestland conversion and the feasibility of cooperative land management efforts at King County's urban/rural interface</t>
  </si>
  <si>
    <t>Williamson</t>
  </si>
  <si>
    <t>Crown fuel characteristics, stand structure, and fire hazard in riparian forests of the Blue Mountains, Oregon</t>
  </si>
  <si>
    <t>Shawn</t>
  </si>
  <si>
    <t>Reduced sulfur measurement and oxidation in black liquor</t>
  </si>
  <si>
    <t>Witworrasakul</t>
  </si>
  <si>
    <t>Sompob</t>
  </si>
  <si>
    <t>Black/white liquor oxidation for polysulfide pulping</t>
  </si>
  <si>
    <t>The mobility and fate of phosphorus following municipal biosolids application to forest soils</t>
  </si>
  <si>
    <t>Hanneman</t>
  </si>
  <si>
    <t>Modification of wood extractives and hemicelluloses during thermomechanical pulping: implications for newsprint sizing</t>
  </si>
  <si>
    <t>Jacobs</t>
  </si>
  <si>
    <t>The papermaking properties of Washington State wheat straw</t>
  </si>
  <si>
    <t>Saket</t>
  </si>
  <si>
    <t>Application of multivariate analysis techniques in understanding complex industrial processes: a pulp mill example</t>
  </si>
  <si>
    <t>Millspaugh</t>
  </si>
  <si>
    <t>Behavioral and physiological responses of elk to human disturbances in the southern Black Hills, South Dakota</t>
  </si>
  <si>
    <t>When the mill shuts down: a test of the economic base hypothesis in the small forest communities of southeast Alaska</t>
  </si>
  <si>
    <t>Characterization, quantification, and control of odor emissions from biosolids application to forest soil</t>
  </si>
  <si>
    <t>Rusli</t>
  </si>
  <si>
    <t>Yetti</t>
  </si>
  <si>
    <t>The Indonesian plywood industry, environmental conservation policy, and the long-run market adjustment</t>
  </si>
  <si>
    <t>Human impacts on high-altitude forest structures in the Nangpa and Hinku, Sagarmatha and Makalu-Barun National Park, Nepal</t>
  </si>
  <si>
    <t>Bechtold</t>
  </si>
  <si>
    <t>Seasonal and successional controls on nitrate leaching from a floodplain forest</t>
  </si>
  <si>
    <t>Marzluff</t>
  </si>
  <si>
    <t>The importance of small mammals as nest predators</t>
  </si>
  <si>
    <t>Brennan</t>
  </si>
  <si>
    <t>Kirsten</t>
  </si>
  <si>
    <t>Testing assumptions of line transect sampling for marbled murrelets at-sea using an independent observer</t>
  </si>
  <si>
    <t>Cullington</t>
  </si>
  <si>
    <t>The effect of C:N ratio and organic matter on native plant growth in mine reclamation</t>
  </si>
  <si>
    <t>Dobie-Laubenheimer</t>
  </si>
  <si>
    <t>Status and community composition of northern Puget Sound prairies</t>
  </si>
  <si>
    <t>The impact of riparian condition on physicochemical characteristics of seston</t>
  </si>
  <si>
    <t>Land management strategies and marbled murrelet occurrence on the Olympic Peninsula, WA</t>
  </si>
  <si>
    <t>Urban parks and wildlife in the Puget Sound</t>
  </si>
  <si>
    <t>Keeley</t>
  </si>
  <si>
    <t>Melissa</t>
  </si>
  <si>
    <t>A study in urban revegetation: germination and establishment of South Puget Sound prairie species on a capped landfill</t>
  </si>
  <si>
    <t>Kim</t>
  </si>
  <si>
    <t>Hyun-Seok</t>
  </si>
  <si>
    <t>Transpiration of hybrid poplar in eastern Washington</t>
  </si>
  <si>
    <t>Klavitter</t>
  </si>
  <si>
    <t xml:space="preserve">Survey methodology, abundance, and demography of the endangered Hawaiian hawk: is delisting warranted? </t>
  </si>
  <si>
    <t>Landsman</t>
  </si>
  <si>
    <t>The strengths and weaknesses of the Washington State Salmon Recovery Funding Board (SRFB) process</t>
  </si>
  <si>
    <t>DukJae</t>
  </si>
  <si>
    <t>Job satisfaction of park rangers in mountainous national parks of Korea</t>
  </si>
  <si>
    <t>Linders</t>
  </si>
  <si>
    <t>Johanna</t>
  </si>
  <si>
    <t>Spatial ecology of the western gray squirrel (Sciurus griseus) in Washington: the interaction of season, habitat, and home range</t>
  </si>
  <si>
    <t>Mathews</t>
  </si>
  <si>
    <t>The effect of raw material origin on the shape of loblolly pine pulp fibers</t>
  </si>
  <si>
    <t>McClure</t>
  </si>
  <si>
    <t>Isabel</t>
  </si>
  <si>
    <t>Arias</t>
  </si>
  <si>
    <t>Effect of different mixtures of biosolids and cellulose, hemicellulose, and lignin on nitrogen release</t>
  </si>
  <si>
    <t>McHugh</t>
  </si>
  <si>
    <t>The removal of stickie contaminants from old corrugated containers (OCC) by flotation</t>
  </si>
  <si>
    <t>Deirdre</t>
  </si>
  <si>
    <t>Comparing levels and factors of lamb mortality between two herds of Rocky Mountain bighorn sheep in the Black Hills, South Dakota</t>
  </si>
  <si>
    <t>Topographic and physiographic influences on fire severity in stream valleys of northern Wenatchee National Forest</t>
  </si>
  <si>
    <t>Diana</t>
  </si>
  <si>
    <t>Fire in riparian zones: a comparison of historical fire occurrence in riparian and upslope forests in the Blue Mountains and southern Cascades of Oregon</t>
  </si>
  <si>
    <t>Improvement of pulping uniformity through development of a high speed single fiber kappa analyzer</t>
  </si>
  <si>
    <t>Savery</t>
  </si>
  <si>
    <t>Watts</t>
  </si>
  <si>
    <t>A comparison of the hydraulic effect of large woody debris and an engineered alternative</t>
  </si>
  <si>
    <t>Scannell</t>
  </si>
  <si>
    <t>Christine</t>
  </si>
  <si>
    <t>The biology and seasonal life history of the elm leaf miner, Fenusa ulmi (Sundevall), in the Pacific Northwest (Hymenoptera:Tenthredinidae)</t>
  </si>
  <si>
    <t>Sidell</t>
  </si>
  <si>
    <t>Potential soil nitrogen availability following repeated urea fertilization of coastal Douglas-fir stands</t>
  </si>
  <si>
    <t>Stinson</t>
  </si>
  <si>
    <t>Silvicultural options for non-industrial forests: a landscape approach for creating adaptable, habitat based management plans</t>
  </si>
  <si>
    <t>Decomposition and organic nitrogen mineralization of mixtures of biosolids and several carbonaceous materials</t>
  </si>
  <si>
    <t>Vesho</t>
  </si>
  <si>
    <t>Ilir</t>
  </si>
  <si>
    <t>Influence of old-growth canopy gaps on microclimate, litter decomposition, and soil nitrogen dynamics in Olympic National Park, Washington</t>
  </si>
  <si>
    <t>Biocomplexity through a kaleidoscope: a case study of the Endangered Species Act and the Puget Sound region</t>
  </si>
  <si>
    <t>Kimberly</t>
  </si>
  <si>
    <t>Canopy architecture of clonal hybrid Populus: implications for light reflectance, interception, and physiology</t>
  </si>
  <si>
    <t>Dooley</t>
  </si>
  <si>
    <t>Collaborative design of fish habitat enhancement projects in streams and rivers of Washington State</t>
  </si>
  <si>
    <t>Holocene fire history of a coastal temperate rain forest, Vancouver Island, British Columbia, Canada</t>
  </si>
  <si>
    <t xml:space="preserve">Analysis of urban-rural gradients using satellite data </t>
  </si>
  <si>
    <t>Ishii</t>
  </si>
  <si>
    <t>Hiroaki</t>
  </si>
  <si>
    <t>A canopy perspective of community dynamics of an old-growth Pseudotsuga-Tsuga forest</t>
  </si>
  <si>
    <t>Keeton</t>
  </si>
  <si>
    <t>Occurrence and reproductive role of remnant old-growth trees in mature Douglas-fir forests, southern Washington, Cascade Range</t>
  </si>
  <si>
    <t>Breeding territory settlement patterns and mate choice in a monochromatic tyrannid flycatcher</t>
  </si>
  <si>
    <t>McLain</t>
  </si>
  <si>
    <t>Lee/Jarosz</t>
  </si>
  <si>
    <t>Controlling the forest understory: wild mushroom politics in central Oregon</t>
  </si>
  <si>
    <t>Audrey</t>
  </si>
  <si>
    <t>Natural disturbance patterns in a coastal temperate rain forest watershed, Clayoquot Sound, British Columbia</t>
  </si>
  <si>
    <t>International timberland investments: linking the mean-variance appoach to country assessments</t>
  </si>
  <si>
    <t>Winter</t>
  </si>
  <si>
    <t>Five centuries of structural development in an old-growth Douglas-fir stand in the Pacific Northwest: a reconstruction from tree-ring records</t>
  </si>
  <si>
    <t>Allison</t>
  </si>
  <si>
    <t>Nancy</t>
  </si>
  <si>
    <t>Evaluating silvicultural options for harvesting young-growth coastal Douglas-fir forests using the forest vegetation simulator (FVS) and the landscape management system (LMS)</t>
  </si>
  <si>
    <t>Taryn</t>
  </si>
  <si>
    <t>Lynette</t>
  </si>
  <si>
    <t>Relative effectiveness of control mechanisms for juvenile English ivy (Hedera helix) as determined by environmental and physiological variables</t>
  </si>
  <si>
    <t>Black</t>
  </si>
  <si>
    <t>Jenelle</t>
  </si>
  <si>
    <t>Summer temperatures in small stream sources on managed Olympic Peninsula timberlands</t>
  </si>
  <si>
    <t>Ceder</t>
  </si>
  <si>
    <t>Using silviculture to sustain wildlife habitat: assessing changes and trade-offs in forest habitats using a habitat evaluation procedure within the landscape management system</t>
  </si>
  <si>
    <t>Sandra</t>
  </si>
  <si>
    <t>Mae</t>
  </si>
  <si>
    <t>Edwards/Edmonds</t>
  </si>
  <si>
    <t>Microbial metabolism, enzyme activity and production in the hyporheic zone of a floodplain river</t>
  </si>
  <si>
    <t>Coe</t>
  </si>
  <si>
    <t>Distribution patterns of hyporheic fauna in a riparian floodplain terrace, Queets River, Washington</t>
  </si>
  <si>
    <t>Connor</t>
  </si>
  <si>
    <t>Ecological correlates to monotypic stands of Spiraea douglasii in palustrine wetlands of the lowland Puget Sound region</t>
  </si>
  <si>
    <t>Crandell</t>
  </si>
  <si>
    <t>Caren</t>
  </si>
  <si>
    <t>Effect of grazing by Branta canadensis (Canada geese) on the fitness of Carex lyngbyei (Lyngby's sedge) at a restored wetland in the Duwamish River Estuary</t>
  </si>
  <si>
    <t>DeVolder</t>
  </si>
  <si>
    <t>Pamnella</t>
  </si>
  <si>
    <t>Sonoma</t>
  </si>
  <si>
    <t>Effects of a biosolids compost and wood ash amendment on metal bioavailability in a wetland contaminated with mine tailings</t>
  </si>
  <si>
    <t>Dlouhy</t>
  </si>
  <si>
    <t>Planted species in wetland mitigation sites: planting practices and species progress</t>
  </si>
  <si>
    <t>Elman</t>
  </si>
  <si>
    <t>Ella</t>
  </si>
  <si>
    <t>Effects of post-harvest treatments on overstory and understory in high-elevation forests of the north Cascade Range, Washington (USA)</t>
  </si>
  <si>
    <t>Flaming</t>
  </si>
  <si>
    <t>Effects of harvest intensity and organic matter removal on nitrogen availability and leaching at a high productivity coastal Douglas-fir site</t>
  </si>
  <si>
    <t>Conquest</t>
  </si>
  <si>
    <t>A new look at the quantities and volumes of instream wood in forested basins within Washington State</t>
  </si>
  <si>
    <t>Fukuda</t>
  </si>
  <si>
    <t>Jun,</t>
  </si>
  <si>
    <t>A study of the effects of the Canada-US softwood lumber agreement</t>
  </si>
  <si>
    <t>Gehringer</t>
  </si>
  <si>
    <t>Dynamic growth and yield modeling with climate: a model for plantation Douglas-fir in the Pacific Northwest</t>
  </si>
  <si>
    <t>Proximate and ultimate causes of Rocky Mountain bighorn lamb mortality in Custer State Park, South Dakota</t>
  </si>
  <si>
    <t>Justin</t>
  </si>
  <si>
    <t>Sikoruk</t>
  </si>
  <si>
    <t>Forest management planning: a comparison between linear programming and new tools in the landscape management system</t>
  </si>
  <si>
    <t>Morris</t>
  </si>
  <si>
    <t>A practical approach to developing a forest management plan using landscape management system &amp; its companion programs ("Scope &amp; Group" &amp; "Toggle") and the rational iterative decision making process</t>
  </si>
  <si>
    <t>Klug</t>
  </si>
  <si>
    <t>Crafting collaboration: an implementation analysis of Washington State's watershed planning act</t>
  </si>
  <si>
    <t>MacKenzie</t>
  </si>
  <si>
    <t>Graham,</t>
  </si>
  <si>
    <t>Trophic relations between coho salmon carcasses, oomycetes, and select caddisfly larvae</t>
  </si>
  <si>
    <t>Mikkelsen</t>
  </si>
  <si>
    <t>Kerri</t>
  </si>
  <si>
    <t>Factors influencing the distribution of conifers and red alder in riparian zones in western Washington</t>
  </si>
  <si>
    <t>Exploration of structural stage classification algorithms</t>
  </si>
  <si>
    <t>Barnes</t>
  </si>
  <si>
    <t>Gaseous emissions from lignosulfonates in dust abatement applications</t>
  </si>
  <si>
    <t>Neugebauer-Rex</t>
  </si>
  <si>
    <t>Joanne</t>
  </si>
  <si>
    <t>Hinckley/Zabowski</t>
  </si>
  <si>
    <t>Nitrogen cycling in hybrid poplar plantations</t>
  </si>
  <si>
    <t>Ostergaard</t>
  </si>
  <si>
    <t>Elissa</t>
  </si>
  <si>
    <t>Pond-breeding amphibian use of stormwater ponds in King County, Washington</t>
  </si>
  <si>
    <t>Pavey</t>
  </si>
  <si>
    <t>Changing land use management on an urban national forest: case studies of the Mt Baker-Snoqualmie National Forest and the Middle Fork of the Snoqualmie River Watershed</t>
  </si>
  <si>
    <t>Pittman</t>
  </si>
  <si>
    <t>Applying coupled allometric equations to coastal Douglas-fir, stand dynamics</t>
  </si>
  <si>
    <t>Regan</t>
  </si>
  <si>
    <t>Chris</t>
  </si>
  <si>
    <t>The effects of fire on woodland structure and regeneration of Quercus garryana at Fort Lewis, Washington</t>
  </si>
  <si>
    <t>Scholz</t>
  </si>
  <si>
    <t>The variability in stream temperatures in the Wenatchee National Forest and their relationship to physical, geological, and land management factors</t>
  </si>
  <si>
    <t>Sonne</t>
  </si>
  <si>
    <t>Edith</t>
  </si>
  <si>
    <t>Biosolid fertilization and thinning influences on stem form, log and lumber quality, and value : a case study for a mature Douglas-fir stand</t>
  </si>
  <si>
    <t>Great blue herons in King County, Washington</t>
  </si>
  <si>
    <t>Tilt</t>
  </si>
  <si>
    <t>Jenna</t>
  </si>
  <si>
    <t>Howick</t>
  </si>
  <si>
    <t>Kearney</t>
  </si>
  <si>
    <t>Perceptions of rural character: more than what meets the eyes</t>
  </si>
  <si>
    <t>Viggiano</t>
  </si>
  <si>
    <t>Investigating demographic and life history characteristics of the black-footed albatross</t>
  </si>
  <si>
    <t>Waldron</t>
  </si>
  <si>
    <t>Case</t>
  </si>
  <si>
    <t>A comparison of approaches to sustainable forest management: Washington State adaptive management areas and British Columbia model forests</t>
  </si>
  <si>
    <t>Zador</t>
  </si>
  <si>
    <t>Stephani</t>
  </si>
  <si>
    <t>Reproductive and physiological consequences of egg predation for glaucous-winged gulls</t>
  </si>
  <si>
    <t>Ahmad</t>
  </si>
  <si>
    <t>Ismariah</t>
  </si>
  <si>
    <t>Economics of carbon emission and sequestration in the Malaysian forest sector</t>
  </si>
  <si>
    <t>Age structure and stand dynamics of a seasonal tropical forest in western Thailand</t>
  </si>
  <si>
    <t>Bible</t>
  </si>
  <si>
    <t>Long-term patterns of Douglas-fir and western hemlock mortality in the western Cascade Mountains of Washington and Oregon</t>
  </si>
  <si>
    <t>Healey</t>
  </si>
  <si>
    <t>Sean</t>
  </si>
  <si>
    <t>The development of an abandoned-field forest in southwestern Costa Rica</t>
  </si>
  <si>
    <t>Helfield</t>
  </si>
  <si>
    <t>Interactions of salmon, bear and riparian vegetation in Alaska</t>
  </si>
  <si>
    <t>Dong-Jun</t>
  </si>
  <si>
    <t>Impacts of the currency value change on the forest products import quantities in Korea</t>
  </si>
  <si>
    <t>McCarter</t>
  </si>
  <si>
    <t>Landscape management system (LMS): background, methods, and computer tools for integrating forest inventory, GIS, growth and yield, visualization and analysis for sustaining multiple forest objectives</t>
  </si>
  <si>
    <t>Park</t>
  </si>
  <si>
    <t>Pil</t>
  </si>
  <si>
    <t>Sun</t>
  </si>
  <si>
    <t>Forest stand structure characteristics for the Cispus adaptive management area, Cascade Range, USA: implications for old growth, fire hazard, silviculture, and landscape management</t>
  </si>
  <si>
    <t>Singh</t>
  </si>
  <si>
    <t>Jaidev</t>
  </si>
  <si>
    <t>J Alan Wagar</t>
  </si>
  <si>
    <t>State-making and community-based natural resource management: cases of the Vhimba CAMPFIRE Project (Zimbabwe) and the Chimanimani Transfrontier Conservation Area (Mozambique)</t>
  </si>
  <si>
    <t>Brigid</t>
  </si>
  <si>
    <t>Molecular characterization of major gene resistance in a populus-leaf rust pathosy[s]tem</t>
  </si>
  <si>
    <t>Alfano</t>
  </si>
  <si>
    <t>Self-sowing ornamentals: can self-sowing be used to predict invasiveness in natural areas?</t>
  </si>
  <si>
    <t>An investigation of the papermaking properties and morphology of cellulose fibers recovered from municipal solid waste</t>
  </si>
  <si>
    <t>Bergendorf</t>
  </si>
  <si>
    <t>The influence of soil properties on the morphology and health of the Pacific madrone (Arbutus menziesii Pursh) in Seattle public parks</t>
  </si>
  <si>
    <t>Berkompas</t>
  </si>
  <si>
    <t>Evaluation of discharge-related channel changes in a small forested basin</t>
  </si>
  <si>
    <t>Borsting</t>
  </si>
  <si>
    <t>Understory response to experimental thinning and prescribed burning</t>
  </si>
  <si>
    <t>Short-term total suspended-solid concentrations resulting from stream crossing obliteration in the Clearwater National Forest, Idaho</t>
  </si>
  <si>
    <t>The use of amendments to reduce the bioavailability of trace metals in contaminated soils</t>
  </si>
  <si>
    <t>Comnick</t>
  </si>
  <si>
    <t>Development and application of a decision support tool to analyze alternatives for landscapes composed of multiple ownerships</t>
  </si>
  <si>
    <t>Measuring the impact of harvest intensity on riparian forest functionality in terms of shade production and large woody debris recruitment potential: two models</t>
  </si>
  <si>
    <t>Dolan</t>
  </si>
  <si>
    <t>Soil and site variability in the northeast Wenatchee Mountains, Washington</t>
  </si>
  <si>
    <t>Cerro Osa: a ten year case study in tropical rainforest conservation management from the Osa Peninsula, Costa Rica</t>
  </si>
  <si>
    <t>Fujikawa</t>
  </si>
  <si>
    <t>Y</t>
  </si>
  <si>
    <t xml:space="preserve">A 7600-year vegetation and fire history of Mt Constitution, Orcas Island, Washington, USA </t>
  </si>
  <si>
    <t>Glass</t>
  </si>
  <si>
    <t>Lamont</t>
  </si>
  <si>
    <t>Comparison of narrowleaf cottonwood forest condition and reproduction above and below a reservoir</t>
  </si>
  <si>
    <t>Griswold</t>
  </si>
  <si>
    <t>Bloom</t>
  </si>
  <si>
    <t>The origin and development of ecogeographic displays in North American botanic gardens</t>
  </si>
  <si>
    <t>Higuera</t>
  </si>
  <si>
    <t>Reconstructing fire regimes with charcoal and pollen from small hollows: a calibration with tree-ring records of fire</t>
  </si>
  <si>
    <t>An investigation into the influence of pigment characteristics on the adhesive demand of aqueous paper coatings</t>
  </si>
  <si>
    <t>Jaross</t>
  </si>
  <si>
    <t>Weikko</t>
  </si>
  <si>
    <t>Evaluation of stochastic simulation for cable logging studies</t>
  </si>
  <si>
    <t xml:space="preserve">Riparian canopy cover in northeastern Washington: stream temperature response, historical reference conditions, and management effects </t>
  </si>
  <si>
    <t>Kopper</t>
  </si>
  <si>
    <t>Elsa</t>
  </si>
  <si>
    <t>Meta-analysis design and interpretation : a case study of prescribed fire effects on fuel loadings in ponderosa pine ecosystems</t>
  </si>
  <si>
    <t>Loftfield</t>
  </si>
  <si>
    <t>The uptake, metabolism, transpiration, and toxicological response of hybrid poplar (Populus deltoides x P nigra clone OP-367) exposed to 1,2-dichloropropane in soil and hydroponic systems</t>
  </si>
  <si>
    <t>Malkin</t>
  </si>
  <si>
    <t>Devin</t>
  </si>
  <si>
    <t>Conservation status and effects of rock climbing on Silene seelyi, a rare perennial plant</t>
  </si>
  <si>
    <t>Manriquez</t>
  </si>
  <si>
    <t>Ana</t>
  </si>
  <si>
    <t>Carolina</t>
  </si>
  <si>
    <t>Lippke</t>
  </si>
  <si>
    <t>Carbon sequestration in the Pacific Northwest: a model</t>
  </si>
  <si>
    <t>Mao</t>
  </si>
  <si>
    <t>Jingliang</t>
  </si>
  <si>
    <t>Enzymatic pretreatment on wood chips from different species in conventional kraft pulping</t>
  </si>
  <si>
    <t>Mausel</t>
  </si>
  <si>
    <t>Harvesting, transporting, and storing of Pinus radiata logs in Chile to minimize the movement of Hylurgus ligniperda and Hylastes ater (Coleoptera:Scolytidae) to ports of embarkation</t>
  </si>
  <si>
    <t>McAfee</t>
  </si>
  <si>
    <t>Nitrogen retention by buried coarse woody debris in lowland coniferous forest of the Olympic National Park</t>
  </si>
  <si>
    <t>Mehmel</t>
  </si>
  <si>
    <t>Julia</t>
  </si>
  <si>
    <t xml:space="preserve">Use of bark beetle aggregation pheromones to create ponderosa pine and Douglas-fir snags </t>
  </si>
  <si>
    <t>Neatherlin</t>
  </si>
  <si>
    <t>Corvid response to human settlement and recreation with implications for marbled murrelets</t>
  </si>
  <si>
    <t>Portinga</t>
  </si>
  <si>
    <t>An examination of chlorophyll and abscisic acid content as potential physiological stress indicators in eelgrass (Zostera marina)</t>
  </si>
  <si>
    <t>Rohila</t>
  </si>
  <si>
    <t>Urbanization in the greater Seattle, Washington area: impacts on vegetation, snags and cavity-nesting birds</t>
  </si>
  <si>
    <t>Shellberg</t>
  </si>
  <si>
    <t>Hydrologic, geomorphic, and biologic influences on redd scour in bull char (Salvelinus confluentus) spawning streams</t>
  </si>
  <si>
    <t>Svendsen</t>
  </si>
  <si>
    <t>The use of biosolids in combination with lime to ameliorate subsoil acidity in mine tailings</t>
  </si>
  <si>
    <t>Wagoner</t>
  </si>
  <si>
    <t>Gage</t>
  </si>
  <si>
    <t>Long-term effects of nitrogen fertilization on understory vegetation in western Washington Douglas-fir stands</t>
  </si>
  <si>
    <t>Welzenbach</t>
  </si>
  <si>
    <t>Wilhelm</t>
  </si>
  <si>
    <t>Chloroethene degradation and chloride nutrition: implications for phytoremediation</t>
  </si>
  <si>
    <t>Whitney</t>
  </si>
  <si>
    <t>Nicol</t>
  </si>
  <si>
    <t>Quantifying total nitrogen in the coarse soil fraction</t>
  </si>
  <si>
    <t>Withey</t>
  </si>
  <si>
    <t>Dispersal behavior of juvenile American crows and the relationship of crow populations to human population density</t>
  </si>
  <si>
    <t>Dongcheng</t>
  </si>
  <si>
    <t>Metal catalytic effects on the alkaline oxidation of vanillin</t>
  </si>
  <si>
    <t>Amundson</t>
  </si>
  <si>
    <t>Evaluating a new handsheet forming model based on deposition and smoothing</t>
  </si>
  <si>
    <t>Donnelly</t>
  </si>
  <si>
    <t>Roarke</t>
  </si>
  <si>
    <t>Design of habitat reserves and settlements for bird conservation in the Seattle Metropolitan Area</t>
  </si>
  <si>
    <t>Gaines</t>
  </si>
  <si>
    <t>Relationships among black bears, roads, and habitat in the North Cascades Mountains of Washington</t>
  </si>
  <si>
    <t>Eelgrass (Zostera marina) restoration techniques</t>
  </si>
  <si>
    <t>Gedalof</t>
  </si>
  <si>
    <t>Ze'ev</t>
  </si>
  <si>
    <t>Links between Pacific Basin climatic variability and natural systems of the Pacific Northwest</t>
  </si>
  <si>
    <t>Surface charge characterization of pulp fibers and charge distributions in papermaking slurry</t>
  </si>
  <si>
    <t>Holocene vegetational history of the central Arctic foothills, northern Alaska: pollen representation of tundra and edaphic controls on the response of tundra to climate change</t>
  </si>
  <si>
    <t>Roos</t>
  </si>
  <si>
    <t>Defining and analyzing innovators in the Japanese residential construction market</t>
  </si>
  <si>
    <t>Tyler</t>
  </si>
  <si>
    <t>Marnie</t>
  </si>
  <si>
    <t>Forests of the western Olympic Peninsula: understory plant species diversity, forest policy, and landscape pattern</t>
  </si>
  <si>
    <t>Phytoremediation of carbon tetrachloride using poplar</t>
  </si>
  <si>
    <t>Gemma</t>
  </si>
  <si>
    <t xml:space="preserve">Effects of mulch on Pacific Northwest natives </t>
  </si>
  <si>
    <t>Bergeron</t>
  </si>
  <si>
    <t>The effects of an organic soil amendment on native plant establishment and physical soil properties on an obliterated forest road</t>
  </si>
  <si>
    <t>Bidwell</t>
  </si>
  <si>
    <t>Watershed councils and the Oregon Plan: an analysis of watershed planning processes</t>
  </si>
  <si>
    <t>Bushley</t>
  </si>
  <si>
    <t>The sustainable livelihoods approach as a tool for evaluating the social and ecological sustainability of community forestry systems: lessons from Nepal's Tarai region</t>
  </si>
  <si>
    <t>Carney</t>
  </si>
  <si>
    <t>Factors limiting the restoration of Nereocystis luetkeana (Mertens) Postels et Ruprecht (bull kelp)</t>
  </si>
  <si>
    <t>Damian</t>
  </si>
  <si>
    <t>Florentiu</t>
  </si>
  <si>
    <t>Cross-drain placement to reduce sediment delivery from forest roads to streams</t>
  </si>
  <si>
    <t>Dougherty</t>
  </si>
  <si>
    <t>Manual control and post control impacts of Cytisus scoparius (L) Link (Scotch broom)</t>
  </si>
  <si>
    <t>Draper</t>
  </si>
  <si>
    <t>Effect of single fiber properties and structure on the absorbency</t>
  </si>
  <si>
    <t>The dynamics of a spruce beetle (Dendroctonus rufipennis) outbreak in the North Cascades</t>
  </si>
  <si>
    <t>Spatial organization, position, and source characteristics of large woody debris in natural systems</t>
  </si>
  <si>
    <t>Harrod</t>
  </si>
  <si>
    <t>Richy</t>
  </si>
  <si>
    <t>Demography and disturbance ecology of Iliamna longisepala and Trifolium thompsonii, two endemic species of the Wenatchee Mountains, Washington</t>
  </si>
  <si>
    <t>Ingaramo</t>
  </si>
  <si>
    <t>Luciana</t>
  </si>
  <si>
    <t>Effect of initial density and planting design on growth and quality of young Douglas-fir: a case study</t>
  </si>
  <si>
    <t>Sooyoung</t>
  </si>
  <si>
    <t>Urban greenway user attitudes and preferences with respect to the Burke-Gilman Trail</t>
  </si>
  <si>
    <t>Kocsis</t>
  </si>
  <si>
    <t>Amber</t>
  </si>
  <si>
    <t>Understanding diversity among participants in the Chitina Subdistrict dipnet fishery</t>
  </si>
  <si>
    <t>Mencher</t>
  </si>
  <si>
    <t>Vaccination against sylvatic plague in black tailed prairie dogs (Cynomys ludovicianus) and black footed ferrets (Mustela nigripes)</t>
  </si>
  <si>
    <t>Muir</t>
  </si>
  <si>
    <t>Evaluation of restoration projects and channel changes in the Little Naches basin, with a comparison to the American River basin, WA</t>
  </si>
  <si>
    <t>Muller</t>
  </si>
  <si>
    <t>The debt-for-nature swap mechanism and how it translates across the Bolivian landscape</t>
  </si>
  <si>
    <t>Nakawatase</t>
  </si>
  <si>
    <t>Michiko</t>
  </si>
  <si>
    <t xml:space="preserve">Spatial and temporal variability in tree growth-climate relationships in the Olympic Mountains, Washington </t>
  </si>
  <si>
    <t>Urban pathways: identifying potential greenway connections in the King County, WA region</t>
  </si>
  <si>
    <t>Niebler</t>
  </si>
  <si>
    <t>The landscape agroforestry transect: a pilot study of agroforestry practices along an altitudinal gradient for the formulation of a regional, agroforestry development program in Veracruz State, Mexico</t>
  </si>
  <si>
    <t>Oneil</t>
  </si>
  <si>
    <t>Impacts of the forest and fish rules on small forest landowners in eastern Washington: some key consequences from riparian zone case study analysis</t>
  </si>
  <si>
    <t>Ontjes</t>
  </si>
  <si>
    <t>Effects of calcium carbonate on germination, growth, and tissue metal content of five Alaskan grass cultivars used in North Slope revegetation</t>
  </si>
  <si>
    <t>Petersen</t>
  </si>
  <si>
    <t>Regional salmon recovery planning in Washington State</t>
  </si>
  <si>
    <t>Investigation of alternative fuel removal strategies</t>
  </si>
  <si>
    <t>Rombold</t>
  </si>
  <si>
    <t>Sumner</t>
  </si>
  <si>
    <t>The fate of canopy water in the Findley Lake basin, WA</t>
  </si>
  <si>
    <t>Severtson</t>
  </si>
  <si>
    <t>Brown/Henry</t>
  </si>
  <si>
    <t>Effects of biosolids and gypsum amendments on metal bioavailability and plant growth when added to mine tailings</t>
  </si>
  <si>
    <t>Smukler</t>
  </si>
  <si>
    <t>Optimizing the use of residuals as soil amendments for ecological restoration</t>
  </si>
  <si>
    <t>Effects of forest management on forest structure and wildlife: a retrospective study</t>
  </si>
  <si>
    <t>Studer</t>
  </si>
  <si>
    <t>Noël</t>
  </si>
  <si>
    <t>Wolf</t>
  </si>
  <si>
    <t>An assessment of urban forest management in Washington State municipalities</t>
  </si>
  <si>
    <t>Swenerton</t>
  </si>
  <si>
    <t>Kirra</t>
  </si>
  <si>
    <t>Katine</t>
  </si>
  <si>
    <t>Soil suitability and site preparation techniques for Castilleja levisecta restoration on Whidbey Island, Washington</t>
  </si>
  <si>
    <t>Vigallon</t>
  </si>
  <si>
    <t>Foraging, ranging, and nesting behavior of Steller's jays in western Washington</t>
  </si>
  <si>
    <t>Zwiebel</t>
  </si>
  <si>
    <t>Human distribution in the Alagnak Wild River corridor: spatial and temporal patterns in Southwest Alaska</t>
  </si>
  <si>
    <t>Andersen</t>
  </si>
  <si>
    <t>Hans-Erik</t>
  </si>
  <si>
    <t>Estimation of critical forest structure metrics through the spatial analysis of airborne laser scanner data</t>
  </si>
  <si>
    <t>Describing the postglacial pattern and rate of Picea expansion in Alaska using paleoecological records</t>
  </si>
  <si>
    <t>Goldsmith</t>
  </si>
  <si>
    <t>Tara</t>
  </si>
  <si>
    <t>Factors affecting population growth and persistence of Sidalcea oregana (Nutt) Gray var calva CL Hitchcock (Malvaceae), a taxon endemic to Chelan County, Washington</t>
  </si>
  <si>
    <t>Kajiwara</t>
  </si>
  <si>
    <t>Akira</t>
  </si>
  <si>
    <t>Social institutionalization of FSC certification scheme into collectivist society of Japan during the time of paradigm shift</t>
  </si>
  <si>
    <t>Randolph</t>
  </si>
  <si>
    <t>Stem mapping methodologies and analyses of stem density, plot size, sample size and spatial patterns of large trees in old-growth mixed-conifer and pine forests of the Sierra Nevada and Oregon</t>
  </si>
  <si>
    <t>The ecology and biogeography of the Ceanothus-Frankia symbiosis in California</t>
  </si>
  <si>
    <t>The influence of mine waste contamination on invertebrates and fish in the Methow River Valley, Okanogan County, Washington (USA)</t>
  </si>
  <si>
    <t>Multilevel planning in forestry</t>
  </si>
  <si>
    <t>Spatial and temporal dynamics of fire and vegetation change in Thunder Creek watershed, North Cascades National Park, Washington</t>
  </si>
  <si>
    <t>Sparks</t>
  </si>
  <si>
    <t>Beehler</t>
  </si>
  <si>
    <t>Influence of forest-clearcut edges on fungal fruiting, litter decomposition and seedling growth in low elevation second-growth conifer forests in Western Washington</t>
  </si>
  <si>
    <t>Suvarnakich</t>
  </si>
  <si>
    <t>Kuntinee</t>
  </si>
  <si>
    <t>Measurement of single fiber properties and their effects on paper sheet properties</t>
  </si>
  <si>
    <t>Von</t>
  </si>
  <si>
    <t>Kienast,</t>
  </si>
  <si>
    <t>Winter habitat selection and food habits of lynx on the Okanogan Plateau, Washington</t>
  </si>
  <si>
    <t>Analysis of formation and coating effects on print mottle</t>
  </si>
  <si>
    <t>Almond</t>
  </si>
  <si>
    <t>Lyle</t>
  </si>
  <si>
    <t>An analysis of mixed red alder-Sitka spruce stand development patterns and structures that effectively reduce damage to Sitka spruce by spruce-tip weevil</t>
  </si>
  <si>
    <t>Amoroso</t>
  </si>
  <si>
    <t>Mariano</t>
  </si>
  <si>
    <t xml:space="preserve">Are mixed species stands more productive than single species stands? : Douglas-fir and western hemlock plantations in the Pacific Northwest </t>
  </si>
  <si>
    <t>Beevers</t>
  </si>
  <si>
    <t>Why do people participate? : understanding the motivations of participants in collaborative salmon recovery planning groups in the Puget Sound</t>
  </si>
  <si>
    <t>Bratton</t>
  </si>
  <si>
    <t>The role of trees in roadside traffic safety</t>
  </si>
  <si>
    <t>Brickey</t>
  </si>
  <si>
    <t>Determination of the effects of anti-icer compounds upon the rare plant Hackelia venusta</t>
  </si>
  <si>
    <t>Fine-scale variability in growth-climate relationships of Douglas-fir and lodgepole pine, North Cascade Range, Washington</t>
  </si>
  <si>
    <t>Cereghino</t>
  </si>
  <si>
    <t>Growth response of three native shrubs planted as un-rooted cuttings across a wetland elevation gradient: Symphoricarpos albus, Rubus spectabilis, and Cornus sericea</t>
  </si>
  <si>
    <t>Chambreau</t>
  </si>
  <si>
    <t>Long term effects of stump removal for root disease control on forest soil bulk density and nitrogen</t>
  </si>
  <si>
    <t>Chan</t>
  </si>
  <si>
    <t>Effects of harvest method and stratification on germination of California beaked hazelnut (Corylus cornuta var californica)</t>
  </si>
  <si>
    <t>Cherrington</t>
  </si>
  <si>
    <t>Emil</t>
  </si>
  <si>
    <t xml:space="preserve">The Belize debt-for-nature swap: foundations of a framework for program evaluation </t>
  </si>
  <si>
    <t>Andrew,</t>
  </si>
  <si>
    <t>Creation of superabsorbents inside fibers</t>
  </si>
  <si>
    <t>Crystal</t>
  </si>
  <si>
    <t>Environmental and historical factors driving vegetation communities on Russian Island, Columbia River estuary</t>
  </si>
  <si>
    <t>Ara</t>
  </si>
  <si>
    <t>Kaufer</t>
  </si>
  <si>
    <t>Equity in urban forest management: an assessment of street tree condition, maintenance, and neighborhood income levels in Seattle, Washington</t>
  </si>
  <si>
    <t>Frappier</t>
  </si>
  <si>
    <t>Ecological evaluation of a restored subalpine grassland, Sunrise, Mount Rainier</t>
  </si>
  <si>
    <t>French</t>
  </si>
  <si>
    <t>Ecological interactions between western hemlock dwarf mistletoe (Arceuthobium tsugense subsp tsugense) and insects within an old-growth forest</t>
  </si>
  <si>
    <t>Gaulke</t>
  </si>
  <si>
    <t>The effect of soil amendments on the symbiotic nitrogen-fixing relationship of Alnus rubra (red alder) and Frankia</t>
  </si>
  <si>
    <t>Margaret,</t>
  </si>
  <si>
    <t>The importance of competition processes and canopy gaps in the development of old-growth Pseudotsuga/Tsuga forests</t>
  </si>
  <si>
    <t>Heuser</t>
  </si>
  <si>
    <t>A multi-proxy investigation for the Younger Dryas at Elikchan 4 Lake, northeastern Siberia, and implications for its spatial distribution in Beringia</t>
  </si>
  <si>
    <t>Holman</t>
  </si>
  <si>
    <t>Melisa</t>
  </si>
  <si>
    <t>Forest growth response and sensitivity to climatic variability across multiple spatial scales in the Olympic Mountains, Washington</t>
  </si>
  <si>
    <t>Jaeger</t>
  </si>
  <si>
    <t>Channel-initiation and surface water expression in headwater streams of different lithology</t>
  </si>
  <si>
    <t>Nitrogen-fixing trees in small-scale agriculture of mountainous southeast Guatemala: effects on soil quality and erosion control</t>
  </si>
  <si>
    <t>Kellogg</t>
  </si>
  <si>
    <t>Lara-Karena</t>
  </si>
  <si>
    <t>Peterson/McKenzie</t>
  </si>
  <si>
    <t>Quantifying spatial structure associated with low-severity fire regimes in the eastern Cascade Mountains of Washington, USA</t>
  </si>
  <si>
    <t>Licata</t>
  </si>
  <si>
    <t>Nitrogen mineralization in a coastal Washington Douglas-fir plantation under two levels of logging slash and coarse woody debris retention</t>
  </si>
  <si>
    <t>Liddell</t>
  </si>
  <si>
    <t>Greening government procurement: an implementation analysis of state and local environmentally preferable purchasing (EPP) initiatives</t>
  </si>
  <si>
    <t>Investigating tropical forest cover change in Nepal's Terai forests: an ecological and social analysis</t>
  </si>
  <si>
    <t>McGowan</t>
  </si>
  <si>
    <t>The soil seed banks of four Union Bay natural area wetlands</t>
  </si>
  <si>
    <t>Monohan</t>
  </si>
  <si>
    <t>Carrie</t>
  </si>
  <si>
    <t>Riparian buffer function with respect to nitrogen transformation and temperature along lowland agricultural streams in Skagit County, Washington</t>
  </si>
  <si>
    <t>Negreiros</t>
  </si>
  <si>
    <t>Gustavo</t>
  </si>
  <si>
    <t>Hees</t>
  </si>
  <si>
    <t>Understanding and modeling ecological processes controlling flammability in seasonally dry evergreen forests of the Brazilian Amazon</t>
  </si>
  <si>
    <t>Cara</t>
  </si>
  <si>
    <t>Effects of timber harvest and forest edges on abundance, viability, and physiology of understory plants in Pseudotsuga forests of western Washington</t>
  </si>
  <si>
    <t>Determination of the peroxide-resistant yellowing chromophores in Arundo donax</t>
  </si>
  <si>
    <t>Olmsted</t>
  </si>
  <si>
    <t>Sturtevant</t>
  </si>
  <si>
    <t>Foliar chlorosis in rhododendron due to excess soil phosphorus</t>
  </si>
  <si>
    <t>Packman</t>
  </si>
  <si>
    <t>Land-use effects on suspended sediment in Puget Lowland salmonid streams</t>
  </si>
  <si>
    <t>Perrakis</t>
  </si>
  <si>
    <t>Seasonal fire effects on mixed-conifer forest structure and pine resin properties</t>
  </si>
  <si>
    <t>Pincheira</t>
  </si>
  <si>
    <t>Changes in population structure, mortality, and biomass of trees in old-growth Sitka spruce/western hemlock stands on the Olympic Peninsula of Washington</t>
  </si>
  <si>
    <t>Ramsay</t>
  </si>
  <si>
    <t>The effects of soil amendment and watering regime on germination and establishment of direct-seeded native plant species used in subalpine restoration at Cascade Pass, North Cascades National Park</t>
  </si>
  <si>
    <t>Rayal</t>
  </si>
  <si>
    <t>Gaurav</t>
  </si>
  <si>
    <t>Applications of the fiber kappa analyzer</t>
  </si>
  <si>
    <t>The effects of fuel treatments on fire severity in a mixed-evergreen forest of southwestern Oregon</t>
  </si>
  <si>
    <t>Reidy</t>
  </si>
  <si>
    <t>Variability of hyporheic zones in Puget Sound lowland streams</t>
  </si>
  <si>
    <t>Robbins</t>
  </si>
  <si>
    <t>Alicia</t>
  </si>
  <si>
    <t>Consumer willingness to pay for renewable building materials: an experimental choice analysis and survey</t>
  </si>
  <si>
    <t>Saxena</t>
  </si>
  <si>
    <t>Amit,</t>
  </si>
  <si>
    <t>Creation of a superabsorbent inside the micropores of wood pulp fibers</t>
  </si>
  <si>
    <t>Senger</t>
  </si>
  <si>
    <t>The effect of tree density on understory vegetation: 14-year results from Douglas-fir plantations</t>
  </si>
  <si>
    <t>Srivastava</t>
  </si>
  <si>
    <t>Vivek</t>
  </si>
  <si>
    <t>Characterization of charge on single fibers</t>
  </si>
  <si>
    <t>Stephanson</t>
  </si>
  <si>
    <t>Sheri</t>
  </si>
  <si>
    <t>Lyn</t>
  </si>
  <si>
    <t>Community participation in integrated conservation &amp; development projects, transformation or legitimization? : comparing experiences in Botswana and Peru</t>
  </si>
  <si>
    <t>Stout</t>
  </si>
  <si>
    <t>Tammy</t>
  </si>
  <si>
    <t>Treating containerized material as bare-root material: a comparison of installation techniques</t>
  </si>
  <si>
    <t>Factors affecting the reintroduction of golden paintbrush (Castilleja levisecta)</t>
  </si>
  <si>
    <t>Yadav</t>
  </si>
  <si>
    <t>Santosh</t>
  </si>
  <si>
    <t>Controlled release delivery systems of plant growth regulators</t>
  </si>
  <si>
    <t>The relationship between canopy structure, light dynamics and deciduousness in a seasonal tropical forest in Panama: a multiple scale study using remote sensing and allometry</t>
  </si>
  <si>
    <t>Cantrell</t>
  </si>
  <si>
    <t>Paun</t>
  </si>
  <si>
    <t>An innovation and performance analysis of an underutilized resource: the adoption-diffusion process for small diameter roundwood (SDR)</t>
  </si>
  <si>
    <t>Cline</t>
  </si>
  <si>
    <t>Erica</t>
  </si>
  <si>
    <t>Theon</t>
  </si>
  <si>
    <t xml:space="preserve">Mycorrhizal fungus communities of Douglas-fir (Pseudotsuga menziesii) seedlings and trees: effects of proximity to residual trees </t>
  </si>
  <si>
    <t>Trudell</t>
  </si>
  <si>
    <t>Patterns of nitrogen and carbon stable isotope ratios in macrofungi, plants, and soils from two old-growth conifer forests, Olympic National Park, Washington, USA</t>
  </si>
  <si>
    <t>Volk</t>
  </si>
  <si>
    <t>Edmonds/Kiffney</t>
  </si>
  <si>
    <t>Nutrient and biological responses to red alder (Alnus rubra) presence along headwater streams: Olympic Peninsula, Washington</t>
  </si>
  <si>
    <t>Abramo</t>
  </si>
  <si>
    <t>Allegra</t>
  </si>
  <si>
    <t>Residential outdoor water conservation in Seattle: a conservation behavior and social marketing approach to designing programs</t>
  </si>
  <si>
    <t>Andreu</t>
  </si>
  <si>
    <t>Gilligan</t>
  </si>
  <si>
    <t>Effects of fall prescribed fire on regeneration from the seed bank of two western Washington grasslands</t>
  </si>
  <si>
    <t>Derek</t>
  </si>
  <si>
    <t>Hinckley/Lippke</t>
  </si>
  <si>
    <t>Factors influencing understory Douglas-fir vigor in multi-cohort prairie colonization stands at Fort Lewis, Washington</t>
  </si>
  <si>
    <t>Combs</t>
  </si>
  <si>
    <t xml:space="preserve">Astragalus sinuatus (Piper), a Washington State endangered plant species: pre-dispersal seed predation, seedling recruitment, and interactions with Bromus tectorum L </t>
  </si>
  <si>
    <t>Cramer</t>
  </si>
  <si>
    <t>Conceptualizations of forestland stewardship among family forest landowners in Snohomish County, Washington</t>
  </si>
  <si>
    <t>Delmolino</t>
  </si>
  <si>
    <t>Pilar</t>
  </si>
  <si>
    <t>Demography, disease, body condition, and genetics in a Rocky Mountain bighorn sheep herd</t>
  </si>
  <si>
    <t>Lucy</t>
  </si>
  <si>
    <t xml:space="preserve">How do leaders of western land trusts perceive their relationship to the environment? </t>
  </si>
  <si>
    <t>Forcier</t>
  </si>
  <si>
    <t>Long-term trace metal retention in a coarse-textured forest soil after a heavy biosolids application</t>
  </si>
  <si>
    <t>Frysztacki</t>
  </si>
  <si>
    <t>An exploratory study of how science, people, and policy interact and work together for successful chinook salmon recovery in the Lake Washington watershed</t>
  </si>
  <si>
    <t>Seasonal movements and nest site selection of the western gray squirrel (Sciurus griseus) in the Methow River Watershed</t>
  </si>
  <si>
    <t>Gremel</t>
  </si>
  <si>
    <t>Factors controlling distribution and demography of northern spotted owls in a reserved landscape</t>
  </si>
  <si>
    <t>Hagen</t>
  </si>
  <si>
    <t>Conservation of the Juan Fernández firecrown (Sephanoides fernandensis): characterization of nesting habitat</t>
  </si>
  <si>
    <t>Heithecker</t>
  </si>
  <si>
    <t>Troy</t>
  </si>
  <si>
    <t>Variation in microclimate associated with dispersed-retention harvests in coniferous forests of the Pacific Northwest</t>
  </si>
  <si>
    <t>Use of a native shrub (Kunzea erico[i]des var microflora) and its mycorrhizal fungal associate (Pisolithus sp) to revegetate metal-contaminated soils in New Zealand</t>
  </si>
  <si>
    <t>Kertson</t>
  </si>
  <si>
    <t>Nathaniel</t>
  </si>
  <si>
    <t>Citizen science and wildlife management: status, potential, and an examination of the quality of data collected by K-12 students on wildlife and their habitats</t>
  </si>
  <si>
    <t>The flora of Seattle in 1850: major species and landscapes prior to urban development</t>
  </si>
  <si>
    <t>Yuzhen,</t>
  </si>
  <si>
    <t>Effects of fertilization and density on growth and yield of young Douglas-fir plantations in the Pacific Northwest</t>
  </si>
  <si>
    <t>Liles</t>
  </si>
  <si>
    <t>Garrett</t>
  </si>
  <si>
    <t>Vogt, D/Edmonds</t>
  </si>
  <si>
    <t>Biogeochemistry of managed forest headwater streams in low elevation western Washington</t>
  </si>
  <si>
    <t>Influence of calcium on Douglas-fir growth and stem-form</t>
  </si>
  <si>
    <t>Lolley</t>
  </si>
  <si>
    <t>Reese</t>
  </si>
  <si>
    <t>Wildland fuel conditions and effects of modeled fuel treatments on wildland fire behavior and severity in dry forests of the Wenatchee Mountains</t>
  </si>
  <si>
    <t>Lutz</t>
  </si>
  <si>
    <t>The contribution of mortality to early coniferous forest development</t>
  </si>
  <si>
    <t>Modeling the terrestrial habitat use of harbor seals</t>
  </si>
  <si>
    <t>Mouton</t>
  </si>
  <si>
    <t>Adam</t>
  </si>
  <si>
    <t>Generating stream maps using LiDAR derived digital elevation models and 10-m USGS DEM</t>
  </si>
  <si>
    <t>A survey of farm-to-college programs: history, characteristics, and student involvement</t>
  </si>
  <si>
    <t>Palazzotto</t>
  </si>
  <si>
    <t>Legacy retention, variable-density thinning, and habitat quality of the winter wren in managed forests of Western Washington</t>
  </si>
  <si>
    <t>Kyle</t>
  </si>
  <si>
    <t>The effects of vegetation control on the early growth of Douglas-fir at a high quality site in coastal Washington</t>
  </si>
  <si>
    <t>Pond</t>
  </si>
  <si>
    <t>Rodney</t>
  </si>
  <si>
    <t>Low elevation riparian forest restoration on a former gravel mine, North Cascades National Park: native plant germination, growth, and survival in response to soil amendment and mulches</t>
  </si>
  <si>
    <t>Raffaeli</t>
  </si>
  <si>
    <t>Natalia,</t>
  </si>
  <si>
    <t>The environmental fate of lignosulfonates in soil</t>
  </si>
  <si>
    <t>Ecology of fungal endophytes in Douglas-fir and ponderosa pine roots in eastern Washington</t>
  </si>
  <si>
    <t>Luke</t>
  </si>
  <si>
    <t>Automating contour-based route projection for preliminary forest road designs using GIS</t>
  </si>
  <si>
    <t>Bronwyn</t>
  </si>
  <si>
    <t>The temporal effects of Ulex europaeus on soil properties, and modeling impact of invasive species with respect to time</t>
  </si>
  <si>
    <t>Song</t>
  </si>
  <si>
    <t>Delong</t>
  </si>
  <si>
    <t>Characterization of surface energetic properties of wood pulp fibers</t>
  </si>
  <si>
    <t>Sucre</t>
  </si>
  <si>
    <t>Estimating growth response of Douglas-fir to urea in western Washington and Oregon</t>
  </si>
  <si>
    <t>Tallis</t>
  </si>
  <si>
    <t>Tree</t>
  </si>
  <si>
    <t>Restoring mycorrhizal fungi in degraded tropical soils</t>
  </si>
  <si>
    <t>Vogt, K/Oliver</t>
  </si>
  <si>
    <t>Economic, social, and silvicultural analysis of converting residual forest biomass to methanol</t>
  </si>
  <si>
    <t>A canker disease of Pacific madrone (Arbutus menziesii) caused by the fungal pathogen Fusicoccum arbuti (Botryosphaeriaceae)</t>
  </si>
  <si>
    <t>Fetherston</t>
  </si>
  <si>
    <t>Pattern and process in mountain river valley forests</t>
  </si>
  <si>
    <t>Accurate and cost-effective natural resource data from super large scale aerial photography</t>
  </si>
  <si>
    <t>Carol Sonne</t>
  </si>
  <si>
    <t>Greenhouse gas emissions from Pacific Northwest forestry operations: implications for forest management</t>
  </si>
  <si>
    <t>Honea</t>
  </si>
  <si>
    <t>Effect of salmon spawning on seasonal changes in structure and function of stream macroinvertebrate communities</t>
  </si>
  <si>
    <t>Lesher</t>
  </si>
  <si>
    <t>Franklin/Ammirati</t>
  </si>
  <si>
    <t>An environmental gradient model predicts the spatial distribution of potential habitat for Hypogymnia duplicata in the Cascade Mountains of northwestern Washington</t>
  </si>
  <si>
    <t>Mollot</t>
  </si>
  <si>
    <t>Lauren</t>
  </si>
  <si>
    <t>Bilby/Edmonds</t>
  </si>
  <si>
    <t>The use of remote sensing, GIS, and multivariate vegetation analysis to explain the distribution of riparian plant communities at multiple spatial scales</t>
  </si>
  <si>
    <t>Barr</t>
  </si>
  <si>
    <t>An analysis of the effects of sale characteristics on the timber sale value of Washington Department of Natural Resource lump sum timber sales located in western Washington, 1989-2005</t>
  </si>
  <si>
    <t>Brazee</t>
  </si>
  <si>
    <t>The ecological role of Armillaria spp in an old-growth, temperate rainforest, Olympic Peninsula, Washington</t>
  </si>
  <si>
    <t>Clausen</t>
  </si>
  <si>
    <t>Ingrid</t>
  </si>
  <si>
    <t>The use of iron amended biosolids compost to reduce lead and arsenic bioavailability in situ</t>
  </si>
  <si>
    <t>Cootsona</t>
  </si>
  <si>
    <t>Identification and distribution of Neonectria major causing cankers on red alder (Alnus rubra)</t>
  </si>
  <si>
    <t>Costanzo</t>
  </si>
  <si>
    <t>A quantitative survey of riparian forest structure along the Quebrada Grande in La Cangreja National Park, Costa Rica</t>
  </si>
  <si>
    <t>Gibble</t>
  </si>
  <si>
    <t>The importance of growth plasticity and fluctuating resource availability in facilitating plant invasions</t>
  </si>
  <si>
    <t>Gibson</t>
  </si>
  <si>
    <t>Aubin</t>
  </si>
  <si>
    <t>Influence of an experiential education program on responsible environmental behavior in youth</t>
  </si>
  <si>
    <t>Haugo</t>
  </si>
  <si>
    <t>Vegetation responses to conifer encroachment in a dry, montane meadow: a chronosequence approach</t>
  </si>
  <si>
    <t>Hoare</t>
  </si>
  <si>
    <t>Lesley</t>
  </si>
  <si>
    <t>The contribution of low-income workers to forest management and production</t>
  </si>
  <si>
    <t>Hook</t>
  </si>
  <si>
    <t>Abigail</t>
  </si>
  <si>
    <t>The recent history of floodplain dynamics in the North Fork Skykomish River, Washington</t>
  </si>
  <si>
    <t>Husbands</t>
  </si>
  <si>
    <t>The 2004 Mount Rainier climber study: selecting indicators of climber experience quality for the high use and moderate use climbing zones</t>
  </si>
  <si>
    <t>Open space preferences and voluntary provision: a comparative study of the public benefit rating system in participating Washington counties</t>
  </si>
  <si>
    <t>Klepl</t>
  </si>
  <si>
    <t>Investigating plot data projection versus aggregated stand data projection on a variable density thinning using a distance independent model</t>
  </si>
  <si>
    <t>Kroeger</t>
  </si>
  <si>
    <t>Identifying western Washington deer mouse species (Peromyscus maniculatus and Peromyscus keeni) using molecular techniques and improved morphological analysis</t>
  </si>
  <si>
    <t>Lambert</t>
  </si>
  <si>
    <t>Prairie restoration in American Camp, San Juan Island National Historical Park: fire and herbicide effects on community composition and growth and survival of planted native species</t>
  </si>
  <si>
    <t>Nicole</t>
  </si>
  <si>
    <t>The soil seed bank of an Oregon montane meadow: consequences of conifer encroachment and implications for restoration</t>
  </si>
  <si>
    <t>Littell</t>
  </si>
  <si>
    <t>Climate impacts to forest ecosystem processes: Douglas-fir growth in northwestern US mountain landscapes and area burned by wildfire in western US ecoprovinces</t>
  </si>
  <si>
    <t>Mussman</t>
  </si>
  <si>
    <t>Stabilization and pedogenesis of reservoir sediments following dam removal on the Elwha River</t>
  </si>
  <si>
    <t>Peter,</t>
  </si>
  <si>
    <t>Organizations, policy problems, and decision-making: exploring the use of information by Forest Service recreation managers</t>
  </si>
  <si>
    <t>Ponderosa pine growth increment responses to prescribed burning in the southern Blue Mountains of Oregon</t>
  </si>
  <si>
    <t>Developing stand density thresholds to address mountain pine beetle susceptibility in eastern Washington forests</t>
  </si>
  <si>
    <t>Osborne</t>
  </si>
  <si>
    <t>Influence of catchment characteristics on stream nitrogen transport and hypoxic conditions in south Hood Canal, Washington</t>
  </si>
  <si>
    <t>Erikka</t>
  </si>
  <si>
    <t>Control of Juncus effusus and enhancement of Carex spp in a wetland mitigation site</t>
  </si>
  <si>
    <t>David,</t>
  </si>
  <si>
    <t>Effects of underburning on Oregon white oak reproductive capacity</t>
  </si>
  <si>
    <t>Sprenger</t>
  </si>
  <si>
    <t>Beebe</t>
  </si>
  <si>
    <t>Fire history of a Douglas-fir--Oregon white oak woodland, Waldron Island, Washington</t>
  </si>
  <si>
    <t>Travers</t>
  </si>
  <si>
    <t>Virginia</t>
  </si>
  <si>
    <t>A spatial and temporal assessment of physical and chemical diurnal patterns occurring in a small stream during a low flow period</t>
  </si>
  <si>
    <t>Urgenson</t>
  </si>
  <si>
    <t>Samantha</t>
  </si>
  <si>
    <t>The ecological consequences of Japanese knotweed invasion into riparian forests</t>
  </si>
  <si>
    <t>Responses of small mammals to green-tree retention harvests in forests of western Oregon and Washington</t>
  </si>
  <si>
    <t>Late glacial and Holocene fire history in the southcentral Brooks Range, Alaska: direct and indirect impacts of climatic change on fire regimes</t>
  </si>
  <si>
    <t>Developing a continuous bisulfate postsulfonation process for the black liquor from soda pulping of wheat straw</t>
  </si>
  <si>
    <t>Mayrhofer</t>
  </si>
  <si>
    <t>Spatial point processes and brown creepers (Certhia americana): estimating habitat use of a silvicultural experiment</t>
  </si>
  <si>
    <t>Inferring traffic induced sediment production processes from forest road particle size distributions</t>
  </si>
  <si>
    <t>Shebitz</t>
  </si>
  <si>
    <t>Daniela</t>
  </si>
  <si>
    <t>The historical role and current restoration applications of fire in maintaining beargrass (Xerophyllum tenax (Pursh) Nutt) habitat on the Olympic Peninsula, Washington State</t>
  </si>
  <si>
    <t>Improving methodologies used for carnivore conservation and management: collection and analysis of fecal DNA samples from endangered San Joaquin kit fox populations in California</t>
  </si>
  <si>
    <t>Strahm</t>
  </si>
  <si>
    <t>Abiotic retention mechanisms of organic and macronutrient anions in variable-charge soils</t>
  </si>
  <si>
    <t>Interactions among American crows, breeding songbirds, and forest function, and their responses to urbanization</t>
  </si>
  <si>
    <t>Leever</t>
  </si>
  <si>
    <t xml:space="preserve">Can commercial wildflower seed mixes contribute to the spread of invasive species? </t>
  </si>
  <si>
    <t>Darci</t>
  </si>
  <si>
    <t>Bark beetle-root rot dynamics in grand fir</t>
  </si>
  <si>
    <t>Castillo</t>
  </si>
  <si>
    <t>Faviola</t>
  </si>
  <si>
    <t>Ecological effects of different fire regimes in pine-oak forests of the Sierra de Manantlán Biosphere Reserve, Jalisco and Colima, México</t>
  </si>
  <si>
    <t>Chenoweth</t>
  </si>
  <si>
    <t>Predicting seed germination in the sediments of Lake Mills after the removal of the Glines Canyon Dam on the Elwha River</t>
  </si>
  <si>
    <t>Clarkin</t>
  </si>
  <si>
    <t>Tobey</t>
  </si>
  <si>
    <t>Modeling global navigation satellite system positional error under forest canopy based on LIDAR-derived canopy densities</t>
  </si>
  <si>
    <t>Conner</t>
  </si>
  <si>
    <t>Corrine</t>
  </si>
  <si>
    <t>Perceptions of recreation impacts in the subalpine wilderness of Mount Rainer National Park</t>
  </si>
  <si>
    <t>Devin-Clarke</t>
  </si>
  <si>
    <t>Fate and degradation of 4-nonylphenol in applied biosolids</t>
  </si>
  <si>
    <t>Flint</t>
  </si>
  <si>
    <t>Leaching of nitrogen from the rooting zone of Douglas-fir forests following urea fertilization and potential impacts on the water quality of Hood Canal</t>
  </si>
  <si>
    <t>Miki</t>
  </si>
  <si>
    <t>Roshan</t>
  </si>
  <si>
    <t>Understanding visitors at the Diamond Lake recreation area</t>
  </si>
  <si>
    <t>Heckman</t>
  </si>
  <si>
    <t>Gold/Ewing</t>
  </si>
  <si>
    <t>Soil properties associated with English ivy (Hedera spp) infestations in Pacific Northwest urban forests</t>
  </si>
  <si>
    <t>Hohl</t>
  </si>
  <si>
    <t>Understanding interactions between federal wildland fire managers and the scientific community: building a foundation for adaptive management</t>
  </si>
  <si>
    <t>Imaki</t>
  </si>
  <si>
    <t>Hiroo</t>
  </si>
  <si>
    <t>Optimizing timber harvest revenue with wildlife constraints for old-forest species using a spatially explicit habitat model and open source GIS</t>
  </si>
  <si>
    <t>Evaluation of stream restoration projects in Washington State</t>
  </si>
  <si>
    <t>Kubota</t>
  </si>
  <si>
    <t>Hideaki</t>
  </si>
  <si>
    <t>World paper demand, income elasticity, and computer technology</t>
  </si>
  <si>
    <t>Leach</t>
  </si>
  <si>
    <t>Invasion by Buddleja davidii: impacts on the geomorphology of a gravel bar in the Tolt River, Washington</t>
  </si>
  <si>
    <t>Vogt, D/Mantua</t>
  </si>
  <si>
    <t>Evaluating the forest stand and Washington State level feasibility of methanol production from woody biomass</t>
  </si>
  <si>
    <t>Adam,</t>
  </si>
  <si>
    <t>Valuing rare and endangered species: a model-averaged meta-analysis</t>
  </si>
  <si>
    <t>Malone</t>
  </si>
  <si>
    <t>Lindsay</t>
  </si>
  <si>
    <t>Meagan</t>
  </si>
  <si>
    <t>Understanding interests and needs of new forest landowners in Pierce County, Washington</t>
  </si>
  <si>
    <t>Native plant performance on a Seattle green roof</t>
  </si>
  <si>
    <t>Monsanto</t>
  </si>
  <si>
    <t>The effects of salvage logging on coarse woody debris dynamics in dry forests after stand replacement fire, Entiat watershed, Okanogan and Wenatchee National Forests</t>
  </si>
  <si>
    <t>Nakamura</t>
  </si>
  <si>
    <t>Toru</t>
  </si>
  <si>
    <t>A profitability analysis of Japanese private landowners' forest management using soil expectation value approach</t>
  </si>
  <si>
    <t>Integration of conservation planning and local land-use planning processes: building a decision-support system for Whatcom County, Washington, USA</t>
  </si>
  <si>
    <t>Peer</t>
  </si>
  <si>
    <t>Soil and foliar delta 15N along the Elwha River of western Washington</t>
  </si>
  <si>
    <t>Plewe</t>
  </si>
  <si>
    <t>Bethany</t>
  </si>
  <si>
    <t>Vogt, D</t>
  </si>
  <si>
    <t>Comparison of qualitative and quantitative measurements of cobble embeddedness in Puget Sound streams</t>
  </si>
  <si>
    <t>Annalissa</t>
  </si>
  <si>
    <t>Baseline ecological assessment of three headwater streams in and around La Cangreja National Park, Costa Rica</t>
  </si>
  <si>
    <t>Santiparp</t>
  </si>
  <si>
    <t>Chaitad</t>
  </si>
  <si>
    <t>Wettability and surface energetic properties of New Zealand flax (Phormium tenax) fibers for use in epoxy composites</t>
  </si>
  <si>
    <t>Seifert</t>
  </si>
  <si>
    <t>Jered</t>
  </si>
  <si>
    <t>Jon Stephen</t>
  </si>
  <si>
    <t>Development and application of dynamic simulations for operator training and course instruction</t>
  </si>
  <si>
    <t>Six</t>
  </si>
  <si>
    <t>Substrate effects on distribution, biomass allocation, and morphology of forest understory plants</t>
  </si>
  <si>
    <t>Sierra</t>
  </si>
  <si>
    <t>Arbuscular mycorrhizal fungi of abandoned agricultural land and their implications for the restoration of Puget Sound prairies</t>
  </si>
  <si>
    <t>Swenson</t>
  </si>
  <si>
    <t>Revisiting value: a meta-analysis of discounting studies with applications for conservation easement programs</t>
  </si>
  <si>
    <t>Bradley/Kearney</t>
  </si>
  <si>
    <t>Neighborhood vegetation and preferences: exploring walking behaviors in urban and suburban environments</t>
  </si>
  <si>
    <t>Tracy</t>
  </si>
  <si>
    <t>Investigating the aquatic ecology of University Slough before and after its connection to Ravenna Creek</t>
  </si>
  <si>
    <t>Vaughn</t>
  </si>
  <si>
    <t>An individual-tree model to predict the annual growth of young stands of Douglas-fir (Pseudotsuga menziesii (Mirbel) Franco) in the Pacific Northwest</t>
  </si>
  <si>
    <t>Warittha</t>
  </si>
  <si>
    <t>Rungruangpaisalsuk</t>
  </si>
  <si>
    <t>The effects of paper formation on print mottle of uncoated paper using impact and non-impact printing systems</t>
  </si>
  <si>
    <t>Wilkinson</t>
  </si>
  <si>
    <t>Evaluating collaborative outputs: a content analysis of watershed plans and salmon recovery plans in Puget Sound</t>
  </si>
  <si>
    <t>Sanjeev</t>
  </si>
  <si>
    <t>X-ray microtomography to examine wood structure</t>
  </si>
  <si>
    <t xml:space="preserve">Christopher </t>
  </si>
  <si>
    <t>A fundamental examination of the interactions between thermo-mechanical pulp and water in the presence of alkenyl succinic anhydride</t>
  </si>
  <si>
    <t>Daniels</t>
  </si>
  <si>
    <t>An economic assessment of the lumber manufacturing sector in western Washington</t>
  </si>
  <si>
    <t>Diefenderfer</t>
  </si>
  <si>
    <t>Heidi</t>
  </si>
  <si>
    <t>Channel morphology and restoration of Sitka spruce (Picea stichensis) tidal forested wetlands, Columbia River, USA</t>
  </si>
  <si>
    <t>Hatten</t>
  </si>
  <si>
    <t>Jeffery</t>
  </si>
  <si>
    <t>Fire intensity and prescribed fire effects on soil organic matter</t>
  </si>
  <si>
    <t>Evaluating the validity of research implications</t>
  </si>
  <si>
    <t>Qiao</t>
  </si>
  <si>
    <t>Fundamental study of kraft pulp kappa uniformity</t>
  </si>
  <si>
    <t>Ellyson</t>
  </si>
  <si>
    <t>Measurement and modeling of the forest carbon resource in the Nothofagus forests of Tierra del Fuego, Chile</t>
  </si>
  <si>
    <t>Watson</t>
  </si>
  <si>
    <t>Collective action problems and cumulative effects: addressing pollution of marine waters in Hood Canal, Washington</t>
  </si>
  <si>
    <t>Whittaker</t>
  </si>
  <si>
    <t>Kara</t>
  </si>
  <si>
    <t>Dispersal, habitat use, and survival of native forest songbirds in an urban landscape</t>
  </si>
  <si>
    <t>Barndt</t>
  </si>
  <si>
    <t>Katie</t>
  </si>
  <si>
    <t>An assessment of the allelopathic potential of herb robert (Geranium robertianum)</t>
  </si>
  <si>
    <t>Baum</t>
  </si>
  <si>
    <t>Biodiversity informatics: improving the efficacy of decisions related to conservation in the Pacific Islands region in the face of global climate change</t>
  </si>
  <si>
    <t>Modeling forest responses to proposed restoration thinning at Lewis and Clark National Historical Park</t>
  </si>
  <si>
    <t>Compagnoni</t>
  </si>
  <si>
    <t>Aldo</t>
  </si>
  <si>
    <t>Controls on plant species invasions during early secondary succession: the roles of plant origin and community properties</t>
  </si>
  <si>
    <t>Analysis of LIDAR-derived bare ground model accuracy in southern California chaparral</t>
  </si>
  <si>
    <t>Cram</t>
  </si>
  <si>
    <t>How do experimental stream food webs respond to salmon carcass loading rates?</t>
  </si>
  <si>
    <t>Dangelei</t>
  </si>
  <si>
    <t>Restoration of Lomatium nudicaule on the Tulalip Reservation: seed germination and the effects of soil treatments on plant fitness</t>
  </si>
  <si>
    <t>Freund</t>
  </si>
  <si>
    <t>Age structure of 200-year-old Douglas-fir forests in the southwestern Washington Cascade Range</t>
  </si>
  <si>
    <t>Gilmore</t>
  </si>
  <si>
    <t>Effects and evaluation of two erosion control materials: early development and dry mass production at various application rates</t>
  </si>
  <si>
    <t>Mathias</t>
  </si>
  <si>
    <t>Molly</t>
  </si>
  <si>
    <t>Assessing functional connectivity for the northern red-legged frog (Rana aurora) in an urbanizing landscape</t>
  </si>
  <si>
    <t>Forest resources and livelihoods: evaluating local forest management in Barjomot Village, Tanzania</t>
  </si>
  <si>
    <t>Conifer transplant survival in urban forests</t>
  </si>
  <si>
    <t>Estimating leaf area index from multiple return, small-footprint, aerial LiDAR at the Washington Park Arboretum</t>
  </si>
  <si>
    <t>Singleton</t>
  </si>
  <si>
    <t>Glenda</t>
  </si>
  <si>
    <t>Doty</t>
  </si>
  <si>
    <t>Genetic analysis of transgenic poplars for enhanced phytoremediation</t>
  </si>
  <si>
    <t>Sommargren</t>
  </si>
  <si>
    <t>Alaine</t>
  </si>
  <si>
    <t>The ecology of black lily (Fritillaria camschatscensis) in the Pacific Northwest</t>
  </si>
  <si>
    <t>Soil microsite conditions of Festuca roemeri and Castilleja levisecta in native prairies of western Washington</t>
  </si>
  <si>
    <t>Strunk</t>
  </si>
  <si>
    <t>Jacob</t>
  </si>
  <si>
    <t>Two-stage forest inventory with LIDAR on the Fort Lewis military installation</t>
  </si>
  <si>
    <t>Suing</t>
  </si>
  <si>
    <t>Judy</t>
  </si>
  <si>
    <t>Lessons from the Little Applegate: how the design of a consensus process affects agreement over forest management</t>
  </si>
  <si>
    <t>Sullivan</t>
  </si>
  <si>
    <t>LIDAR based delineation in forest stands</t>
  </si>
  <si>
    <t>Norma</t>
  </si>
  <si>
    <t>Reproductive biology of Hackelia venusta (Piper) St John (Boraginaceae)</t>
  </si>
  <si>
    <t>Jessica</t>
  </si>
  <si>
    <t>Effects of riparian buffers on soil nitrogen mineralization and stream nitrogen concentrations in headwater streams of western Washington</t>
  </si>
  <si>
    <t>Thienel</t>
  </si>
  <si>
    <t>Carrasco,</t>
  </si>
  <si>
    <t>Gonzalo</t>
  </si>
  <si>
    <t>Nondestructive evaluation of wood quality in standing Douglas-fir trees in western Washington and western Oregon</t>
  </si>
  <si>
    <t>Arden</t>
  </si>
  <si>
    <t>Investigation of western pearlshell mussel (Margaritifera falcata) mortality in Bear Creek, King County, Washington: a disease ecology approach</t>
  </si>
  <si>
    <t>Drake</t>
  </si>
  <si>
    <t>ESA applied</t>
  </si>
  <si>
    <t>Ganguly</t>
  </si>
  <si>
    <t>Indroneil</t>
  </si>
  <si>
    <t>Modeling alternatives and visualization of product adoption and usage in the residential construction industry</t>
  </si>
  <si>
    <t>Hill</t>
  </si>
  <si>
    <t>Improving diameter growth prediction of Douglas-fir in eastern Washington State, USA by incorporating precipitation and temperature</t>
  </si>
  <si>
    <t>Horton</t>
  </si>
  <si>
    <t>Ecology and conservation of marbled murrelets on the western Olympic Peninsula: temporal and spatial variation in inland activity and implications for forest management</t>
  </si>
  <si>
    <t>Analyzing fuel treatments and fire hazard in the Pacific Northwest</t>
  </si>
  <si>
    <t>Kato</t>
  </si>
  <si>
    <t>Akira,</t>
  </si>
  <si>
    <t>Capturing tree crown attributes from high resolution remotely sensed data</t>
  </si>
  <si>
    <t>Individual tree species identification using LIDAR-derived crown structures and intensity data</t>
  </si>
  <si>
    <t>Climate, fire, and vegetation change in Yosemite National Park</t>
  </si>
  <si>
    <t>Perla</t>
  </si>
  <si>
    <t>Bianca</t>
  </si>
  <si>
    <t>The differential impact of protection on social and ecological resilience of mountain and lowland communities in the Skagit River watershed, USA</t>
  </si>
  <si>
    <t>Fire-bark beetle interactions: exploring links between fire injury, resin defenses, and beetle-induced mortality in ponderosa pine forests</t>
  </si>
  <si>
    <t>Scott-Kolarova</t>
  </si>
  <si>
    <t>Brand portfolio strategy in the wood products industry: consideration of brand associations in a co-branding environment</t>
  </si>
  <si>
    <t>Phalaris arundinacea control and riparian restoration within agricultural watercourses in King County, Washington</t>
  </si>
  <si>
    <t>Royce</t>
  </si>
  <si>
    <t>Microarthropod distribution in the canopy soil of a Sitka spruce (Picea sitchensis) on the Olympic Peninsula, Washington</t>
  </si>
  <si>
    <t>Blume</t>
  </si>
  <si>
    <t>Garry oak restoration in central Washington: planting technique evaluation and preliminary target identification through stand characterization</t>
  </si>
  <si>
    <t>Breems</t>
  </si>
  <si>
    <t>Joel</t>
  </si>
  <si>
    <t>Wyllie-Echeverria</t>
  </si>
  <si>
    <t>Assessing the impacts of wood waste on nearshore habitat function in Thatcher Bay, Washington</t>
  </si>
  <si>
    <t>Bui</t>
  </si>
  <si>
    <t>Thuy-Vy</t>
  </si>
  <si>
    <t>The effects of nest and brood predation by common ravens (Corvus corax) on greater sage-grouse (Centrocercus urophasianus) in relation to land use in western Wyoming</t>
  </si>
  <si>
    <t>Ciecko</t>
  </si>
  <si>
    <t>Effects of mulch, irrigation gel on the establishment of conifer seedlings at Seattle forest restoration sites</t>
  </si>
  <si>
    <t>Cornell</t>
  </si>
  <si>
    <t>Lasting recognition and social learning of a threatening person by American crows</t>
  </si>
  <si>
    <t>Erdody</t>
  </si>
  <si>
    <t>Moskal</t>
  </si>
  <si>
    <t>Fusion of LiDAR and imagery for estimating forest canopy fuels in eastern Washington</t>
  </si>
  <si>
    <t>Hackman</t>
  </si>
  <si>
    <t>Plant responses to the urban climate: a look at stomatal numbers and growth of plants in Seattle, Washington</t>
  </si>
  <si>
    <t>Justina</t>
  </si>
  <si>
    <t>Influence of urban development on Sitka spruce (Picea sitchensis) ecology in Swamp Creek watershed, Puget Sound, Washington</t>
  </si>
  <si>
    <t>Jantarasami</t>
  </si>
  <si>
    <t>Charinratna</t>
  </si>
  <si>
    <t>Lawler</t>
  </si>
  <si>
    <t>Policy context and barriers to climate-change adaptation in the National Park Service and United States Forest Service in Washington State</t>
  </si>
  <si>
    <t>Kantavichai</t>
  </si>
  <si>
    <t>Rapeepan</t>
  </si>
  <si>
    <t>Effect of silviculture and climates on wood specific gravity of a 55 year-old Douglas-fir stand in western Washington</t>
  </si>
  <si>
    <t>Kinmonth-Schultz</t>
  </si>
  <si>
    <t>Hannah</t>
  </si>
  <si>
    <t>Acquisition and allocation of resources in response to elevated CO₂ and nitrogen fertilization in two perennial C₃ grasses</t>
  </si>
  <si>
    <t>Chemical alternatives to methyl bromide for control of Fusarium oxysporum and Fusarium commune in Douglas-fir nurseries in the Pacific Northwest</t>
  </si>
  <si>
    <t>Hong,</t>
  </si>
  <si>
    <t>Application of ceramic membranes to recover hemicellulose from alkaline peroxide pretreated wheat straw</t>
  </si>
  <si>
    <t>Lyons-Tinsley</t>
  </si>
  <si>
    <t>Forest heterogeneity and surface fuels affect wildfire severity in a mixed conifer forest, eastside Cascade Range, Washington, USA</t>
  </si>
  <si>
    <t>Maxa</t>
  </si>
  <si>
    <t>Headwater stream sediment storage in relation to in-stream woody debris and forest management practices in southwestern Washington</t>
  </si>
  <si>
    <t>Mocklin</t>
  </si>
  <si>
    <t>Evidence of feeding by bowhead whales from aerial photography</t>
  </si>
  <si>
    <t>Putnicki</t>
  </si>
  <si>
    <t>Lydia</t>
  </si>
  <si>
    <t>Glawe</t>
  </si>
  <si>
    <t>Taxonomy of powdery mildews on Rhododendron in the Pacific Northwest</t>
  </si>
  <si>
    <t>Shryock</t>
  </si>
  <si>
    <t>The effects of urea fertilization on carbon sequestration in Douglas-fir plantations of the coastal Pacific Northwest</t>
  </si>
  <si>
    <t xml:space="preserve">Lead shot poisoning in swans: sources of pellets within Whatcom County, WA and Sumas Prairie, BC </t>
  </si>
  <si>
    <t>Wendel</t>
  </si>
  <si>
    <t>Forests and fire history of the Geyser Valley area, Olympic National Park, Washington State</t>
  </si>
  <si>
    <t>Ping,</t>
  </si>
  <si>
    <t>Genetic analysis of endophytic yeast strains from poplar</t>
  </si>
  <si>
    <t>Ho</t>
  </si>
  <si>
    <t>Wildfire and weather in Southern California: an exploratory quantitative assessment</t>
  </si>
  <si>
    <t>Rates, causes, and correlates of tree mortality in old-growth forests of the western Washington Cascade Range</t>
  </si>
  <si>
    <t>Modeling and control of the DEop bleaching stages</t>
  </si>
  <si>
    <t>Towards small-footprint airborne LIDAR-assisted large scale operational forest inventory: a case study of integrating LIDAR data into forest inventory and analysis in Kenai Peninsula, Alaska</t>
  </si>
  <si>
    <t>Interactions of lignosulfonates in the soil environment</t>
  </si>
  <si>
    <t>Unfried</t>
  </si>
  <si>
    <t>Urban landscape relationships with song sparrow (Melospiza melodia) population structure and connectivity and human health and behavior</t>
  </si>
  <si>
    <t>Weekes</t>
  </si>
  <si>
    <t>Process domains as a unifying concept to characterize geohydrological linkages in glaciated mountain headwaters</t>
  </si>
  <si>
    <t>Atkins</t>
  </si>
  <si>
    <t xml:space="preserve">Seeing the trees: farmer perceptions of indigenous forest trees within the cultivated cocoa landscape: a case study of the Domeabra traditional lands, Ashanti-Akim, Ghana </t>
  </si>
  <si>
    <t>Aaron</t>
  </si>
  <si>
    <t>Cochran</t>
  </si>
  <si>
    <t xml:space="preserve">A hydrological assessment of sockeye salmon spawning beaches on Lake Ozette, WA: a pilot study </t>
  </si>
  <si>
    <t>Burk</t>
  </si>
  <si>
    <t>Cross-seasonal effects of range attributes and migration distance on condition of Rocky Mountain mule deer in Chelan County, Washington</t>
  </si>
  <si>
    <t>Clawson</t>
  </si>
  <si>
    <t>Skalski</t>
  </si>
  <si>
    <t>Use of age-at-harvest information to inform wildlife management</t>
  </si>
  <si>
    <t>DesCamp</t>
  </si>
  <si>
    <t>Lamiastrum galeobdolon subsp argentatum: an invasive plant species in the Pacific Northwest</t>
  </si>
  <si>
    <t>Dilley</t>
  </si>
  <si>
    <t>Using community based social marketing to increase urban forest canopy cover on residential property</t>
  </si>
  <si>
    <t>Donley</t>
  </si>
  <si>
    <t>Strategic planning for water rights acquisitions in the central Columbia Basin: an assessment of regional streamflow response to climate change</t>
  </si>
  <si>
    <t>Variations in types of major funding partnerships in college and university gardens</t>
  </si>
  <si>
    <t>Fletcher</t>
  </si>
  <si>
    <t>Concentrations of PBDEs and PCBs in water in the Cedar River and fish from the Lake Washington/Cedar/Sammamish watershed</t>
  </si>
  <si>
    <t>Meghan</t>
  </si>
  <si>
    <t>Towards a semi-automated remote sensing based wetland inventory</t>
  </si>
  <si>
    <t>Hough-Snee</t>
  </si>
  <si>
    <t>The effects of flooding depth, fertilization, and initial seedling size on the growth and biomass allocation of two wetland sedges, Carex obnupta and Carex stipata</t>
  </si>
  <si>
    <t>Janviriyasopak</t>
  </si>
  <si>
    <t>Pop</t>
  </si>
  <si>
    <t>The influence of thermomechanical pulp furnish properties on wet web physical properties and paper machine runnability</t>
  </si>
  <si>
    <t>Trevor</t>
  </si>
  <si>
    <t>Factors affecting the growth and survival of Douglas-fir on a reclaimed coal mine near Centralia, Washington</t>
  </si>
  <si>
    <t>Quantification of the long-term effects of organic soil amendment use: carbon, nitrogen, bulk density, and water-holding capacity</t>
  </si>
  <si>
    <t>X</t>
  </si>
  <si>
    <t>Bura</t>
  </si>
  <si>
    <t>Bioproducts from sulfite pulping: bioconversion of sugar streams from pulp, sludge, and spent sulfite liquor</t>
  </si>
  <si>
    <t>Lightner</t>
  </si>
  <si>
    <t>Integrating remote sensing as a tool for adaptive management of riparian systems</t>
  </si>
  <si>
    <t>Sonja</t>
  </si>
  <si>
    <t>Rabotyagov</t>
  </si>
  <si>
    <t>Conservation easements as a strategy to retain Washington's working forests: an economic analysis of small forest landowner preferences using spatially explicit data</t>
  </si>
  <si>
    <t>Lipsky</t>
  </si>
  <si>
    <t>Stakeholder input in Puget Sound nearshore restoration: an application of the advocacy coalition framework</t>
  </si>
  <si>
    <t>Ziyu</t>
  </si>
  <si>
    <t>Understory light and its effect on photosynthesis in conifer saplings: study of Abies amabilis and Tsuga heterophylla in a western Olympic Peninsula mature forest</t>
  </si>
  <si>
    <t xml:space="preserve">Comparison of trichloroethylene toxicity, removal, and degradation by varieties of Populus and Salix for improved phytoremediation applications </t>
  </si>
  <si>
    <t>Torgersen</t>
  </si>
  <si>
    <t>Spatial and temporal analysis of Chinook salmon redds from historical and current aerial surveys on the Cowlitz River, Washington</t>
  </si>
  <si>
    <t>Nelsen</t>
  </si>
  <si>
    <t>Reactor performance and bacterial community dynamics in anaerobic co-digestion of high-lipid food waste with sewage sludge</t>
  </si>
  <si>
    <t>Pringle</t>
  </si>
  <si>
    <t>The role of the US Forest Service in open space conservation in Washington State: implementation of the open space conservation strategy</t>
  </si>
  <si>
    <t>Rozance</t>
  </si>
  <si>
    <t>Spatial and landowner attributes related to the likelihood of forestland development and time to forestland development on small forest landowners' parcels in Washington State</t>
  </si>
  <si>
    <t>Scullion</t>
  </si>
  <si>
    <t>The political ecology of payments of ecosystem services: a case study of Coatepec, Mexico</t>
  </si>
  <si>
    <t>Trlica</t>
  </si>
  <si>
    <t>Mitigation of climate change through land reclamation with biosolids: carbon storage in reclaimed mine soils, life cycle analysis of biosolids reclamation, and ecosystem services with reforestation</t>
  </si>
  <si>
    <t>Karen,</t>
  </si>
  <si>
    <t>Effects of prescribed fire on understory vegetation in mixed-conifer forests of the southern Sierra Nevada, California</t>
  </si>
  <si>
    <t>Causes and consequences of conifer invasion into Pacific Northwest grasslands</t>
  </si>
  <si>
    <t>Kane</t>
  </si>
  <si>
    <t>Patterns of forest structural complexity studied with airborne LiDAR data</t>
  </si>
  <si>
    <t>Cougar ecology, behavior, and interactions with people in a wildland-urban environment in Western Washington</t>
  </si>
  <si>
    <t>Petrasek</t>
  </si>
  <si>
    <t>Stavislav</t>
  </si>
  <si>
    <t>Real options analysis of price risk in forestry investments</t>
  </si>
  <si>
    <t>Carbon dynamics of forests in Washington, US and the effects of climate-driven changes in fire regimes on carbon storage potential</t>
  </si>
  <si>
    <t>The urbanization of second-growth forests in the Pacific Northwest: land-use change, fragmentation, and policy implications</t>
  </si>
  <si>
    <t>Shoemaker</t>
  </si>
  <si>
    <t>Ginger</t>
  </si>
  <si>
    <t>Occurrence of rhizomal endophytes in temperate Northern Hemisphere seagrasses and effects of the endophyte-plant interaction on host elevated temperature tolerance</t>
  </si>
  <si>
    <t>Webb</t>
  </si>
  <si>
    <t>Demography, gene flow, and nest predatory behavior of the common raven (Corvus corax) in a temperate rainforest</t>
  </si>
  <si>
    <t>Effects of disturbance and fuelbed succession on spatial patterns of fuel, fire hazard, and carbon; and fuel consumption in shrub-dominated ecosystems</t>
  </si>
  <si>
    <t>Albright</t>
  </si>
  <si>
    <t xml:space="preserve">Tree growth and climate in the Pacific Northwest: an analysis of changing growth environments </t>
  </si>
  <si>
    <t>Asah</t>
  </si>
  <si>
    <t>Social construction of cultural ecosystem services within the Deschutes National Forest: using the ecosystem service framework to enhance forest management and stewardship</t>
  </si>
  <si>
    <t>Cansler</t>
  </si>
  <si>
    <t>Alina</t>
  </si>
  <si>
    <t>Drivers of burn severity in the northern Cascade Range, Washington, USA</t>
  </si>
  <si>
    <t>Eun</t>
  </si>
  <si>
    <t>Hyoung</t>
  </si>
  <si>
    <t>Economic feasibility of carbon sequestration in Korean private forestlands</t>
  </si>
  <si>
    <t>Corum</t>
  </si>
  <si>
    <t>Zander</t>
  </si>
  <si>
    <t xml:space="preserve">Social and policy outputs of collaboration: a case study of the Washington Biodiversity Council </t>
  </si>
  <si>
    <t>Darzen</t>
  </si>
  <si>
    <t>Meriel</t>
  </si>
  <si>
    <t xml:space="preserve">Law, science, and public involvement: forest service decision-making at the project level </t>
  </si>
  <si>
    <t>Dettweiler-Robinson</t>
  </si>
  <si>
    <t>Eva</t>
  </si>
  <si>
    <t xml:space="preserve">Multiple fires and landscape factors affect vegetation composition over time and interact to affect biological soil crust cover </t>
  </si>
  <si>
    <t>Farwell</t>
  </si>
  <si>
    <t xml:space="preserve">A new bully on the block: urbanization facilitates Bewick's wren domination of Pacific wrens </t>
  </si>
  <si>
    <t>Footen</t>
  </si>
  <si>
    <t xml:space="preserve">The effects of previous nitrogen fertilization on productivity and soil nitrogen and carbon pools of subsequent stands of Douglas-fir forests in the Pacific Northwest </t>
  </si>
  <si>
    <t>Gmur</t>
  </si>
  <si>
    <t>Stephan</t>
  </si>
  <si>
    <t xml:space="preserve">Characterization of soil series, nitrogen, and carbon using VISNIR </t>
  </si>
  <si>
    <t>Gockel</t>
  </si>
  <si>
    <t>Kilbane</t>
  </si>
  <si>
    <t xml:space="preserve">Motivations for participating in King County's transfer of development rights program </t>
  </si>
  <si>
    <t>Ketcheson</t>
  </si>
  <si>
    <t xml:space="preserve">Vegetation responses to ecological thinning of dense coniferous forests in the Cedar River Watershed, western Washington </t>
  </si>
  <si>
    <t>Jaclynn</t>
  </si>
  <si>
    <t xml:space="preserve">Assessing a modified forestry reclamation approach for Douglas-fir in southwestern Washington State </t>
  </si>
  <si>
    <t>Klett</t>
  </si>
  <si>
    <t xml:space="preserve">Spatial patterns of fine sediment infiltration and implications for egg-to-fry survival of Chinook salmon </t>
  </si>
  <si>
    <t>Kubo</t>
  </si>
  <si>
    <t xml:space="preserve">Aquatic insect assemblages of subalpine stream segment types in relict glaciated headwaters </t>
  </si>
  <si>
    <t>Natural history and population ecology of a rare pierid butterfly, Euchloe ausonides insulanus Guppy and Shepard (Pieridae)</t>
  </si>
  <si>
    <t>Rong</t>
  </si>
  <si>
    <t>Harrison/Zabowski</t>
  </si>
  <si>
    <t xml:space="preserve">Soil physical properties after application of a modified forest reclamation approach in southern western Washington State </t>
  </si>
  <si>
    <t>Mazur</t>
  </si>
  <si>
    <t xml:space="preserve">Anticipating gray wolf re-colonization in Washington State: stakeholder frames of management perspectives </t>
  </si>
  <si>
    <t xml:space="preserve">Mitigation of serpentine stress by a fungal endophyte </t>
  </si>
  <si>
    <t>Nuñez</t>
  </si>
  <si>
    <t>Tristan</t>
  </si>
  <si>
    <t xml:space="preserve">Connectivity planning to facilitate species movements in response to climate change </t>
  </si>
  <si>
    <t>Papendick</t>
  </si>
  <si>
    <t>Hilary</t>
  </si>
  <si>
    <t>Preparing for rising tides: coastal hazard risk perceptions and support for sea level rise adaptation in Washington</t>
  </si>
  <si>
    <t>Petrova</t>
  </si>
  <si>
    <t>Bakker/Turnblom</t>
  </si>
  <si>
    <t xml:space="preserve">Improving ponderosa pine growth predictions in the Southwest </t>
  </si>
  <si>
    <t>Jorge,</t>
  </si>
  <si>
    <t xml:space="preserve">Linking aquatic breeding amphibian distributions to multi-scale landscape patterns in the in the [sic] Puget Sound region </t>
  </si>
  <si>
    <t>Roesch</t>
  </si>
  <si>
    <t>Gabrielle</t>
  </si>
  <si>
    <t xml:space="preserve">Voluntary vs mandatory payment mechanisms for the provision of forest ecosystem services: a discrete choice analysis of Washington and Oregon households </t>
  </si>
  <si>
    <t>Ruesch</t>
  </si>
  <si>
    <t xml:space="preserve">Projected climate-induced thermal habitat loss for salmonids based on a geostatistical network model of stream temperature </t>
  </si>
  <si>
    <t>Santos</t>
  </si>
  <si>
    <t>Augusta</t>
  </si>
  <si>
    <t xml:space="preserve">Estimating abundance of harbor porpoises in Puget Sound: a correction for observer bias </t>
  </si>
  <si>
    <t>Schloss</t>
  </si>
  <si>
    <t xml:space="preserve">Mammalian vulnerability and conservation in a changing climate </t>
  </si>
  <si>
    <t>Seckel</t>
  </si>
  <si>
    <t xml:space="preserve">Corvid distribution, human recreation, and park management in Mount Rainier National Park, Washington </t>
  </si>
  <si>
    <t xml:space="preserve">Forest inventory derived from small-footprint aerial LiDAR, image segmentation, and multiple regressions </t>
  </si>
  <si>
    <t>Correlating multiple players in the mass-wasting of seagrass</t>
  </si>
  <si>
    <t>Harvest optimization modeling of Eucalyptus globulus plantations incorporating ecosystem services in the context of native forest restoration in coastal southern Chile</t>
  </si>
  <si>
    <t>Kristen</t>
  </si>
  <si>
    <t>Fridley/Ewing</t>
  </si>
  <si>
    <t xml:space="preserve">Evaluating and monitoring the success of ecological restoration implemented by the University of Washington Restoration Ecology Network (UW-REN) capstone projects </t>
  </si>
  <si>
    <t>Yahnke</t>
  </si>
  <si>
    <t xml:space="preserve">Amphibian reproduction and water quality in stormwater ponds </t>
  </si>
  <si>
    <t>Lihan</t>
  </si>
  <si>
    <t xml:space="preserve">Water reload location optimization in helicopter firefighting based on average flight slope and distance </t>
  </si>
  <si>
    <t>Cao</t>
  </si>
  <si>
    <t>Xiaozhi</t>
  </si>
  <si>
    <t xml:space="preserve">Does it pay to be green? : an integrated view of environmental marketing with evidence from the forest products industry in China </t>
  </si>
  <si>
    <t xml:space="preserve">Predispersal seed predators and nectar robbers: the influence of plant and animal traits on plant reproduction and bumblebee foraging behavior </t>
  </si>
  <si>
    <t>Effects of climate and thinning on coastal Douglas-fir annual biomass growth at four sites</t>
  </si>
  <si>
    <t>Könnyű</t>
  </si>
  <si>
    <t>Nóra</t>
  </si>
  <si>
    <t xml:space="preserve">Maximum clearcut size restriction and temporal connectivity in spatially-explicit harvest scheduling problems </t>
  </si>
  <si>
    <t>McIvor</t>
  </si>
  <si>
    <t>Soil quality and the dynamics of information sharing in community gardens</t>
  </si>
  <si>
    <t>Oleyar</t>
  </si>
  <si>
    <t>Urbanization influences on songbird population dynamics, community structure, and energy relationships</t>
  </si>
  <si>
    <t>Joowon</t>
  </si>
  <si>
    <t xml:space="preserve">Comparison of the positional accuracy of stream mapping methods: considering the effects of minimum contributing area and spectral data </t>
  </si>
  <si>
    <t xml:space="preserve">Quantitative assessment of problematic forest structure in eastern Washington and Oregon </t>
  </si>
  <si>
    <t>China's forest sector: essays on production efficiency, foreign investment, and trade and illegal logging</t>
  </si>
  <si>
    <t>Seol</t>
  </si>
  <si>
    <t>Mihyun</t>
  </si>
  <si>
    <t>Factors causing firms to adopt forest certifications: Chinese manufacturer's perspective</t>
  </si>
  <si>
    <t>Liam</t>
  </si>
  <si>
    <t>Marcus</t>
  </si>
  <si>
    <t xml:space="preserve">The impacts and spread of the Argentine ant (Linepithema humile, Mayr) invasion in coastal sclerophyllous forests of Chile </t>
  </si>
  <si>
    <t>Suntana</t>
  </si>
  <si>
    <t>Asep</t>
  </si>
  <si>
    <t>Sugih</t>
  </si>
  <si>
    <t xml:space="preserve">Non-traditional utilization of forest biomass for sustainable energy development </t>
  </si>
  <si>
    <t xml:space="preserve">Ecological and social aspects of riparian restoration and non-native plant invasions: studies from the Pacific Northwest, US and the Western Cape, South Africa </t>
  </si>
  <si>
    <t>Decomposing waveform lidar for individual tree species recognition</t>
  </si>
  <si>
    <t>Wilsey</t>
  </si>
  <si>
    <t>Chad</t>
  </si>
  <si>
    <t xml:space="preserve">Simulating the impacts of land-use, climate change, and management on an endangered species </t>
  </si>
  <si>
    <t>Zheng</t>
  </si>
  <si>
    <t>Guang,</t>
  </si>
  <si>
    <t xml:space="preserve">Retrieval of leaf area index and tree crown parameters using terrestrial laser scanning </t>
  </si>
  <si>
    <t>Boenker</t>
  </si>
  <si>
    <t>Karyn</t>
  </si>
  <si>
    <t>Communicating global climate change: framing patterns in the us 24-hour news cycle, 2007-2009 ﻿</t>
  </si>
  <si>
    <t>Brody</t>
  </si>
  <si>
    <t>Oren Brown</t>
  </si>
  <si>
    <t>Citizen involvement in environmental bureaucratic decision-making: communicative action in forest service nepa projects ﻿</t>
  </si>
  <si>
    <t>Jedediah </t>
  </si>
  <si>
    <t>Nonlinear approaches to predicting diameter of the largest limb at breast height in young, Douglas-fir (Pseudotsuga menziesii (Mirbel) Franco) plantations growing in the Pacific Northwest ﻿</t>
  </si>
  <si>
    <t>Cassell</t>
  </si>
  <si>
    <t>A </t>
  </si>
  <si>
    <t>Alvarado</t>
  </si>
  <si>
    <t>Fire history of the Sierra de Manantlán biosphere reserve in western México ﻿</t>
  </si>
  <si>
    <t>Chia-Hsiu</t>
  </si>
  <si>
    <t>Effects of dam removal on resident fish movement in Cijiawan River, Taiwan ﻿</t>
  </si>
  <si>
    <t>Ewanick</t>
  </si>
  <si>
    <t>Improving the bioconversion yield of carbohydrates and ethanol from lignocellulosic biomass ﻿</t>
  </si>
  <si>
    <t>Galitsky</t>
  </si>
  <si>
    <t>Effects of local vegetation and landscape patterns on avian biodiversity in the threatened oak habitat of the Willamette Valley, Oregon ﻿</t>
  </si>
  <si>
    <t>Guthrie</t>
  </si>
  <si>
    <t>Caitlin</t>
  </si>
  <si>
    <t>Rose </t>
  </si>
  <si>
    <t>Environmental controls on installed woody plant establishment in the hydrologically restored tidal freshwater wetlands of the Nisqually River delta ﻿</t>
  </si>
  <si>
    <t>Hays</t>
  </si>
  <si>
    <t>Louis </t>
  </si>
  <si>
    <t>Physiological responses of Himalayan blackberry (Rubus armeniacus Focke) to flooding and implications for wetland restoration in the Pacific Northwest ﻿</t>
  </si>
  <si>
    <t>Hellier</t>
  </si>
  <si>
    <t>Justin </t>
  </si>
  <si>
    <t>Ecologists and organizers: participatory research for shared understanding in the Green Seattle Partnership ﻿</t>
  </si>
  <si>
    <t>Himes</t>
  </si>
  <si>
    <t>Austin</t>
  </si>
  <si>
    <t>Jacob </t>
  </si>
  <si>
    <t>Risk to long-term site productivity due to whole-tree harvesting in the coastal Pacific Northwest ﻿</t>
  </si>
  <si>
    <t>Yu-Chi</t>
  </si>
  <si>
    <t>Resident participation in watershed management: preference for riparian landscapes, attitudes, and behaviors- case study of Cedar River Watershed, Washington ﻿</t>
  </si>
  <si>
    <t>Laurel</t>
  </si>
  <si>
    <t>Lynn </t>
  </si>
  <si>
    <t>National to local: a pre &amp; post assessment of the fuel characteristic classification system (fccs) landscape variables for the confederated Salish and Kootenai tribes ﻿</t>
  </si>
  <si>
    <t>G </t>
  </si>
  <si>
    <t>Effect of Armillaria root disease on stand structure, composition, and potential fire behavior in a managed ponderosa pine forest near Glenwood, WA ﻿</t>
  </si>
  <si>
    <t>Knoth</t>
  </si>
  <si>
    <t>Jenny </t>
  </si>
  <si>
    <t>Analysis of the potential for diazotrophic endophytes to increase efficiency of bioenergy crop production: growth promotion effects of the endophytes isolated from Populus trichocarpa and Salix sitchensis ﻿</t>
  </si>
  <si>
    <t>Marcinkowski</t>
  </si>
  <si>
    <t>Kailey</t>
  </si>
  <si>
    <t>Reconstructing mass balance of south Cascade glacier using tree-ring records ﻿</t>
  </si>
  <si>
    <t>McBurney</t>
  </si>
  <si>
    <t>Effects of soil chemistry, niche partitioning, and competitive exclusion on the ectomycorrhizal community composition of red alder (Alnus rubra) ﻿</t>
  </si>
  <si>
    <t>Allison </t>
  </si>
  <si>
    <t>Evaluation of northwestern Seattle parking strip soil for urban horticulture land use and urban food production ﻿</t>
  </si>
  <si>
    <t>Nackley</t>
  </si>
  <si>
    <t>L </t>
  </si>
  <si>
    <t>Ecophysiology as a tool for evaluating invasive-plant based bioenergies: physiological and ecological case-studies of Arundo donax and Elaeagnus angustifolia﻿</t>
  </si>
  <si>
    <t>Povak</t>
  </si>
  <si>
    <t>Adam </t>
  </si>
  <si>
    <t>Landscape- and regional-level correlative modeling techniques for the prediction of ecological processes ﻿</t>
  </si>
  <si>
    <t>Restaino</t>
  </si>
  <si>
    <t>Joseph </t>
  </si>
  <si>
    <t>Wildfire and fuel treatment effects on carbon storage, eastside Cascade range, Washington, USA ﻿</t>
  </si>
  <si>
    <t>Rotramel</t>
  </si>
  <si>
    <t>Ananda </t>
  </si>
  <si>
    <t>Foliar nutrient levels in Douglas-fir plantations 25 years after stump removal and fertilization to control Phellinus weirii ﻿</t>
  </si>
  <si>
    <t>Singer</t>
  </si>
  <si>
    <t>E </t>
  </si>
  <si>
    <t>Irrigation with reclaimed water: implications for subsurface recharge ﻿</t>
  </si>
  <si>
    <t>Starr</t>
  </si>
  <si>
    <t>Chamberlain </t>
  </si>
  <si>
    <t>Polymorphic mountain whitefish (Prosopium williamsoni) in a coastal riverscape: size class assemblages, distribution, and habitat associations ﻿</t>
  </si>
  <si>
    <t>Tarrahan</t>
  </si>
  <si>
    <t>Kezia-Bree</t>
  </si>
  <si>
    <t>Examination of the educational and scientific value of permanent plot studies at Waskowitz outdoor school, Washington State ﻿</t>
  </si>
  <si>
    <t>Kirk </t>
  </si>
  <si>
    <t>Coastal cutthroat trout in headwater stream networks: distribution and abundance in space and time ﻿</t>
  </si>
  <si>
    <t>Weir</t>
  </si>
  <si>
    <t>Ellen </t>
  </si>
  <si>
    <t>The focus theory of normative conduct: application to pro-environmental grocery shopping behaviors ﻿</t>
  </si>
  <si>
    <t>Banaag</t>
  </si>
  <si>
    <t>Jaime</t>
  </si>
  <si>
    <t>F </t>
  </si>
  <si>
    <t>Morphological, growth, and photosynthetic responses of cottonwood hybrid 47-174 (Populus trichocarpa x P. deltoides) to nitrogen fertilization and leaf rust infection ﻿</t>
  </si>
  <si>
    <t>Kang</t>
  </si>
  <si>
    <t>Jun</t>
  </si>
  <si>
    <t>Won </t>
  </si>
  <si>
    <t>Bioremediation of trichloroethylene: analysis of the plant gene response to TCE and characterization of a novel TCE-degrading endophyte ﻿</t>
  </si>
  <si>
    <t>Hanft,</t>
  </si>
  <si>
    <t>Kim Mare</t>
  </si>
  <si>
    <t>The effects of biogeoclimatic properties on water and nitrogen availability and Douglas-fir growth and fertilizer response in the Pacific Northwest ﻿</t>
  </si>
  <si>
    <t>Rullman</t>
  </si>
  <si>
    <t>Duane </t>
  </si>
  <si>
    <t>Effects of Cooper's hawk predation and presence on songbird survivorship, nesting success, and community structure ﻿</t>
  </si>
  <si>
    <t>Shelton</t>
  </si>
  <si>
    <t>Maura </t>
  </si>
  <si>
    <t>Land-use changes in southwestern Guatemala: assessment of their effects and sustainability ﻿</t>
  </si>
  <si>
    <t>Jane </t>
  </si>
  <si>
    <t>Consequences of agroforestry management on understory vegetation in Uruguay ﻿</t>
  </si>
  <si>
    <t>Diane </t>
  </si>
  <si>
    <t>Ecology and conservation of the western gray squirrel (Sciurus griseus) in the North Cascades ﻿</t>
  </si>
  <si>
    <t>Zwart</t>
  </si>
  <si>
    <t>Drew</t>
  </si>
  <si>
    <t>C </t>
  </si>
  <si>
    <t>Stress physiology of Phytophthora-canker pathogens in landscape trees: impacts, mechanisms, and mitigation through biochar amendment ﻿</t>
  </si>
  <si>
    <t>Aga</t>
  </si>
  <si>
    <t>Yoshihiko </t>
  </si>
  <si>
    <t>Market integration of domestic wood and imported wood in japan: implication for policy implementation ﻿</t>
  </si>
  <si>
    <t>Baroody</t>
  </si>
  <si>
    <t>Julianne</t>
  </si>
  <si>
    <t>Johnston </t>
  </si>
  <si>
    <t>Firewood extraction as a catalyst of pine-oak forest degradation in the highlands of Chiapas, Mexico ﻿</t>
  </si>
  <si>
    <t>Bolis</t>
  </si>
  <si>
    <t>Susan </t>
  </si>
  <si>
    <t>Wirsing</t>
  </si>
  <si>
    <t>Factors affecting the quantity and quality of Argos telemetry locations for wolverines in the northern Cascade Range in Washington ﻿</t>
  </si>
  <si>
    <t>Budsberg</t>
  </si>
  <si>
    <t>Erik </t>
  </si>
  <si>
    <t>Life cycle assessment of biofuels produced from short rotation woody crops ﻿</t>
  </si>
  <si>
    <t>Hillary</t>
  </si>
  <si>
    <t>Local and landscape-scale influences of bee abundance and diversity in residential gardens ﻿</t>
  </si>
  <si>
    <t>Laura </t>
  </si>
  <si>
    <t>Planning for small forest landscapes: facilitating the connection between people and nature ﻿</t>
  </si>
  <si>
    <t>T </t>
  </si>
  <si>
    <t>Techno-economic analysis of hydrocarbon biofuels from poplar biomass ﻿</t>
  </si>
  <si>
    <t>Delvin</t>
  </si>
  <si>
    <t>Eric </t>
  </si>
  <si>
    <t>Restoring abandoned agricultural lands in Puget lowland prairies: a new approach ﻿</t>
  </si>
  <si>
    <t>Dou</t>
  </si>
  <si>
    <t>Chang </t>
  </si>
  <si>
    <t>Improving carbohydrate recovery from uncatalyzed steam pretreated hybrid poplar ﻿</t>
  </si>
  <si>
    <t>Fischer</t>
  </si>
  <si>
    <t>W </t>
  </si>
  <si>
    <t>The effects of forest management intensity on carbon storage and revenue in western Washington: a model and monte carlo-based case study of tradeoffs at Pack Forest ﻿</t>
  </si>
  <si>
    <t>Fraser</t>
  </si>
  <si>
    <t>Harrison </t>
  </si>
  <si>
    <t>Use of solarization to kill the root crown and reduce the seed bank viability of Rubus armeniacus Focke and Cytisus scoparius (L) link ﻿</t>
  </si>
  <si>
    <t>Grand</t>
  </si>
  <si>
    <t>Lauren </t>
  </si>
  <si>
    <t>Identification of habitat controls on amphibian populations: the northern red-legged frog in the Pacific Northwest ﻿</t>
  </si>
  <si>
    <t>Hannam</t>
  </si>
  <si>
    <t>Patrick </t>
  </si>
  <si>
    <t>The influence of multiple scales of environmental context on the distribution and interaction of an invasive seagrass and its native congener ﻿</t>
  </si>
  <si>
    <t>Jeong</t>
  </si>
  <si>
    <t>Jighan </t>
  </si>
  <si>
    <t>Modeling habitat suitability of Pinus densiflora in response to climate change in the Korean Peninsula and east Asia ﻿</t>
  </si>
  <si>
    <t>Jespersen</t>
  </si>
  <si>
    <t>Gustav </t>
  </si>
  <si>
    <t>Experimental investigations into the ecological functions of cryptogams in alpine plant communities ﻿</t>
  </si>
  <si>
    <t>Norman </t>
  </si>
  <si>
    <t>Eastern gray squirrel ecology and interactions with western gray squirrels ﻿</t>
  </si>
  <si>
    <t>Kazakova</t>
  </si>
  <si>
    <t>Alexandra</t>
  </si>
  <si>
    <t>N </t>
  </si>
  <si>
    <t>Quantifying vertical and horizontal stand structure using terrestrial LiDAR in Pacific Northwest forests ﻿</t>
  </si>
  <si>
    <t>Khorasani</t>
  </si>
  <si>
    <t>Mahsa </t>
  </si>
  <si>
    <t>Cylindrocarpon species in pacific northwest Douglas-fir nurseries: diversity and effects of temperature and fungicides on mycelial growth ﻿</t>
  </si>
  <si>
    <t>Kirsch</t>
  </si>
  <si>
    <t>Lucas </t>
  </si>
  <si>
    <t>Relationships between fine root productivity and aboveground forest metrics ﻿</t>
  </si>
  <si>
    <t>Erika</t>
  </si>
  <si>
    <t>J </t>
  </si>
  <si>
    <t>Harvest intensity and competing vegetation control have little effect on soil carbon and nitrogen pools in a Pacific Northwest Douglas-fir plantation ﻿</t>
  </si>
  <si>
    <t>Langdon</t>
  </si>
  <si>
    <t>G R</t>
  </si>
  <si>
    <t>Forecasting the impact of climate change on terrestrial biodiversity and protected areas in the Pacific Northwest ﻿</t>
  </si>
  <si>
    <t>Hanna</t>
  </si>
  <si>
    <t>Family forest owners and bioenergy: toward a blueprint "buy-in" plan for feedstock production ﻿</t>
  </si>
  <si>
    <t>Lipson</t>
  </si>
  <si>
    <t>Kean</t>
  </si>
  <si>
    <t>Business activities, decision-making, and barriers to viability of the forest biomass harvesting industry in Washington state ﻿</t>
  </si>
  <si>
    <t>Chabot </t>
  </si>
  <si>
    <t>The effect of agricultural riparian buffer width on generalist natural enemy diversity ﻿</t>
  </si>
  <si>
    <t>McPhaden</t>
  </si>
  <si>
    <t>Megan </t>
  </si>
  <si>
    <t xml:space="preserve">Bolton/Zabowski </t>
  </si>
  <si>
    <t>Effects of agricultural drainage ditch maintenance on water temperature in the Snoqualmie River valley, Washington state ﻿</t>
  </si>
  <si>
    <t>Mendrey</t>
  </si>
  <si>
    <t>Katrina</t>
  </si>
  <si>
    <t>Jean </t>
  </si>
  <si>
    <t>Metal response of Douglas-fir: a comparison of foliar metals and phytochelatin production in trees planted in soils amended with biosolids or metal salts ﻿</t>
  </si>
  <si>
    <t>Colton </t>
  </si>
  <si>
    <t>Reforesting surface coal-mined land using Douglas-fir seedlings in Washington state ﻿</t>
  </si>
  <si>
    <t>Rachel </t>
  </si>
  <si>
    <t>The extent, drivers, and consequences of intraspecific variation in plant functional traits ﻿</t>
  </si>
  <si>
    <t>Using non-invasive techniques to examine black bear (Ursus americanus) abundance in the North Cascades ecosystem, Washington state ﻿</t>
  </si>
  <si>
    <t>Saetern</t>
  </si>
  <si>
    <t>Nai</t>
  </si>
  <si>
    <t>Kuang </t>
  </si>
  <si>
    <t>Multiple regression inference of yield for Douglas-fir plantations in the Pacific Northwest ﻿</t>
  </si>
  <si>
    <t>Sandercock</t>
  </si>
  <si>
    <t>Maria </t>
  </si>
  <si>
    <t>The role of patterns of urban development in stream benthic index of biotic integrity score ﻿</t>
  </si>
  <si>
    <t>Schoellhamer</t>
  </si>
  <si>
    <t>Matthew </t>
  </si>
  <si>
    <t>Estimating the economic benefits of a Mt. St. Helens wolf population: a cost benefit analysis using benefit transfer ﻿</t>
  </si>
  <si>
    <t>Simeone</t>
  </si>
  <si>
    <t>Crichton </t>
  </si>
  <si>
    <t>Challenges and opportunities for the development of a sustainable forest sector in the Russian far east ﻿</t>
  </si>
  <si>
    <t>Joshua </t>
  </si>
  <si>
    <t>An econometric analysis of paid sewer backup damage claims in Seattle ﻿</t>
  </si>
  <si>
    <t>Caitlin </t>
  </si>
  <si>
    <t>Stakeholder attitudes toward forest-residual based biofuels in Washington state ﻿</t>
  </si>
  <si>
    <t>H </t>
  </si>
  <si>
    <t>Barred owls and northern spotted owls in the eastern Cascade Range, Washington ﻿</t>
  </si>
  <si>
    <t>Vance</t>
  </si>
  <si>
    <t>Mary Everitt Elizabeth</t>
  </si>
  <si>
    <t>An examination of the soils supporting Hackelia venusta, Washington state's most endangered species ﻿</t>
  </si>
  <si>
    <t>Andrea</t>
  </si>
  <si>
    <t>Lee </t>
  </si>
  <si>
    <t>An examination of stand attributes and the presence of English holly in a Pacific Northwest forest, Grays Harbor County, Wash ﻿</t>
  </si>
  <si>
    <t>Hoglund </t>
  </si>
  <si>
    <t>Riparian vegetation structure and composition in the fire-prone ecosystem of eastern Washington ﻿</t>
  </si>
  <si>
    <t>Quantifying and restoring stand-level spatial pattern in dry forests of the eastern Washington Cascades ﻿</t>
  </si>
  <si>
    <t>Andrew </t>
  </si>
  <si>
    <t>Establishment histories and structural development of mature and early old-growth Douglas-fir forests of western Washington and Oregon ﻿</t>
  </si>
  <si>
    <t>Keum</t>
  </si>
  <si>
    <t xml:space="preserve">Phytoremediation of chlorpyrifos insecticide : the use of woody plants and transgenics to enhance and understand the uptake, translocation, and transformation of chlorpyrifos </t>
  </si>
  <si>
    <t>Marchand</t>
  </si>
  <si>
    <t>Edward </t>
  </si>
  <si>
    <t>The river of life: sustainable practices of native Americans and indigenous peoples ﻿</t>
  </si>
  <si>
    <t>Sasatani</t>
  </si>
  <si>
    <t>Daisuke</t>
  </si>
  <si>
    <t>Business strategies of north American sawmills: flexibility, exports and performance ﻿</t>
  </si>
  <si>
    <t>Natalie</t>
  </si>
  <si>
    <t>Parasitic plants and community composition: how Castilleja levisecta affects, and is affected by, its community</t>
  </si>
  <si>
    <t>Schroder</t>
  </si>
  <si>
    <t>Svetlana</t>
  </si>
  <si>
    <t>Optimizing forest management in consideration of environmental regulations, economic constraints, and ecosystem services ﻿</t>
  </si>
  <si>
    <t>Stavros</t>
  </si>
  <si>
    <t>Natasha </t>
  </si>
  <si>
    <t>Very large wildfires in the western contiguous United States: probabilistic models for historical and future conditions ﻿</t>
  </si>
  <si>
    <t>Tejo</t>
  </si>
  <si>
    <t>Haristoy,</t>
  </si>
  <si>
    <t>Camila F</t>
  </si>
  <si>
    <t>Nadkarni/Zabowski</t>
  </si>
  <si>
    <t>Canopy soils, litterfall and litter decomposition in a coastal old-growth temperate rainforest, Washington ﻿</t>
  </si>
  <si>
    <t>Vajzovic</t>
  </si>
  <si>
    <t>Azra </t>
  </si>
  <si>
    <t>Production of xylitol and ethanol from lignocellulosics ﻿</t>
  </si>
  <si>
    <t>Bazinet</t>
  </si>
  <si>
    <t>Fenno Groshen</t>
  </si>
  <si>
    <t>Urban environmental stewardship in practice: using the Green Seattle partnership to examine relationships between ecosystem health, site conditions, and restoration efforts ﻿</t>
  </si>
  <si>
    <t>Kendall</t>
  </si>
  <si>
    <t>Marjorie Loree</t>
  </si>
  <si>
    <t>Effects of low-severity fire on species composition and structure in montane forests of the Sierra Nevada, California, USA</t>
  </si>
  <si>
    <t>Bridegam</t>
  </si>
  <si>
    <t>The effects of the 2008 Lacey Act amendment on international trade in forest products ﻿</t>
  </si>
  <si>
    <t>Bruegerhoff</t>
  </si>
  <si>
    <t>Amita</t>
  </si>
  <si>
    <t>Variation of photosynthesis along a leaf in Zea mays L ﻿</t>
  </si>
  <si>
    <t>Rhiannon</t>
  </si>
  <si>
    <t>Aurora</t>
  </si>
  <si>
    <t>Seasonal and diurnal patterns of whole-tree plant water relations in three Pacific Northwest conifer species: Thuja plicata, Pseudotsuga menziesii, and Tsuga heterophylla ﻿</t>
  </si>
  <si>
    <t>Gibbons</t>
  </si>
  <si>
    <t>A framework for developing and evaluating comprehensive urban forest management plans: an analysis of Washington State plans ﻿</t>
  </si>
  <si>
    <t>Deep soil: quantification, modeling, and significance of subsurface carbon and nitrogen ﻿</t>
  </si>
  <si>
    <t>Resende</t>
  </si>
  <si>
    <t>Hydropyrolysis of lignin using Pd/HZSM-5 ﻿</t>
  </si>
  <si>
    <t>Klock</t>
  </si>
  <si>
    <t>Ecological constraints of antibiotic resistant gram-negative coliforms in an urban riverine ecosystem ﻿</t>
  </si>
  <si>
    <t>McCalmont</t>
  </si>
  <si>
    <t>Dylan</t>
  </si>
  <si>
    <t>Diversity of ammonia-oxidizing Archaea in soils under managed and native conditions﻿</t>
  </si>
  <si>
    <t>McGrath</t>
  </si>
  <si>
    <t>Land of the free-flowing rivers: administration of the 1968 Wild and Scenic Rivers Act on designated rivers in Oregon and Washington state ﻿</t>
  </si>
  <si>
    <t>Sheppard</t>
  </si>
  <si>
    <t>Colin </t>
  </si>
  <si>
    <t>Toward a framework for evaluating civic environmental stewardship in the Green-Duwamish watershed, WA</t>
  </si>
  <si>
    <t>Urbanization alters the influence of weather and primary productivity on avian populations in the seattle metropolitan area ﻿</t>
  </si>
  <si>
    <t>Wilder</t>
  </si>
  <si>
    <t>Tmth-Spusmen</t>
  </si>
  <si>
    <t>Francis George</t>
  </si>
  <si>
    <t>Quantifying landscape spatial patterns: a collaborative forest management framework for tribal and federal lands ﻿</t>
  </si>
  <si>
    <t>Wing</t>
  </si>
  <si>
    <t>Seth</t>
  </si>
  <si>
    <t>Reservoir sediment carbon along the Elwha river after dam removal ﻿</t>
  </si>
  <si>
    <t>Assessing climate change vulnerability of species in northwestern North America ﻿</t>
  </si>
  <si>
    <t>Exploring tropical ecosystem drivers of productivity using GIS, remote sensing and meta-analysis ﻿</t>
  </si>
  <si>
    <t>Hagmann</t>
  </si>
  <si>
    <t>Keala</t>
  </si>
  <si>
    <t>Historical forest conditions in frequent-fire forests on the eastern slopes of the Oregon Cascade Range ﻿</t>
  </si>
  <si>
    <t>Young </t>
  </si>
  <si>
    <t>Phytoremediation of chlorpyrifos insecticide: the use of woody plants and transgenics to enhance and understand the uptake, translocation, and transformation of chlorpyrifos ﻿</t>
  </si>
  <si>
    <t>Post-release movements, survival, and resource selection of fishers (Pekania pennanti) translocated to the Olympic Peninsula of Washington ﻿</t>
  </si>
  <si>
    <t>Climate drivers of Douglas-fir growth in the western United States ﻿</t>
  </si>
  <si>
    <t>Improving forest conservation in frontier environments: a global review and case studies from the Peruvian amazon ﻿</t>
  </si>
  <si>
    <t>Andres </t>
  </si>
  <si>
    <t>Understanding key environmental management practices associated with the environmental and financial performance in selected manufacturing firms ﻿</t>
  </si>
  <si>
    <t>Determining the effects of vegetation on levee structural integrity on the Green River in King County, Washington</t>
  </si>
  <si>
    <t xml:space="preserve">Potential organic fungicides for the control of powdery mildew on Chrysanthemum x morifolium </t>
  </si>
  <si>
    <t>Church</t>
  </si>
  <si>
    <t xml:space="preserve">Invasive English holly (Ilex aquifolium l) in clear-cut and forest units in a western Washington managed forest ﻿ </t>
  </si>
  <si>
    <t>Bee-crossed lovers and a forbidden Castilleja romance: Cross-breeding between C. hispida and endangered C. levisecta in prairie restoration sites</t>
  </si>
  <si>
    <t>Dow</t>
  </si>
  <si>
    <t>Consistency of aerial lidar-derived forest metrics across multiple acquisitions</t>
  </si>
  <si>
    <t>Dunne</t>
  </si>
  <si>
    <t>Jonnie</t>
  </si>
  <si>
    <t>Using aerial photos to produce digital surface models, orthophotos, and land cover maps of a coastal area in Puget Sound, WA</t>
  </si>
  <si>
    <t>Duwal</t>
  </si>
  <si>
    <t>Pratibha</t>
  </si>
  <si>
    <r>
      <rPr>
        <sz val="11"/>
        <color rgb="FF000000"/>
        <rFont val="Times New Roman"/>
        <family val="1"/>
        <charset val="1"/>
      </rPr>
      <t xml:space="preserve">Perceived impacts of climate change on forests and livelihoods in the Padampokhari village on the Parsa wildlife reserve buffer zone, Nepal </t>
    </r>
    <r>
      <rPr>
        <sz val="12"/>
        <color rgb="FF000000"/>
        <rFont val="Arial"/>
        <family val="2"/>
        <charset val="1"/>
      </rPr>
      <t xml:space="preserve">﻿ </t>
    </r>
  </si>
  <si>
    <t>Ehsanipour</t>
  </si>
  <si>
    <t>Mandana</t>
  </si>
  <si>
    <t>Bioconversion of lignocellulosic hydrolysate to acetic acid using Moorella thermoacetica</t>
  </si>
  <si>
    <t>Gowan</t>
  </si>
  <si>
    <t>Harper</t>
  </si>
  <si>
    <r>
      <rPr>
        <sz val="11"/>
        <color rgb="FF000000"/>
        <rFont val="Times New Roman"/>
        <family val="1"/>
        <charset val="1"/>
      </rPr>
      <t xml:space="preserve">Landowner experiences with soft shore projects in Puget Sound </t>
    </r>
    <r>
      <rPr>
        <sz val="12"/>
        <color rgb="FF000000"/>
        <rFont val="Arial"/>
        <family val="2"/>
        <charset val="1"/>
      </rPr>
      <t>﻿</t>
    </r>
  </si>
  <si>
    <t xml:space="preserve">Estimation of an unobservable transition: from dependence to weaning in the California sea lion (Zalophus californianus) ﻿ </t>
  </si>
  <si>
    <t>Courtney</t>
  </si>
  <si>
    <t>Prescribed fire in grassland butterfly habitat: targeting weather and fuel conditions to reduce risk to larvae and enhance post-burn habitat heterogeneity</t>
  </si>
  <si>
    <t>Hsiao</t>
  </si>
  <si>
    <t>Calibration, validation and improvement of a process-based crop simulation model for hardneck garlic (Allium sativum L)</t>
  </si>
  <si>
    <t>Jeronimo</t>
  </si>
  <si>
    <t>Lidar individual tree detection for assessing structurally diverse forest landscapes</t>
  </si>
  <si>
    <t>Luyi</t>
  </si>
  <si>
    <t>The effects of soil parent material and nitrogen fertilization on tree growth and wood quality of Douglas-fir in the Pacific Northwest</t>
  </si>
  <si>
    <t>Ziyi</t>
  </si>
  <si>
    <t>The effects of the 2008 Lacey Act Amendment on Chinese Companies in the forest products industry</t>
  </si>
  <si>
    <t>Mafune</t>
  </si>
  <si>
    <t>Korena</t>
  </si>
  <si>
    <t>Identifying mycorrhizas present in bigleaf maple canopy and forest floor soils in a coastal old-growth temperate rainforest in western Washington</t>
  </si>
  <si>
    <t>When technology fails: insights on socially sustainable strategies in the water, sanitation, and hygiene sector</t>
  </si>
  <si>
    <t>Mihle</t>
  </si>
  <si>
    <t>The importance of water, climate change, and water policy for bioethanol derived from hybrid poplar (Populus spp) in Washington state</t>
  </si>
  <si>
    <t>Norton</t>
  </si>
  <si>
    <t>Douglas-fir stump decomposition:modeling carbon residence times</t>
  </si>
  <si>
    <t>Implementing comprehensive urban forest management plans: lessons from Washington state</t>
  </si>
  <si>
    <t>Rickenbaker</t>
  </si>
  <si>
    <t>Eve</t>
  </si>
  <si>
    <t>Raquel</t>
  </si>
  <si>
    <t>University of Washington student perception of the Washington Park Arboretum</t>
  </si>
  <si>
    <t>Roberts</t>
  </si>
  <si>
    <t>DeLuca</t>
  </si>
  <si>
    <t>Evaluating psychographic measures among undergraduates: relevance to marketing of sustainable tourism</t>
  </si>
  <si>
    <t>Roe</t>
  </si>
  <si>
    <t>The influence of timber legality regulations on Chinese and Vietnamese wood products manufacturers</t>
  </si>
  <si>
    <t>Sessions</t>
  </si>
  <si>
    <t>Caroline</t>
  </si>
  <si>
    <t>Measuring recreational visitation with crowd-sourced photographs</t>
  </si>
  <si>
    <t>Sifford</t>
  </si>
  <si>
    <t>Cody</t>
  </si>
  <si>
    <r>
      <rPr>
        <sz val="11"/>
        <color rgb="FF000000"/>
        <rFont val="Times New Roman"/>
        <family val="1"/>
        <charset val="1"/>
      </rPr>
      <t xml:space="preserve">Developing an impact assessment of local air quality as a result of biomass burns </t>
    </r>
    <r>
      <rPr>
        <sz val="12"/>
        <color rgb="FF000000"/>
        <rFont val="Arial"/>
        <family val="2"/>
        <charset val="1"/>
      </rPr>
      <t>﻿</t>
    </r>
  </si>
  <si>
    <r>
      <rPr>
        <sz val="11"/>
        <color rgb="FF000000"/>
        <rFont val="Times New Roman"/>
        <family val="1"/>
        <charset val="1"/>
      </rPr>
      <t xml:space="preserve">Measuring economic value of native American cultural designs within the tribal gift box market and tribal forest certification </t>
    </r>
    <r>
      <rPr>
        <sz val="12"/>
        <color rgb="FF000000"/>
        <rFont val="Arial"/>
        <family val="2"/>
        <charset val="1"/>
      </rPr>
      <t xml:space="preserve">﻿ </t>
    </r>
  </si>
  <si>
    <t>Swift</t>
  </si>
  <si>
    <t xml:space="preserve">Kaele </t>
  </si>
  <si>
    <t>Wild American crows use funerals to learn about danger</t>
  </si>
  <si>
    <t>von Ries Crooks</t>
  </si>
  <si>
    <t>Skadi</t>
  </si>
  <si>
    <r>
      <rPr>
        <sz val="11"/>
        <color rgb="FF000000"/>
        <rFont val="Times New Roman"/>
        <family val="1"/>
        <charset val="1"/>
      </rPr>
      <t xml:space="preserve">Role ambiguity and perceived organizational politics in wolf recovery: Washington State Wildlife Agency personnel perspectives </t>
    </r>
    <r>
      <rPr>
        <sz val="12"/>
        <color rgb="FF000000"/>
        <rFont val="Arial"/>
        <family val="2"/>
        <charset val="1"/>
      </rPr>
      <t xml:space="preserve">﻿ </t>
    </r>
  </si>
  <si>
    <t>Vondrasek</t>
  </si>
  <si>
    <t>Delineating forested river habitats and riparian floodplain hydrology with LiDAR</t>
  </si>
  <si>
    <t>Assessing the social acceptability of endophyte-assisted phytoremediation of polycyclic aromatic hydrocarbons: a case study at gas works park</t>
  </si>
  <si>
    <t>Zwicker</t>
  </si>
  <si>
    <t>Assessing the effects of tropical land use change: a camera trapping study of terrestrial Peruvian mammals</t>
  </si>
  <si>
    <r>
      <rPr>
        <sz val="11"/>
        <color rgb="FF000000"/>
        <rFont val="Times New Roman"/>
        <family val="1"/>
        <charset val="1"/>
      </rPr>
      <t xml:space="preserve">Multi-scale analysis of fire effects in alpine treeline ecotones </t>
    </r>
    <r>
      <rPr>
        <sz val="12"/>
        <color rgb="FF000000"/>
        <rFont val="Arial"/>
        <family val="2"/>
        <charset val="1"/>
      </rPr>
      <t xml:space="preserve">﻿ </t>
    </r>
  </si>
  <si>
    <t>Management application of statistical population reconstruction to wild game populations</t>
  </si>
  <si>
    <t>Morales</t>
  </si>
  <si>
    <t>Rodrigo</t>
  </si>
  <si>
    <t>Bioconversion of heterogeneous lignocellulosic biomass for sugar production</t>
  </si>
  <si>
    <t>Pietri</t>
  </si>
  <si>
    <t>Meredes</t>
  </si>
  <si>
    <t>Social capital in marine management collaborative networks: lessons learned in the coral triangle and the Philippines</t>
  </si>
  <si>
    <t>Schmitt</t>
  </si>
  <si>
    <t>Advanced modelling, monitoring, and process control of bioconversion systems</t>
  </si>
  <si>
    <t>Tulee</t>
  </si>
  <si>
    <t>Introducing renewable energy on tribal lands or comprehensive and holistic alternative energy planning for American Indian Nations</t>
  </si>
  <si>
    <t>Uyeda</t>
  </si>
  <si>
    <t>The water monitor lizard Varanus salvator: behavior, ecology, and human dimensions in Banten, Indonesia</t>
  </si>
  <si>
    <t>Population dynamics of the endangered black-capped vireo (Vireo atricapilla)</t>
  </si>
  <si>
    <t>Muning</t>
  </si>
  <si>
    <t>Volunteer geographic information reporting system: a cross-case comparison</t>
  </si>
  <si>
    <t>Blazina</t>
  </si>
  <si>
    <t xml:space="preserve">Historical disturbance and recent management factors driving Quercus garryana vegetation communities in the Puget Sound lowlands ﻿ </t>
  </si>
  <si>
    <t xml:space="preserve">Bioretention soil media: Understanding the effects of compost and finding predictors for phosphorus leaching ﻿ </t>
  </si>
  <si>
    <t>Heimbuch</t>
  </si>
  <si>
    <t xml:space="preserve">Black-capped Vireos and White-eyed Vireos: How two birds adapt to challenges of living in central Texas ﻿ </t>
  </si>
  <si>
    <t xml:space="preserve">The invasion risk in the Pacific Northwest of two closely related grass species in the Genus Cortaderia ﻿ Sorensen, </t>
  </si>
  <si>
    <t>Zhengxin</t>
  </si>
  <si>
    <t xml:space="preserve">Cost-efficient spatial placement of water retention sites (WRS) to reduce sediment in Le Sueur river watershed, MN﻿  </t>
  </si>
  <si>
    <t xml:space="preserve"> Chan</t>
  </si>
  <si>
    <t>Tzu-Jen</t>
  </si>
  <si>
    <t>Examining factors affecting attitudes toward nuclear power in Taiwan ﻿</t>
  </si>
  <si>
    <t xml:space="preserve"> Mount </t>
  </si>
  <si>
    <t>Pileated woodpecker occupancy and the occurrence and recruitment of key habitat attributes in a managed forest ﻿</t>
  </si>
  <si>
    <t xml:space="preserve">Lange </t>
  </si>
  <si>
    <t xml:space="preserve">Policy-oriented learning among national forest stakeholders in the Pacific Northwest: changes in policy beliefs since adoption of the northwest forest plan ﻿ </t>
  </si>
  <si>
    <t xml:space="preserve"> Peelle</t>
  </si>
  <si>
    <t>Predator species identification from saliva at kill sites with limited remains ﻿</t>
  </si>
  <si>
    <t xml:space="preserve">Gao </t>
  </si>
  <si>
    <t>Si</t>
  </si>
  <si>
    <t xml:space="preserve">Locally produced wood biochar increases nutrient retention in agricultural soils of the San Juan Islands, WA, USA ﻿ </t>
  </si>
  <si>
    <t xml:space="preserve"> Khuat </t>
  </si>
  <si>
    <t>Soil influence on forest vegetation productivity and patterns in the eastern cascades of southern Oregon ﻿</t>
  </si>
  <si>
    <t xml:space="preserve"> Luo</t>
  </si>
  <si>
    <t>Guanqun</t>
  </si>
  <si>
    <t xml:space="preserve">Ablative pyrolysis of beetle-killed trees </t>
  </si>
  <si>
    <t xml:space="preserve"> Barenboim </t>
  </si>
  <si>
    <t>The social and economic impacts of a Washington state carbon tax</t>
  </si>
  <si>
    <t xml:space="preserve">Ehsanipour </t>
  </si>
  <si>
    <t xml:space="preserve">Stem and branch diameter response in pruned Douglas-fir plantations (Pseudotsuga menziesii var. menziesii): implications for volume and clear wood production in the U.S. Pacific Northwest ﻿ </t>
  </si>
  <si>
    <t>Leite de Campos Menegale</t>
  </si>
  <si>
    <t>Marcella</t>
  </si>
  <si>
    <t>The effects of different harvest intensities on the distribution of soil phosphorus and nutrient stocks in a Brazilian oxisol ﻿</t>
  </si>
  <si>
    <t>Kandel</t>
  </si>
  <si>
    <t>Shyam</t>
  </si>
  <si>
    <t xml:space="preserve">Salicaceae endophytes: growth promotion potential in rice (Oryza sativa l.) and maize (Zea mays l.) and bio-control of plant pathogen ﻿ </t>
  </si>
  <si>
    <t xml:space="preserve">Fullerton </t>
  </si>
  <si>
    <t>Aimee</t>
  </si>
  <si>
    <t xml:space="preserve">Conservation of freshwater thermal habitats for Pacific salmon in a changing climate ﻿ </t>
  </si>
  <si>
    <t>Hutten</t>
  </si>
  <si>
    <t>Landscape vegetation change, pattern detection, and interpretation in a subalpine fir forest infested with balsam woolly adelgid</t>
  </si>
  <si>
    <t>Babcock</t>
  </si>
  <si>
    <t xml:space="preserve">Estimating aboveground biomass in interior alaska: statistical methods for coupling remotely sensed data with field observations to improve precision ﻿ </t>
  </si>
  <si>
    <t>Urbanization impacts on epiphytic nitrogen and metal cycling in Acer macrophyllum stands in western Washington,USA</t>
  </si>
  <si>
    <t>Bobsin</t>
  </si>
  <si>
    <t>Bormann</t>
  </si>
  <si>
    <t xml:space="preserve">Understory development in thinned stands as part of a long-term ecosystem productivity study ﻿ </t>
  </si>
  <si>
    <t>Buschman</t>
  </si>
  <si>
    <t xml:space="preserve">Alaska native perspectives on the governance of wildlife subsistence and conservation resources in the arctic ﻿ </t>
  </si>
  <si>
    <t>Callahan</t>
  </si>
  <si>
    <t>Effects of traffic-derived Cu pollution and climate change on arboreal Collembola in western Washington, USA ﻿</t>
  </si>
  <si>
    <t xml:space="preserve">The role of abiotic and biotic factors in Douglas-fir decline in the western Cascades, Washington ﻿ </t>
  </si>
  <si>
    <t>Gross</t>
  </si>
  <si>
    <t>Harrsion</t>
  </si>
  <si>
    <t xml:space="preserve">Soil carbon and nitrogen stocks: underestimation with common sampling methods, and effects of thinning and fertilization treatments in a coastal Pacific Northwest forest ﻿ </t>
  </si>
  <si>
    <t>Leif</t>
  </si>
  <si>
    <t xml:space="preserve">Breeding ecology of golden eagles in western Washington ﻿ </t>
  </si>
  <si>
    <t xml:space="preserve">Hernandez </t>
  </si>
  <si>
    <t xml:space="preserve">Environmental justice in the Pacific Northwest: developing an atlas &amp; website to identify indigenous pillars of environmental justice for policy recommendations ﻿ </t>
  </si>
  <si>
    <t xml:space="preserve">Kemp-Jennings </t>
  </si>
  <si>
    <t>Summer</t>
  </si>
  <si>
    <t xml:space="preserve">Temporal and spatial variability in climate-growth response of mountain hemlock at treeline ﻿ </t>
  </si>
  <si>
    <t xml:space="preserve">Metz </t>
  </si>
  <si>
    <t xml:space="preserve">Effects of temperature and host distribution on gypsy moth growth rates along its expanding population front ﻿ </t>
  </si>
  <si>
    <t xml:space="preserve">Nemens </t>
  </si>
  <si>
    <t xml:space="preserve">The persistence of oak woodlands in altered fire regimes of the Pacific Northwest ﻿ </t>
  </si>
  <si>
    <t>Neverisky</t>
  </si>
  <si>
    <t>Nick</t>
  </si>
  <si>
    <t xml:space="preserve">Motivational goals of Seattle homeowners related to their yards: implications for ecosystem service assessments and behavioral appeals </t>
  </si>
  <si>
    <t>Pazdral</t>
  </si>
  <si>
    <t>Rosemary</t>
  </si>
  <si>
    <t xml:space="preserve">Planning for current species distributions is more effective than planning for nature’s stage in the face of climate change ﻿ </t>
  </si>
  <si>
    <t>Pendergraft</t>
  </si>
  <si>
    <t>Loma</t>
  </si>
  <si>
    <t xml:space="preserve">Food amount affects the vocalizations around and possibly recruitment to a food source by American crows ﻿ </t>
  </si>
  <si>
    <t>Tessia</t>
  </si>
  <si>
    <t xml:space="preserve">The future of southern periphery Canada lynx (Lynx canadensis): habitat suitability projections for lynx in the Washington-British Columbia transboundary region ﻿ </t>
  </si>
  <si>
    <t>Robins</t>
  </si>
  <si>
    <t>Clint</t>
  </si>
  <si>
    <t xml:space="preserve">Investigating the effects of urbanization on cougar foraging ecology along the wildland-urban gradient of western Washington ﻿  </t>
  </si>
  <si>
    <t xml:space="preserve">Robinson </t>
  </si>
  <si>
    <t>Policy implementation in collaborative watershed management: a multi-case study of collaborative efforts under Washington’s Watershed Planning Act ﻿</t>
  </si>
  <si>
    <t>Root</t>
  </si>
  <si>
    <t>Amelia</t>
  </si>
  <si>
    <t xml:space="preserve">The effects of biomass removal and vegetation control on Douglas-fir foliar nitrogen and phosphorus in the Pacific Northwest, USA﻿ </t>
  </si>
  <si>
    <t xml:space="preserve">Rossman </t>
  </si>
  <si>
    <t xml:space="preserve">Responses of dry forest understory diversity to thinning intensity and burning: the importance of time, space, and analytical approach ﻿ </t>
  </si>
  <si>
    <t>Tallman</t>
  </si>
  <si>
    <t xml:space="preserve">Silvicultural alternatives for Pacific silver fir stands on the Yakama reservation ﻿ </t>
  </si>
  <si>
    <t xml:space="preserve">Competitive interactions and rhizome reproductive capacity of an invasive plant, garden loosestrife (Lysimachia vulgaris l.) ﻿ </t>
  </si>
  <si>
    <t xml:space="preserve">Integrated wastewater treatment in lignocellulosic biorefineries ﻿ </t>
  </si>
  <si>
    <t>Carrera Zamanillo</t>
  </si>
  <si>
    <t xml:space="preserve">Cultivando comunidad: a community-based approach to study the link between cultural and environmental identities in latinxs living in the seattle metropolitan area </t>
  </si>
  <si>
    <t xml:space="preserve">Biochemical and thermochemical conversions of short rotation coppice poplar for carbohydrate and fuel production in lignocellulosic biorefineries ﻿ </t>
  </si>
  <si>
    <t xml:space="preserve">Haan </t>
  </si>
  <si>
    <t xml:space="preserve">Ecological interactions between Euphydryas editha larvae and their host plants ﻿ </t>
  </si>
  <si>
    <t xml:space="preserve">Halabisky </t>
  </si>
  <si>
    <t xml:space="preserve">Reconstructing the past and modeling the future of wetland dynamics under climate change ﻿ </t>
  </si>
  <si>
    <t xml:space="preserve">Jan </t>
  </si>
  <si>
    <t xml:space="preserve">Heterogeneous catalytic oligomerization of ethylene ﻿ </t>
  </si>
  <si>
    <t>Lenentine</t>
  </si>
  <si>
    <t>Miku</t>
  </si>
  <si>
    <t xml:space="preserve">Social perspectives on hybrid poplar biofuels in the pacific northwest: structuring stakeholder viewpoints and analyzing media content ﻿ </t>
  </si>
  <si>
    <t>Michelsen-Correa</t>
  </si>
  <si>
    <t xml:space="preserve">Nitrogen cycling under increased n loads in two forested ecosystems ﻿ </t>
  </si>
  <si>
    <t xml:space="preserve">Pingree </t>
  </si>
  <si>
    <t>Rose Ann</t>
  </si>
  <si>
    <t xml:space="preserve">Fire, charcoal, and the biogeochemistry of carbon and nitrogen in Pacific Northwest forest soils ﻿ </t>
  </si>
  <si>
    <t xml:space="preserve">Tomasevic </t>
  </si>
  <si>
    <t xml:space="preserve">Cavity-nesting bird interactions in the urban-suburban gradient ﻿ </t>
  </si>
  <si>
    <t>Axe</t>
  </si>
  <si>
    <t>Travis</t>
  </si>
  <si>
    <t xml:space="preserve">Leaf area index in riparian forests: estimation with airborne lidar vs. airborne structure-from-motion and the societal value of remotely sensed ecological information </t>
  </si>
  <si>
    <t xml:space="preserve">Batjiaka </t>
  </si>
  <si>
    <t>Creating novel soil amendments using class a biosolids</t>
  </si>
  <si>
    <t>Betzen</t>
  </si>
  <si>
    <t>Bigleaf maple decline in western Washington</t>
  </si>
  <si>
    <t>Comparison between catalytic fast pyrolysis and catalytic fast hydropyrolysis of Arundo donax in a fluidized bed reactor</t>
  </si>
  <si>
    <t xml:space="preserve">Chowyuk, Amira </t>
  </si>
  <si>
    <t>Amira</t>
  </si>
  <si>
    <t>Feasibility analysis of a hybrid poplar-based biorefinery in southwestern Washington</t>
  </si>
  <si>
    <t>Dwivedi</t>
  </si>
  <si>
    <t>Pranjal</t>
  </si>
  <si>
    <t>Turnblom/Harrison</t>
  </si>
  <si>
    <t>Nutrient cycling and wood chemistry of sinuous Douglas-fir stands across different genetic gain levels in western Washington</t>
  </si>
  <si>
    <t>Franco</t>
  </si>
  <si>
    <t>Lesly</t>
  </si>
  <si>
    <t>The association between wildfire emitted PM2.5 and hospital admissions in the greater Seattle area</t>
  </si>
  <si>
    <t>Goodman</t>
  </si>
  <si>
    <t>Dichiara</t>
  </si>
  <si>
    <t>Nanomaterials for sustainable water remediation</t>
  </si>
  <si>
    <t>Using stand conditions, latitude, elevation, and allometric relationships to model coastal Douglas-fir crown biomass</t>
  </si>
  <si>
    <t>Klauder</t>
  </si>
  <si>
    <t>Kaija</t>
  </si>
  <si>
    <t>Prugh</t>
  </si>
  <si>
    <t>Between a risk and a hard place: scavenging patterns and habitat selection of carnivores in the subarctic</t>
  </si>
  <si>
    <t>LeFevre</t>
  </si>
  <si>
    <t>Franklin/Kane</t>
  </si>
  <si>
    <t>Using lidar data to predict photo interpreted attributes</t>
  </si>
  <si>
    <t xml:space="preserve">Means </t>
  </si>
  <si>
    <t>Lawler/Torgesen</t>
  </si>
  <si>
    <t>Stream temperature variability in headwater beaver dam complexes in relation to hydrologic and environmental factors</t>
  </si>
  <si>
    <t>Parsons</t>
  </si>
  <si>
    <t>Effects of forest management, prey, and predators on the habitat selection of fishers in the south cascades of Washington.</t>
  </si>
  <si>
    <t>Pulido-Chavez</t>
  </si>
  <si>
    <t>Fabiola</t>
  </si>
  <si>
    <t>Effects of high-severity wildfires on the ectomycorrhizal fungal community of ponderosa pine ecosystems in eastern Washington</t>
  </si>
  <si>
    <t>Rafay</t>
  </si>
  <si>
    <t>Loretta</t>
  </si>
  <si>
    <t>Try it with fire and lime: phytochemical responses to prescribed fire, soil amendments, and simulated herbivory</t>
  </si>
  <si>
    <t xml:space="preserve">Shoot </t>
  </si>
  <si>
    <t>Caileigh</t>
  </si>
  <si>
    <t>Moskal/Anderson</t>
  </si>
  <si>
    <t>Classifying FIA forest type from a fusion of hyperspectral and lidar data</t>
  </si>
  <si>
    <t>Leaf area index in riparian forests: estimation with airborne lidar vs. airborne structure-from-motion and the societal value of remotely sensed ecological information</t>
  </si>
  <si>
    <t>Viana Sueth Seufitelli</t>
  </si>
  <si>
    <t xml:space="preserve">Study of the catalytic reactions of ethylene oligomerization in subcritical and supercritical media over a NiBEA catalyst ﻿ </t>
  </si>
  <si>
    <t>Whyte</t>
  </si>
  <si>
    <t>Brendan</t>
  </si>
  <si>
    <t>Long-term influence of retained forest aggregates on conifer regeneration in harvest units of the Pacific Northwest</t>
  </si>
  <si>
    <t>Wise</t>
  </si>
  <si>
    <t>Gwen</t>
  </si>
  <si>
    <t>Resende/Dichiara</t>
  </si>
  <si>
    <t>Catalytic fast pyrolysis of beetle killed lodgepole pine in a novel ablative reactor</t>
  </si>
  <si>
    <t>Bogezi</t>
  </si>
  <si>
    <t>Interactions between people and carnivores in Washington State</t>
  </si>
  <si>
    <t>Is sweetgrass on the decline? Response of Schoenoplectus pungens (m. Vahl) palla var. badius (k. Presl) s. G. Smith to environmental variables, cultural use, and anthropogenic change in Grays Harbor, Washington</t>
  </si>
  <si>
    <t>Dellinger</t>
  </si>
  <si>
    <t>Impacts of re-colonizing gray wolves on mule deer and white-tailed deer in north-central Washington</t>
  </si>
  <si>
    <t>Dietzen</t>
  </si>
  <si>
    <t>Christiana</t>
  </si>
  <si>
    <t>The response of soil organic carbon to climate change and potential to increase carbon sequestration in soils through management</t>
  </si>
  <si>
    <t>The effects of forest harvesting and land-use change on soil carbon and nutrient cycling</t>
  </si>
  <si>
    <t>Restoring forest resilience in the sierra nevada mixed-conifer zone, with a focus on measuring spatial patterns of trees using airborne lidar</t>
  </si>
  <si>
    <t xml:space="preserve">Littlefield </t>
  </si>
  <si>
    <t>Landscape connectivity and recovery from disturbance: understanding where and when to implement climate-change adaptation strategies</t>
  </si>
  <si>
    <t>Rho</t>
  </si>
  <si>
    <t>Hyungmin</t>
  </si>
  <si>
    <t>Salicaceae endophyte impacts on physiological functions of host plants: water relations, photosynthesis, and respiration in rice (Oryza sativa)</t>
  </si>
  <si>
    <t>Nitrogen cycling and microbial communities of alpine soils in the Pacific Northwest</t>
  </si>
  <si>
    <t>Kaeli</t>
  </si>
  <si>
    <t>American crow (Corvus brachyrhynchos) thanatology</t>
  </si>
  <si>
    <t>Pascoli</t>
  </si>
  <si>
    <t>Danielle</t>
  </si>
  <si>
    <t>Uchimura</t>
  </si>
  <si>
    <t>Ethanol production from clean chips and whole-tree chips poplar feedstocks: effects of preprocessing on ethanol yield and process economics</t>
  </si>
  <si>
    <t>Kates</t>
  </si>
  <si>
    <t>Norah</t>
  </si>
  <si>
    <t>Johnson, B</t>
  </si>
  <si>
    <t>Examining reduction of phosphorus and copper release from bioretention soil media components using phosphorus saturation ratio</t>
  </si>
  <si>
    <t>Tuo</t>
  </si>
  <si>
    <t>The impact of climate change and topography on spatial and temporal NPP dynamics using time-series Landsat data coupled with Biome-BGC model</t>
  </si>
  <si>
    <t>Rautu</t>
  </si>
  <si>
    <t>Roxana</t>
  </si>
  <si>
    <t>Linking seasonal and spatial stream carbon dynamics to landscape characteristics in selected watersheds on the Olympic Peninsula</t>
  </si>
  <si>
    <t>Ertel</t>
  </si>
  <si>
    <t>Lambers/Van Volkenberg</t>
  </si>
  <si>
    <t>Investigating physiological trade-offs in North Cascades plant species</t>
  </si>
  <si>
    <t>Saberi</t>
  </si>
  <si>
    <t>Saba</t>
  </si>
  <si>
    <t>Juliet</t>
  </si>
  <si>
    <t>Quantifying burn severity in forests of the interior Pacific Northwest: from field measurements to satellite spectral indices</t>
  </si>
  <si>
    <t>Buonanduci</t>
  </si>
  <si>
    <t>S.</t>
  </si>
  <si>
    <t>Modeling individual lodgepole pine mortality from mountain pine beetle outbreak in a spatially explicit framework</t>
  </si>
  <si>
    <t>M.</t>
  </si>
  <si>
    <t>Kahn</t>
  </si>
  <si>
    <t>The importance of Discovery Park's relative wildness in the urban landscape : history, human-nature interaction, and just management</t>
  </si>
  <si>
    <t>El-Husseini</t>
  </si>
  <si>
    <t>Hisham</t>
  </si>
  <si>
    <t>Talal</t>
  </si>
  <si>
    <t>Reducing highway runoff pollution and producing a low-cost biorefinery feedstock</t>
  </si>
  <si>
    <t>Meeker</t>
  </si>
  <si>
    <t>The effects of recreational activities on avian occupancy and breeding success in Denali National Park and Preserve</t>
  </si>
  <si>
    <t xml:space="preserve">Swan </t>
  </si>
  <si>
    <t>Prediction of aboveground component biomass for coastal Douglas-fir (Pseudotsuga menziesii var. menziesii)</t>
  </si>
  <si>
    <t>Systma</t>
  </si>
  <si>
    <t>Mira</t>
  </si>
  <si>
    <t>Laura Terney</t>
  </si>
  <si>
    <t>Responses of wildlife to tourism and glacial recession in Glacier Bay National Park, Alaska</t>
  </si>
  <si>
    <t>Olivia</t>
  </si>
  <si>
    <t>Seather</t>
  </si>
  <si>
    <t>An exploratory analysis of environmentally-certified wood products (ECWPs) in the residential Leadership in Energy and Environmental Design (LEED) market : 2018 and 2011</t>
  </si>
  <si>
    <t>Bratman</t>
  </si>
  <si>
    <t>Accessibility of urban greenspace and its impact on health</t>
  </si>
  <si>
    <t>Feinberg</t>
  </si>
  <si>
    <t xml:space="preserve">Daniel </t>
  </si>
  <si>
    <t>What factors influence the quality of hazard mitigation plans in Washington State?</t>
  </si>
  <si>
    <t>Ameyaw</t>
  </si>
  <si>
    <t>Lord</t>
  </si>
  <si>
    <t>Biodiversity, carbon and chocolate: toward an environmentally friendly cocoa production system in Ghana</t>
  </si>
  <si>
    <t>Villanova</t>
  </si>
  <si>
    <t>Emilio</t>
  </si>
  <si>
    <t>Patterns and processes in tropical forests: an analysis of forest structure and function from long-term permanent plots in Venezuela, Northern South America</t>
  </si>
  <si>
    <t>Scaling of a tree: how Picea sitchensis development, neighborhood forest density, and forest structure influence canopy complexity in Olympic rainforests</t>
  </si>
  <si>
    <t>Kiwoong</t>
  </si>
  <si>
    <t>Effects of artificial, stand-level induced drought and thinning on Pseudotsuga menziesii plantation eco-physiology, and soil respiration</t>
  </si>
  <si>
    <t>Dittbrenner</t>
  </si>
  <si>
    <t>Lawler/Torgersen</t>
  </si>
  <si>
    <t>Restoration potential of beaver for hydrological resilience in a changing climate</t>
  </si>
  <si>
    <t>Xiaoning</t>
  </si>
  <si>
    <t>Cindy</t>
  </si>
  <si>
    <t>Environmental assessment of the production and end-of-life of cross-laminated timber in western Washington</t>
  </si>
  <si>
    <t>Tait</t>
  </si>
  <si>
    <t>The next generation of residential construction: adoption of green building programs, environmentally certified wood products and the transparency of environmental friendliness</t>
  </si>
  <si>
    <t>Griffey</t>
  </si>
  <si>
    <t>Vivian</t>
  </si>
  <si>
    <t>Kane/Moskal</t>
  </si>
  <si>
    <t>Ownership patterns drive multi-scale forest structure patterns across a large landscape in southern coastal Oregon, USA</t>
  </si>
  <si>
    <t>Fein</t>
  </si>
  <si>
    <t>Greenspace, mental health, and psychological well-being: exploring mechanisms and effect modification</t>
  </si>
  <si>
    <t>O’Connor</t>
  </si>
  <si>
    <t>Caitlyn</t>
  </si>
  <si>
    <t>Bay</t>
  </si>
  <si>
    <t>Levin</t>
  </si>
  <si>
    <t>Variation in perceptions of the stormwater social-ecological system in Puget Sound: insights for management across the land-sea interface</t>
  </si>
  <si>
    <t>Marcaida III</t>
  </si>
  <si>
    <t>Manuel</t>
  </si>
  <si>
    <t>Paderan</t>
  </si>
  <si>
    <t>Rice production in Tonle Sap floodplains in response to anthropogenic changes in hydrology, climate, and agronomic practices</t>
  </si>
  <si>
    <t>Predictive flood mapping in cloud-obscured satellite imagery</t>
  </si>
  <si>
    <t>G J</t>
  </si>
  <si>
    <t>Understanding the microbiome of Puget prairies: community composition of bacteria in a hemiparasitic plant system</t>
  </si>
  <si>
    <t>Cutting a course: examining  the effects of historical thinning treatments on directing forest response to bark beetle outbreaks</t>
  </si>
  <si>
    <t>Prasad</t>
  </si>
  <si>
    <t>Nameeta</t>
  </si>
  <si>
    <t>Policy interventions in India to improve coastal risk reduction in the face of climate change</t>
  </si>
  <si>
    <t>Garrison</t>
  </si>
  <si>
    <t xml:space="preserve">Optimizing management guidelines for the non-native azalea lace bug on Rhododendron species in western Washington </t>
  </si>
  <si>
    <t>Murphy-Williams</t>
  </si>
  <si>
    <t>Maia</t>
  </si>
  <si>
    <t>Vogt, K.</t>
  </si>
  <si>
    <t>Climate change impacts in alpine meadows: environmental factors correlated with the decline of the Olympic marmot (Marmota olympus) population in Olympic National Park, Washington State</t>
  </si>
  <si>
    <t>Vogt, K./Spencer</t>
  </si>
  <si>
    <t>Indigenous lands before urban parks: indigenizing restoration at Discovery Park, WA.</t>
  </si>
  <si>
    <t xml:space="preserve">Epidemiology and biology of powdery mildews and their host plants </t>
  </si>
  <si>
    <t>Bagaram</t>
  </si>
  <si>
    <t xml:space="preserve">Forest planning under climate uncertainty </t>
  </si>
  <si>
    <t>Shores</t>
  </si>
  <si>
    <t>Predator-prey spatiotemporal interactions in a multi-use landscape</t>
  </si>
  <si>
    <t>Robotyagov</t>
  </si>
  <si>
    <t>Integrated nature-human system modeling: a cost-effectiveness analysis for agricultural nonpoint source pollution control in a Minnesota River Basin</t>
  </si>
  <si>
    <t xml:space="preserve">Climate warming and the effectiveness of restoring longitudinal river connectivity for endangered non-anadromous Taiwan salmon (Oncorhynchus formosanus) </t>
  </si>
  <si>
    <t>Nastassia</t>
  </si>
  <si>
    <t>Estimating fuel moisture in grasslands using UAV-mounted infrared and visible light sensors</t>
  </si>
  <si>
    <t>Becerril</t>
  </si>
  <si>
    <t xml:space="preserve">Elena </t>
  </si>
  <si>
    <t>Stephany</t>
  </si>
  <si>
    <t>Exploring forest structure patterns among ownership and Federal NWFP land use allocations in the forested western Cascades of Oregon</t>
  </si>
  <si>
    <t>Impact of urban residuals-based amendments on soil health, crop yield, and nutritional quality</t>
  </si>
  <si>
    <t>Buhaly</t>
  </si>
  <si>
    <t>Meike</t>
  </si>
  <si>
    <t>Liv</t>
  </si>
  <si>
    <t>Impact of gap size on environmental conditions, survival, and early growth of 5 Pacific Northwest species</t>
  </si>
  <si>
    <t>The impact of COVID-19 on a university food system</t>
  </si>
  <si>
    <t>Where there’s fire, there’s smoke: examining population exposure to PM2.5 from prescribed burning in northeastern Washington</t>
  </si>
  <si>
    <t xml:space="preserve">Andrew </t>
  </si>
  <si>
    <t>Leland</t>
  </si>
  <si>
    <t>A UAS-based approach toward habitat suitability modeling of a rare endemic plant</t>
  </si>
  <si>
    <t>Hawes</t>
  </si>
  <si>
    <t>Bridgette</t>
  </si>
  <si>
    <t>Mortality modeling in Douglas-fir plantations in the Pacific Northwest</t>
  </si>
  <si>
    <t>A case study of positive youth development through environmental conservation</t>
  </si>
  <si>
    <t>Kargol</t>
  </si>
  <si>
    <t>Gough</t>
  </si>
  <si>
    <t>Biodegradation of trace-level organic contaminants by rhizosphere microbial communities</t>
  </si>
  <si>
    <t>Niedzwiecki</t>
  </si>
  <si>
    <t>Harvest Pierce County as a model for community garden programs: analysis of a county- level collaborative effort to reduce waste, build soil, and connect to community</t>
  </si>
  <si>
    <t>Schreier</t>
  </si>
  <si>
    <t>Towards a new conservation model: indigenous knowledge and decision-making to improve conservation efficacy</t>
  </si>
  <si>
    <t>Stanovsky</t>
  </si>
  <si>
    <t>Michah</t>
  </si>
  <si>
    <t>Timber trade policy and illegality: a study of data discrepancies in Indonesia's top trade relationships</t>
  </si>
  <si>
    <t>Greenhouse gas flux in canopy soils and forest floor soils in coastal old-growth bigleaf maples in temperate rainforests of Western Washington</t>
  </si>
  <si>
    <t>Weatherholt</t>
  </si>
  <si>
    <t>Jalene</t>
  </si>
  <si>
    <t>Investigating the connections between soil, fire, and water: The characteristics of soil water repellency following fire in the Pacific Northwest</t>
  </si>
  <si>
    <t>Blancas</t>
  </si>
  <si>
    <t>Teresa</t>
  </si>
  <si>
    <t>Vogt, K/Spector</t>
  </si>
  <si>
    <t>Re-storying food system assessments: a community-based approach to assess food system impacts on farmworkers</t>
  </si>
  <si>
    <t>Life cycle assessment of drop-in bio-jet fuel and acetic acid from the bioconversion of poplar biomass</t>
  </si>
  <si>
    <t>Qutuuq</t>
  </si>
  <si>
    <t>Indigenous contributions to Arctic biodiversity conservation</t>
  </si>
  <si>
    <t>Cahill</t>
  </si>
  <si>
    <t>Bradley/Asah</t>
  </si>
  <si>
    <t>Exploring the motivations and constraints on volunteerism from a preparatory behavior perspective across two natural resource management organizations</t>
  </si>
  <si>
    <t>De Abreu</t>
  </si>
  <si>
    <t>Jolie</t>
  </si>
  <si>
    <t>Holistic environmental thinking: what western audiences can learn from indigenous land management</t>
  </si>
  <si>
    <t>Sustainable cellulose composite membranes for multifunctional sensing applications</t>
  </si>
  <si>
    <t>Hodžić</t>
  </si>
  <si>
    <t>Jasna</t>
  </si>
  <si>
    <t>Bridging the physiology and ecology of hemiparasitic plants</t>
  </si>
  <si>
    <t>Honan</t>
  </si>
  <si>
    <t>An evolutionary and ecological investigation into the enigmatic stalked puffball genus Tulostoma</t>
  </si>
  <si>
    <t>Kachel</t>
  </si>
  <si>
    <t>Large carnivore ecology and conservation in the high mountains of central Asia</t>
  </si>
  <si>
    <t>Vogt, D/Torgersen</t>
  </si>
  <si>
    <t>Toward ecological holism: discerning pattern, process and scale across the productivity landscape</t>
  </si>
  <si>
    <t>Kuhn</t>
  </si>
  <si>
    <t>Butman</t>
  </si>
  <si>
    <t>Freshwater ecosystem monitoring using satellite remote sensing and field surveys</t>
  </si>
  <si>
    <t xml:space="preserve">Mafune </t>
  </si>
  <si>
    <t>Root-associated fungal diversity, nutrient mineralization and micro-climatic interconnection: fundamental processes in canopy soils of old-growth Acer macrophyllum in Washington State's  temperate rainforests</t>
  </si>
  <si>
    <t>Charting a course for the future of coastal communities: considering perceptions and values in climate vulnerability assessments</t>
  </si>
  <si>
    <t>Thought for food: brain activity and task performance of American crows (Corvus brachyrhynchos) in pursuit of food</t>
  </si>
  <si>
    <t>Perrins</t>
  </si>
  <si>
    <t>Nature contact and psychological well-being in adults</t>
  </si>
  <si>
    <t>Sanderfoot</t>
  </si>
  <si>
    <t>Fire, smoke, and song: impacts of fine particulate matter on the health, behavior, and detection of birds and other wildlife</t>
  </si>
  <si>
    <t>Tournay</t>
  </si>
  <si>
    <t>The isolation and characterization of arsenic-tolerant endophytes and the potential role of biofilms in arsenic tolerance</t>
  </si>
  <si>
    <t>Seufitelli</t>
  </si>
  <si>
    <t>Viana Sueth</t>
  </si>
  <si>
    <t>Mechanisms and kinetics of ethylene oligomerization over nickel-based heterogeneous catalysts</t>
  </si>
  <si>
    <t>Westreich</t>
  </si>
  <si>
    <t>Lila</t>
  </si>
  <si>
    <t>Native solitary bee health in western Washington</t>
  </si>
  <si>
    <t>Multiscale manipulation of nanocellulose structures for divers sustainable materials</t>
  </si>
  <si>
    <t>Yun</t>
  </si>
  <si>
    <t>Kyungdahm</t>
  </si>
  <si>
    <t>Design and implementation of declarative crop modeling framework</t>
  </si>
  <si>
    <t>Garzon Arbelaez</t>
  </si>
  <si>
    <t>Melina</t>
  </si>
  <si>
    <t>Rosewood trade: a case study of the imports into the United States</t>
  </si>
  <si>
    <t>Nay</t>
  </si>
  <si>
    <t>Audryana</t>
  </si>
  <si>
    <t>Inequitable effects of COVID-19 on time spent in urban nature associated with sense of belonging : a case study of Seattle with Asian, Black, Latino, and White residents</t>
  </si>
  <si>
    <t>Haunreiter</t>
  </si>
  <si>
    <t>Nanocellulose design: characterizing ammonium persulfate oxidation of wood and a non-wood agricultural residual, Humulus lupulus, bine from the Yakima Valley</t>
  </si>
  <si>
    <t>Fire regimes in national parks of the Pacific Northwest: implications for climate change</t>
  </si>
  <si>
    <t>DISSERTATIONS AND THESES SORTED BY FACULTY 1909-2022</t>
  </si>
  <si>
    <t>Hygro-thermoelastic stresses in the transverse section of wood treated as a cylindrically orthotropic material</t>
  </si>
  <si>
    <t>Haristoy</t>
  </si>
  <si>
    <t>Dwarf mistletoe and its effect upon the growth of larch and Douglas fir in western Montana</t>
  </si>
  <si>
    <t>Selected aspects of gas and energy exchange in a young, mature Douglas-fir stand, by Russell S Kinerson, Jr</t>
  </si>
  <si>
    <t>Some effects of prescribed burning on subordinate vegetation, tree growth, and fuel loading in stands of coastal douglas-fir (Pseudotsuga menziesii (Mirb) Franco)</t>
  </si>
  <si>
    <t>The crown structure of a single codominant Douglas-fir</t>
  </si>
  <si>
    <t>Xiaoping,</t>
  </si>
  <si>
    <t>Vogt D</t>
  </si>
  <si>
    <t>Vogt, D.</t>
  </si>
  <si>
    <t>Vogt K</t>
  </si>
  <si>
    <t>Vogt K./Spencer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</si>
</sst>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i/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3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32322F"/>
      <name val="Times New Roman"/>
      <family val="1"/>
      <charset val="1"/>
    </font>
    <font>
      <b/>
      <sz val="11"/>
      <color rgb="FF32322F"/>
      <name val="Times New Roman"/>
      <family val="1"/>
      <charset val="1"/>
    </font>
    <font>
      <u/>
      <sz val="11"/>
      <color rgb="FF0000FF"/>
      <name val="Times New Roman"/>
      <family val="1"/>
      <charset val="1"/>
    </font>
    <font>
      <sz val="11"/>
      <name val="Times New Roman"/>
      <family val="1"/>
      <charset val="1"/>
    </font>
    <font>
      <sz val="11"/>
      <name val="Calibri"/>
      <family val="2"/>
      <charset val="1"/>
    </font>
    <font>
      <sz val="10.5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Arial"/>
      <family val="2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AA61A"/>
        <bgColor rgb="FFFFCC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FDFD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2" borderId="0" xfId="0" applyFont="1" applyFill="1"/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AA61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232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38160</xdr:colOff>
      <xdr:row>771</xdr:row>
      <xdr:rowOff>161280</xdr:rowOff>
    </xdr:from>
    <xdr:to>
      <xdr:col>6</xdr:col>
      <xdr:colOff>612720</xdr:colOff>
      <xdr:row>775</xdr:row>
      <xdr:rowOff>82440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730920" y="135401400"/>
          <a:ext cx="574560" cy="625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846720</xdr:colOff>
      <xdr:row>921</xdr:row>
      <xdr:rowOff>10800</xdr:rowOff>
    </xdr:from>
    <xdr:to>
      <xdr:col>6</xdr:col>
      <xdr:colOff>961560</xdr:colOff>
      <xdr:row>921</xdr:row>
      <xdr:rowOff>75960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39480" y="161809920"/>
          <a:ext cx="114840" cy="65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7200</xdr:colOff>
      <xdr:row>871</xdr:row>
      <xdr:rowOff>149400</xdr:rowOff>
    </xdr:from>
    <xdr:to>
      <xdr:col>3</xdr:col>
      <xdr:colOff>7560</xdr:colOff>
      <xdr:row>872</xdr:row>
      <xdr:rowOff>59040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368880" y="153061560"/>
          <a:ext cx="3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7200</xdr:colOff>
      <xdr:row>871</xdr:row>
      <xdr:rowOff>149400</xdr:rowOff>
    </xdr:from>
    <xdr:to>
      <xdr:col>3</xdr:col>
      <xdr:colOff>7560</xdr:colOff>
      <xdr:row>872</xdr:row>
      <xdr:rowOff>59040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368880" y="153061560"/>
          <a:ext cx="3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38520</xdr:colOff>
      <xdr:row>831</xdr:row>
      <xdr:rowOff>16200</xdr:rowOff>
    </xdr:from>
    <xdr:to>
      <xdr:col>6</xdr:col>
      <xdr:colOff>613080</xdr:colOff>
      <xdr:row>831</xdr:row>
      <xdr:rowOff>104400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731280" y="14581332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847440</xdr:colOff>
      <xdr:row>982</xdr:row>
      <xdr:rowOff>124560</xdr:rowOff>
    </xdr:from>
    <xdr:to>
      <xdr:col>6</xdr:col>
      <xdr:colOff>962280</xdr:colOff>
      <xdr:row>982</xdr:row>
      <xdr:rowOff>167040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540200" y="172782720"/>
          <a:ext cx="114840" cy="4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38880</xdr:colOff>
      <xdr:row>824</xdr:row>
      <xdr:rowOff>160560</xdr:rowOff>
    </xdr:from>
    <xdr:to>
      <xdr:col>6</xdr:col>
      <xdr:colOff>613440</xdr:colOff>
      <xdr:row>828</xdr:row>
      <xdr:rowOff>85320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6937920" y="145305000"/>
          <a:ext cx="574560" cy="6256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847440</xdr:colOff>
      <xdr:row>982</xdr:row>
      <xdr:rowOff>10800</xdr:rowOff>
    </xdr:from>
    <xdr:to>
      <xdr:col>6</xdr:col>
      <xdr:colOff>962280</xdr:colOff>
      <xdr:row>982</xdr:row>
      <xdr:rowOff>76320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7746480" y="172907280"/>
          <a:ext cx="114840" cy="65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9000</xdr:colOff>
      <xdr:row>926</xdr:row>
      <xdr:rowOff>149760</xdr:rowOff>
    </xdr:from>
    <xdr:to>
      <xdr:col>3</xdr:col>
      <xdr:colOff>9360</xdr:colOff>
      <xdr:row>927</xdr:row>
      <xdr:rowOff>62640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3112560" y="163200960"/>
          <a:ext cx="3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9000</xdr:colOff>
      <xdr:row>926</xdr:row>
      <xdr:rowOff>149760</xdr:rowOff>
    </xdr:from>
    <xdr:to>
      <xdr:col>3</xdr:col>
      <xdr:colOff>9360</xdr:colOff>
      <xdr:row>927</xdr:row>
      <xdr:rowOff>62640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3112560" y="163200960"/>
          <a:ext cx="3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39240</xdr:colOff>
      <xdr:row>884</xdr:row>
      <xdr:rowOff>16200</xdr:rowOff>
    </xdr:from>
    <xdr:to>
      <xdr:col>6</xdr:col>
      <xdr:colOff>613800</xdr:colOff>
      <xdr:row>884</xdr:row>
      <xdr:rowOff>104400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6938280" y="155676240"/>
          <a:ext cx="574560" cy="88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848160</xdr:colOff>
      <xdr:row>1046</xdr:row>
      <xdr:rowOff>124200</xdr:rowOff>
    </xdr:from>
    <xdr:to>
      <xdr:col>6</xdr:col>
      <xdr:colOff>963000</xdr:colOff>
      <xdr:row>1046</xdr:row>
      <xdr:rowOff>166680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7747200" y="184237200"/>
          <a:ext cx="114840" cy="4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80"/>
  <sheetViews>
    <sheetView tabSelected="1" topLeftCell="F1" zoomScale="90" zoomScaleNormal="90" workbookViewId="0">
      <selection activeCell="G2398" sqref="G2398"/>
    </sheetView>
  </sheetViews>
  <sheetFormatPr defaultColWidth="8.5703125" defaultRowHeight="15" x14ac:dyDescent="0.25"/>
  <cols>
    <col min="1" max="1" width="11.5703125" style="1" customWidth="1"/>
    <col min="2" max="2" width="21" style="1" customWidth="1"/>
    <col min="3" max="3" width="15.140625" style="1" customWidth="1"/>
    <col min="4" max="4" width="16" style="1" customWidth="1"/>
    <col min="5" max="5" width="23.42578125" style="1" customWidth="1"/>
    <col min="6" max="6" width="7.85546875" style="1" customWidth="1"/>
    <col min="7" max="7" width="179.5703125" style="2" customWidth="1"/>
    <col min="8" max="1024" width="8.5703125" style="3"/>
  </cols>
  <sheetData>
    <row r="1" spans="1:7" ht="17.25" x14ac:dyDescent="0.3">
      <c r="A1" s="4"/>
      <c r="B1" s="5" t="s">
        <v>0</v>
      </c>
      <c r="C1" s="6"/>
      <c r="D1" s="4"/>
      <c r="E1" s="4"/>
      <c r="F1" s="4"/>
      <c r="G1" s="7"/>
    </row>
    <row r="2" spans="1:7" ht="17.25" x14ac:dyDescent="0.3">
      <c r="A2" s="4"/>
      <c r="B2" s="5"/>
      <c r="C2" s="4"/>
      <c r="D2" s="4"/>
      <c r="E2" s="4"/>
      <c r="F2" s="4"/>
      <c r="G2" s="7"/>
    </row>
    <row r="3" spans="1:7" s="10" customFormat="1" ht="18.75" x14ac:dyDescent="0.25">
      <c r="A3" s="8" t="s">
        <v>1</v>
      </c>
      <c r="B3" s="8" t="s">
        <v>2</v>
      </c>
      <c r="C3" s="8"/>
      <c r="D3" s="8"/>
      <c r="E3" s="8" t="s">
        <v>3</v>
      </c>
      <c r="F3" s="8" t="s">
        <v>4</v>
      </c>
      <c r="G3" s="9" t="s">
        <v>5</v>
      </c>
    </row>
    <row r="4" spans="1:7" x14ac:dyDescent="0.25">
      <c r="A4" s="4" t="s">
        <v>6</v>
      </c>
      <c r="B4" s="7" t="s">
        <v>7</v>
      </c>
      <c r="C4" s="11" t="s">
        <v>8</v>
      </c>
      <c r="D4" s="7" t="s">
        <v>9</v>
      </c>
      <c r="E4" s="7" t="s">
        <v>10</v>
      </c>
      <c r="F4" s="4">
        <v>1909</v>
      </c>
      <c r="G4" s="12" t="s">
        <v>11</v>
      </c>
    </row>
    <row r="5" spans="1:7" x14ac:dyDescent="0.25">
      <c r="A5" s="4"/>
      <c r="B5" s="7"/>
      <c r="C5" s="12"/>
      <c r="D5" s="7"/>
      <c r="E5" s="7"/>
      <c r="F5" s="4"/>
      <c r="G5" s="12"/>
    </row>
    <row r="6" spans="1:7" x14ac:dyDescent="0.25">
      <c r="A6" s="4" t="s">
        <v>6</v>
      </c>
      <c r="B6" s="7" t="s">
        <v>12</v>
      </c>
      <c r="C6" s="12" t="s">
        <v>13</v>
      </c>
      <c r="D6" s="7"/>
      <c r="E6" s="7" t="s">
        <v>10</v>
      </c>
      <c r="F6" s="4">
        <v>1910</v>
      </c>
      <c r="G6" s="13" t="s">
        <v>14</v>
      </c>
    </row>
    <row r="7" spans="1:7" x14ac:dyDescent="0.25">
      <c r="A7" s="4"/>
      <c r="B7" s="7"/>
      <c r="C7" s="12"/>
      <c r="D7" s="7"/>
      <c r="E7" s="7"/>
      <c r="F7" s="4"/>
      <c r="G7" s="12"/>
    </row>
    <row r="8" spans="1:7" x14ac:dyDescent="0.25">
      <c r="A8" s="4" t="s">
        <v>6</v>
      </c>
      <c r="B8" s="7" t="s">
        <v>15</v>
      </c>
      <c r="C8" s="12" t="s">
        <v>16</v>
      </c>
      <c r="D8" s="7" t="s">
        <v>17</v>
      </c>
      <c r="E8" s="7" t="s">
        <v>10</v>
      </c>
      <c r="F8" s="4">
        <v>1911</v>
      </c>
      <c r="G8" s="12" t="s">
        <v>18</v>
      </c>
    </row>
    <row r="9" spans="1:7" x14ac:dyDescent="0.25">
      <c r="A9" s="4"/>
      <c r="B9" s="7"/>
      <c r="C9" s="12"/>
      <c r="D9" s="7"/>
      <c r="E9" s="7"/>
      <c r="F9" s="4"/>
      <c r="G9" s="12"/>
    </row>
    <row r="10" spans="1:7" x14ac:dyDescent="0.25">
      <c r="A10" s="4" t="s">
        <v>6</v>
      </c>
      <c r="B10" s="7" t="s">
        <v>19</v>
      </c>
      <c r="C10" s="12" t="s">
        <v>20</v>
      </c>
      <c r="D10" s="7" t="s">
        <v>21</v>
      </c>
      <c r="E10" s="7" t="s">
        <v>10</v>
      </c>
      <c r="F10" s="4">
        <v>1912</v>
      </c>
      <c r="G10" s="12" t="s">
        <v>22</v>
      </c>
    </row>
    <row r="11" spans="1:7" x14ac:dyDescent="0.25">
      <c r="A11" s="4" t="s">
        <v>6</v>
      </c>
      <c r="B11" s="7" t="s">
        <v>23</v>
      </c>
      <c r="C11" s="12" t="s">
        <v>24</v>
      </c>
      <c r="D11" s="7" t="s">
        <v>8</v>
      </c>
      <c r="E11" s="7" t="s">
        <v>25</v>
      </c>
      <c r="F11" s="4">
        <v>1912</v>
      </c>
      <c r="G11" s="12" t="s">
        <v>26</v>
      </c>
    </row>
    <row r="12" spans="1:7" x14ac:dyDescent="0.25">
      <c r="A12" s="4"/>
      <c r="B12" s="7"/>
      <c r="C12" s="12"/>
      <c r="D12" s="7"/>
      <c r="E12" s="7"/>
      <c r="F12" s="4"/>
      <c r="G12" s="12"/>
    </row>
    <row r="13" spans="1:7" x14ac:dyDescent="0.25">
      <c r="A13" s="4" t="s">
        <v>6</v>
      </c>
      <c r="B13" s="7" t="s">
        <v>27</v>
      </c>
      <c r="C13" s="12" t="s">
        <v>28</v>
      </c>
      <c r="D13" s="7"/>
      <c r="E13" s="7" t="s">
        <v>10</v>
      </c>
      <c r="F13" s="4">
        <v>1913</v>
      </c>
      <c r="G13" s="12" t="s">
        <v>29</v>
      </c>
    </row>
    <row r="14" spans="1:7" x14ac:dyDescent="0.25">
      <c r="A14" s="4" t="s">
        <v>6</v>
      </c>
      <c r="B14" s="7" t="s">
        <v>30</v>
      </c>
      <c r="C14" s="12" t="s">
        <v>31</v>
      </c>
      <c r="D14" s="7" t="s">
        <v>32</v>
      </c>
      <c r="E14" s="7" t="s">
        <v>10</v>
      </c>
      <c r="F14" s="4">
        <v>1913</v>
      </c>
      <c r="G14" s="12" t="s">
        <v>33</v>
      </c>
    </row>
    <row r="15" spans="1:7" x14ac:dyDescent="0.25">
      <c r="A15" s="4"/>
      <c r="B15" s="7"/>
      <c r="C15" s="12"/>
      <c r="D15" s="7"/>
      <c r="E15" s="7"/>
      <c r="F15" s="4"/>
      <c r="G15" s="12"/>
    </row>
    <row r="16" spans="1:7" x14ac:dyDescent="0.25">
      <c r="A16" s="4" t="s">
        <v>6</v>
      </c>
      <c r="B16" s="7" t="s">
        <v>34</v>
      </c>
      <c r="C16" s="12" t="s">
        <v>16</v>
      </c>
      <c r="D16" s="7" t="s">
        <v>35</v>
      </c>
      <c r="E16" s="7" t="s">
        <v>10</v>
      </c>
      <c r="F16" s="4">
        <v>1914</v>
      </c>
      <c r="G16" s="12" t="s">
        <v>36</v>
      </c>
    </row>
    <row r="17" spans="1:7" x14ac:dyDescent="0.25">
      <c r="A17" s="4"/>
      <c r="B17" s="7"/>
      <c r="C17" s="12"/>
      <c r="D17" s="7"/>
      <c r="E17" s="7"/>
      <c r="F17" s="4"/>
      <c r="G17" s="12"/>
    </row>
    <row r="18" spans="1:7" x14ac:dyDescent="0.25">
      <c r="A18" s="4" t="s">
        <v>6</v>
      </c>
      <c r="B18" s="7" t="s">
        <v>37</v>
      </c>
      <c r="C18" s="12" t="s">
        <v>38</v>
      </c>
      <c r="D18" s="7" t="s">
        <v>39</v>
      </c>
      <c r="E18" s="7" t="s">
        <v>10</v>
      </c>
      <c r="F18" s="4">
        <v>1915</v>
      </c>
      <c r="G18" s="12" t="s">
        <v>40</v>
      </c>
    </row>
    <row r="19" spans="1:7" x14ac:dyDescent="0.25">
      <c r="A19" s="4" t="s">
        <v>6</v>
      </c>
      <c r="B19" s="7" t="s">
        <v>41</v>
      </c>
      <c r="C19" s="12" t="s">
        <v>42</v>
      </c>
      <c r="D19" s="7"/>
      <c r="E19" s="7" t="s">
        <v>10</v>
      </c>
      <c r="F19" s="4">
        <v>1915</v>
      </c>
      <c r="G19" s="12" t="s">
        <v>43</v>
      </c>
    </row>
    <row r="20" spans="1:7" x14ac:dyDescent="0.25">
      <c r="A20" s="4"/>
      <c r="B20" s="7"/>
      <c r="C20" s="12"/>
      <c r="D20" s="7"/>
      <c r="E20" s="7"/>
      <c r="F20" s="4"/>
      <c r="G20" s="12"/>
    </row>
    <row r="21" spans="1:7" x14ac:dyDescent="0.25">
      <c r="A21" s="4" t="s">
        <v>6</v>
      </c>
      <c r="B21" s="7" t="s">
        <v>44</v>
      </c>
      <c r="C21" s="14" t="s">
        <v>45</v>
      </c>
      <c r="D21" s="7" t="s">
        <v>46</v>
      </c>
      <c r="E21" s="7" t="s">
        <v>10</v>
      </c>
      <c r="F21" s="4">
        <v>1916</v>
      </c>
      <c r="G21" s="12" t="s">
        <v>47</v>
      </c>
    </row>
    <row r="22" spans="1:7" x14ac:dyDescent="0.25">
      <c r="A22" s="4"/>
      <c r="B22" s="7"/>
      <c r="C22" s="14"/>
      <c r="D22" s="7"/>
      <c r="E22" s="7"/>
      <c r="F22" s="4"/>
      <c r="G22" s="12"/>
    </row>
    <row r="23" spans="1:7" x14ac:dyDescent="0.25">
      <c r="A23" s="4" t="s">
        <v>6</v>
      </c>
      <c r="B23" s="7" t="s">
        <v>48</v>
      </c>
      <c r="C23" s="14" t="s">
        <v>49</v>
      </c>
      <c r="D23" s="7" t="s">
        <v>50</v>
      </c>
      <c r="E23" s="7" t="s">
        <v>10</v>
      </c>
      <c r="F23" s="4">
        <v>1917</v>
      </c>
      <c r="G23" s="14" t="s">
        <v>51</v>
      </c>
    </row>
    <row r="24" spans="1:7" x14ac:dyDescent="0.25">
      <c r="A24" s="4"/>
      <c r="B24" s="7"/>
      <c r="C24" s="14"/>
      <c r="D24" s="7"/>
      <c r="E24" s="7"/>
      <c r="F24" s="4"/>
      <c r="G24" s="14"/>
    </row>
    <row r="25" spans="1:7" x14ac:dyDescent="0.25">
      <c r="A25" s="4" t="s">
        <v>52</v>
      </c>
      <c r="B25" s="7" t="s">
        <v>53</v>
      </c>
      <c r="C25" s="14" t="s">
        <v>54</v>
      </c>
      <c r="D25" s="7" t="s">
        <v>55</v>
      </c>
      <c r="E25" s="7" t="s">
        <v>10</v>
      </c>
      <c r="F25" s="4">
        <v>1920</v>
      </c>
      <c r="G25" s="14" t="s">
        <v>56</v>
      </c>
    </row>
    <row r="26" spans="1:7" x14ac:dyDescent="0.25">
      <c r="A26" s="4" t="s">
        <v>52</v>
      </c>
      <c r="B26" s="7" t="s">
        <v>57</v>
      </c>
      <c r="C26" s="14" t="s">
        <v>58</v>
      </c>
      <c r="D26" s="7" t="s">
        <v>59</v>
      </c>
      <c r="E26" s="7" t="s">
        <v>10</v>
      </c>
      <c r="F26" s="4">
        <v>1920</v>
      </c>
      <c r="G26" s="14" t="s">
        <v>60</v>
      </c>
    </row>
    <row r="27" spans="1:7" x14ac:dyDescent="0.25">
      <c r="A27" s="4" t="s">
        <v>6</v>
      </c>
      <c r="B27" s="7" t="s">
        <v>61</v>
      </c>
      <c r="C27" s="14" t="s">
        <v>62</v>
      </c>
      <c r="D27" s="7" t="s">
        <v>63</v>
      </c>
      <c r="E27" s="7" t="s">
        <v>10</v>
      </c>
      <c r="F27" s="4">
        <v>1920</v>
      </c>
      <c r="G27" s="14" t="s">
        <v>64</v>
      </c>
    </row>
    <row r="28" spans="1:7" x14ac:dyDescent="0.25">
      <c r="A28" s="4"/>
      <c r="B28" s="7"/>
      <c r="C28" s="14"/>
      <c r="D28" s="7"/>
      <c r="E28" s="7"/>
      <c r="F28" s="4"/>
      <c r="G28" s="14"/>
    </row>
    <row r="29" spans="1:7" x14ac:dyDescent="0.25">
      <c r="A29" s="4" t="s">
        <v>6</v>
      </c>
      <c r="B29" s="7" t="s">
        <v>65</v>
      </c>
      <c r="C29" s="14" t="s">
        <v>66</v>
      </c>
      <c r="D29" s="7" t="s">
        <v>67</v>
      </c>
      <c r="E29" s="7" t="s">
        <v>10</v>
      </c>
      <c r="F29" s="4">
        <v>1921</v>
      </c>
      <c r="G29" s="14" t="s">
        <v>68</v>
      </c>
    </row>
    <row r="30" spans="1:7" x14ac:dyDescent="0.25">
      <c r="A30" s="4" t="s">
        <v>6</v>
      </c>
      <c r="B30" s="7" t="s">
        <v>69</v>
      </c>
      <c r="C30" s="14" t="s">
        <v>70</v>
      </c>
      <c r="D30" s="7" t="s">
        <v>71</v>
      </c>
      <c r="E30" s="7" t="s">
        <v>10</v>
      </c>
      <c r="F30" s="4">
        <v>1921</v>
      </c>
      <c r="G30" s="14" t="s">
        <v>72</v>
      </c>
    </row>
    <row r="31" spans="1:7" x14ac:dyDescent="0.25">
      <c r="A31" s="4" t="s">
        <v>6</v>
      </c>
      <c r="B31" s="7" t="s">
        <v>73</v>
      </c>
      <c r="C31" s="14" t="s">
        <v>8</v>
      </c>
      <c r="D31" s="7"/>
      <c r="E31" s="7" t="s">
        <v>10</v>
      </c>
      <c r="F31" s="4">
        <v>1921</v>
      </c>
      <c r="G31" s="14" t="s">
        <v>74</v>
      </c>
    </row>
    <row r="32" spans="1:7" x14ac:dyDescent="0.25">
      <c r="A32" s="4" t="s">
        <v>52</v>
      </c>
      <c r="B32" s="7" t="s">
        <v>75</v>
      </c>
      <c r="C32" s="14" t="s">
        <v>76</v>
      </c>
      <c r="D32" s="7" t="s">
        <v>77</v>
      </c>
      <c r="E32" s="7" t="s">
        <v>10</v>
      </c>
      <c r="F32" s="4">
        <v>1921</v>
      </c>
      <c r="G32" s="14" t="s">
        <v>78</v>
      </c>
    </row>
    <row r="33" spans="1:7" x14ac:dyDescent="0.25">
      <c r="A33" s="4"/>
      <c r="B33" s="7"/>
      <c r="C33" s="14"/>
      <c r="D33" s="7"/>
      <c r="E33" s="7"/>
      <c r="F33" s="4"/>
      <c r="G33" s="15"/>
    </row>
    <row r="34" spans="1:7" x14ac:dyDescent="0.25">
      <c r="A34" s="4" t="s">
        <v>79</v>
      </c>
      <c r="B34" s="7" t="s">
        <v>80</v>
      </c>
      <c r="C34" s="14" t="s">
        <v>81</v>
      </c>
      <c r="D34" s="7" t="s">
        <v>82</v>
      </c>
      <c r="E34" s="7" t="s">
        <v>10</v>
      </c>
      <c r="F34" s="4">
        <v>1923</v>
      </c>
      <c r="G34" s="14" t="s">
        <v>83</v>
      </c>
    </row>
    <row r="35" spans="1:7" x14ac:dyDescent="0.25">
      <c r="A35" s="4" t="s">
        <v>79</v>
      </c>
      <c r="B35" s="7" t="s">
        <v>84</v>
      </c>
      <c r="C35" s="14" t="s">
        <v>85</v>
      </c>
      <c r="D35" s="7"/>
      <c r="E35" s="7" t="s">
        <v>30</v>
      </c>
      <c r="F35" s="4">
        <v>1923</v>
      </c>
      <c r="G35" s="14" t="s">
        <v>86</v>
      </c>
    </row>
    <row r="36" spans="1:7" x14ac:dyDescent="0.25">
      <c r="A36" s="4" t="s">
        <v>6</v>
      </c>
      <c r="B36" s="7" t="s">
        <v>87</v>
      </c>
      <c r="C36" s="14" t="s">
        <v>88</v>
      </c>
      <c r="D36" s="7"/>
      <c r="E36" s="7" t="s">
        <v>10</v>
      </c>
      <c r="F36" s="4">
        <v>1923</v>
      </c>
      <c r="G36" s="14" t="s">
        <v>89</v>
      </c>
    </row>
    <row r="37" spans="1:7" x14ac:dyDescent="0.25">
      <c r="A37" s="4" t="s">
        <v>6</v>
      </c>
      <c r="B37" s="7" t="s">
        <v>90</v>
      </c>
      <c r="C37" s="14" t="s">
        <v>91</v>
      </c>
      <c r="D37" s="7"/>
      <c r="E37" s="7" t="s">
        <v>10</v>
      </c>
      <c r="F37" s="4">
        <v>1923</v>
      </c>
      <c r="G37" s="14" t="s">
        <v>92</v>
      </c>
    </row>
    <row r="38" spans="1:7" x14ac:dyDescent="0.25">
      <c r="A38" s="4"/>
      <c r="B38" s="7"/>
      <c r="C38" s="14"/>
      <c r="D38" s="7"/>
      <c r="E38" s="7"/>
      <c r="F38" s="4"/>
      <c r="G38" s="14"/>
    </row>
    <row r="39" spans="1:7" x14ac:dyDescent="0.25">
      <c r="A39" s="4" t="s">
        <v>52</v>
      </c>
      <c r="B39" s="7" t="s">
        <v>93</v>
      </c>
      <c r="C39" s="14" t="s">
        <v>94</v>
      </c>
      <c r="D39" s="7" t="s">
        <v>95</v>
      </c>
      <c r="E39" s="7" t="s">
        <v>10</v>
      </c>
      <c r="F39" s="4">
        <v>1924</v>
      </c>
      <c r="G39" s="14" t="s">
        <v>96</v>
      </c>
    </row>
    <row r="40" spans="1:7" x14ac:dyDescent="0.25">
      <c r="A40" s="4" t="s">
        <v>79</v>
      </c>
      <c r="B40" s="7" t="s">
        <v>97</v>
      </c>
      <c r="C40" s="14" t="s">
        <v>98</v>
      </c>
      <c r="D40" s="7"/>
      <c r="E40" s="7" t="s">
        <v>30</v>
      </c>
      <c r="F40" s="4">
        <v>1924</v>
      </c>
      <c r="G40" s="14" t="s">
        <v>99</v>
      </c>
    </row>
    <row r="41" spans="1:7" x14ac:dyDescent="0.25">
      <c r="A41" s="4" t="s">
        <v>6</v>
      </c>
      <c r="B41" s="7" t="s">
        <v>100</v>
      </c>
      <c r="C41" s="14" t="s">
        <v>101</v>
      </c>
      <c r="D41" s="7" t="s">
        <v>102</v>
      </c>
      <c r="E41" s="7" t="s">
        <v>10</v>
      </c>
      <c r="F41" s="4">
        <v>1924</v>
      </c>
      <c r="G41" s="14" t="s">
        <v>103</v>
      </c>
    </row>
    <row r="42" spans="1:7" x14ac:dyDescent="0.25">
      <c r="A42" s="4"/>
      <c r="B42" s="7"/>
      <c r="C42" s="14"/>
      <c r="D42" s="7"/>
      <c r="E42" s="7"/>
      <c r="F42" s="4"/>
      <c r="G42" s="14"/>
    </row>
    <row r="43" spans="1:7" x14ac:dyDescent="0.25">
      <c r="A43" s="4" t="s">
        <v>79</v>
      </c>
      <c r="B43" s="7" t="s">
        <v>104</v>
      </c>
      <c r="C43" s="14" t="s">
        <v>105</v>
      </c>
      <c r="D43" s="7"/>
      <c r="E43" s="7" t="s">
        <v>106</v>
      </c>
      <c r="F43" s="4">
        <v>1925</v>
      </c>
      <c r="G43" s="14" t="s">
        <v>107</v>
      </c>
    </row>
    <row r="44" spans="1:7" x14ac:dyDescent="0.25">
      <c r="A44" s="4" t="s">
        <v>79</v>
      </c>
      <c r="B44" s="7" t="s">
        <v>108</v>
      </c>
      <c r="C44" s="14" t="s">
        <v>109</v>
      </c>
      <c r="D44" s="7" t="s">
        <v>110</v>
      </c>
      <c r="E44" s="7" t="s">
        <v>10</v>
      </c>
      <c r="F44" s="4">
        <v>1925</v>
      </c>
      <c r="G44" s="14" t="s">
        <v>111</v>
      </c>
    </row>
    <row r="45" spans="1:7" x14ac:dyDescent="0.25">
      <c r="A45" s="4"/>
      <c r="B45" s="7"/>
      <c r="C45" s="14"/>
      <c r="D45" s="7"/>
      <c r="E45" s="7"/>
      <c r="F45" s="4"/>
      <c r="G45" s="14"/>
    </row>
    <row r="46" spans="1:7" x14ac:dyDescent="0.25">
      <c r="A46" s="4" t="s">
        <v>79</v>
      </c>
      <c r="B46" s="7" t="s">
        <v>112</v>
      </c>
      <c r="C46" s="14" t="s">
        <v>113</v>
      </c>
      <c r="D46" s="7" t="s">
        <v>114</v>
      </c>
      <c r="E46" s="7" t="s">
        <v>10</v>
      </c>
      <c r="F46" s="4">
        <v>1926</v>
      </c>
      <c r="G46" s="14" t="s">
        <v>115</v>
      </c>
    </row>
    <row r="47" spans="1:7" x14ac:dyDescent="0.25">
      <c r="A47" s="4" t="s">
        <v>79</v>
      </c>
      <c r="B47" s="7" t="s">
        <v>116</v>
      </c>
      <c r="C47" s="14" t="s">
        <v>117</v>
      </c>
      <c r="D47" s="7" t="s">
        <v>118</v>
      </c>
      <c r="E47" s="7" t="s">
        <v>10</v>
      </c>
      <c r="F47" s="4">
        <v>1926</v>
      </c>
      <c r="G47" s="14" t="s">
        <v>119</v>
      </c>
    </row>
    <row r="48" spans="1:7" x14ac:dyDescent="0.25">
      <c r="A48" s="4"/>
      <c r="B48" s="7"/>
      <c r="C48" s="14"/>
      <c r="D48" s="7"/>
      <c r="E48" s="7"/>
      <c r="F48" s="4"/>
      <c r="G48" s="14"/>
    </row>
    <row r="49" spans="1:7" x14ac:dyDescent="0.25">
      <c r="A49" s="4" t="s">
        <v>79</v>
      </c>
      <c r="B49" s="7" t="s">
        <v>120</v>
      </c>
      <c r="C49" s="14" t="s">
        <v>121</v>
      </c>
      <c r="D49" s="7" t="s">
        <v>122</v>
      </c>
      <c r="E49" s="7" t="s">
        <v>10</v>
      </c>
      <c r="F49" s="4">
        <v>1927</v>
      </c>
      <c r="G49" s="14" t="s">
        <v>123</v>
      </c>
    </row>
    <row r="50" spans="1:7" x14ac:dyDescent="0.25">
      <c r="A50" s="4" t="s">
        <v>79</v>
      </c>
      <c r="B50" s="7" t="s">
        <v>124</v>
      </c>
      <c r="C50" s="14" t="s">
        <v>125</v>
      </c>
      <c r="D50" s="7" t="s">
        <v>126</v>
      </c>
      <c r="E50" s="7" t="s">
        <v>127</v>
      </c>
      <c r="F50" s="4">
        <v>1927</v>
      </c>
      <c r="G50" s="14" t="s">
        <v>128</v>
      </c>
    </row>
    <row r="51" spans="1:7" x14ac:dyDescent="0.25">
      <c r="A51" s="4"/>
      <c r="B51" s="7"/>
      <c r="C51" s="14"/>
      <c r="D51" s="7"/>
      <c r="E51" s="7"/>
      <c r="F51" s="4"/>
      <c r="G51" s="14"/>
    </row>
    <row r="52" spans="1:7" x14ac:dyDescent="0.25">
      <c r="A52" s="16"/>
      <c r="B52" s="17" t="s">
        <v>129</v>
      </c>
      <c r="C52" s="18" t="s">
        <v>130</v>
      </c>
      <c r="D52" s="17" t="s">
        <v>131</v>
      </c>
      <c r="E52" s="17" t="s">
        <v>10</v>
      </c>
      <c r="F52" s="16">
        <v>1928</v>
      </c>
      <c r="G52" s="18" t="s">
        <v>132</v>
      </c>
    </row>
    <row r="53" spans="1:7" x14ac:dyDescent="0.25">
      <c r="A53" s="4"/>
      <c r="B53" s="7"/>
      <c r="C53" s="14"/>
      <c r="D53" s="7"/>
      <c r="E53" s="7"/>
      <c r="F53" s="4"/>
      <c r="G53" s="14"/>
    </row>
    <row r="54" spans="1:7" x14ac:dyDescent="0.25">
      <c r="A54" s="4" t="s">
        <v>79</v>
      </c>
      <c r="B54" s="7" t="s">
        <v>133</v>
      </c>
      <c r="C54" s="14" t="s">
        <v>134</v>
      </c>
      <c r="D54" s="7" t="s">
        <v>135</v>
      </c>
      <c r="E54" s="7" t="s">
        <v>30</v>
      </c>
      <c r="F54" s="4">
        <v>1929</v>
      </c>
      <c r="G54" s="14" t="s">
        <v>136</v>
      </c>
    </row>
    <row r="55" spans="1:7" x14ac:dyDescent="0.25">
      <c r="A55" s="4" t="s">
        <v>79</v>
      </c>
      <c r="B55" s="7" t="s">
        <v>137</v>
      </c>
      <c r="C55" s="14" t="s">
        <v>138</v>
      </c>
      <c r="D55" s="7" t="s">
        <v>46</v>
      </c>
      <c r="E55" s="7" t="s">
        <v>10</v>
      </c>
      <c r="F55" s="4">
        <v>1929</v>
      </c>
      <c r="G55" s="14" t="s">
        <v>139</v>
      </c>
    </row>
    <row r="56" spans="1:7" x14ac:dyDescent="0.25">
      <c r="A56" s="4"/>
      <c r="B56" s="7"/>
      <c r="C56" s="14"/>
      <c r="D56" s="7"/>
      <c r="E56" s="7"/>
      <c r="F56" s="4"/>
      <c r="G56" s="14"/>
    </row>
    <row r="57" spans="1:7" x14ac:dyDescent="0.25">
      <c r="A57" s="4" t="s">
        <v>6</v>
      </c>
      <c r="B57" s="7" t="s">
        <v>140</v>
      </c>
      <c r="C57" s="14" t="s">
        <v>46</v>
      </c>
      <c r="D57" s="7" t="s">
        <v>141</v>
      </c>
      <c r="E57" s="7" t="s">
        <v>10</v>
      </c>
      <c r="F57" s="4">
        <v>1930</v>
      </c>
      <c r="G57" s="14" t="s">
        <v>142</v>
      </c>
    </row>
    <row r="58" spans="1:7" x14ac:dyDescent="0.25">
      <c r="A58" s="4" t="s">
        <v>79</v>
      </c>
      <c r="B58" s="7" t="s">
        <v>143</v>
      </c>
      <c r="C58" s="14" t="s">
        <v>121</v>
      </c>
      <c r="D58" s="7" t="s">
        <v>144</v>
      </c>
      <c r="E58" s="7" t="s">
        <v>10</v>
      </c>
      <c r="F58" s="4">
        <v>1930</v>
      </c>
      <c r="G58" s="14" t="s">
        <v>145</v>
      </c>
    </row>
    <row r="59" spans="1:7" x14ac:dyDescent="0.25">
      <c r="A59" s="4" t="s">
        <v>79</v>
      </c>
      <c r="B59" s="7" t="s">
        <v>146</v>
      </c>
      <c r="C59" s="14" t="s">
        <v>147</v>
      </c>
      <c r="D59" s="7"/>
      <c r="E59" s="7" t="s">
        <v>148</v>
      </c>
      <c r="F59" s="4">
        <v>1930</v>
      </c>
      <c r="G59" s="14" t="s">
        <v>149</v>
      </c>
    </row>
    <row r="60" spans="1:7" x14ac:dyDescent="0.25">
      <c r="A60" s="4" t="s">
        <v>79</v>
      </c>
      <c r="B60" s="7" t="s">
        <v>150</v>
      </c>
      <c r="C60" s="7" t="s">
        <v>151</v>
      </c>
      <c r="D60" s="7" t="s">
        <v>152</v>
      </c>
      <c r="E60" s="7" t="s">
        <v>10</v>
      </c>
      <c r="F60" s="4">
        <v>1930</v>
      </c>
      <c r="G60" s="7" t="s">
        <v>153</v>
      </c>
    </row>
    <row r="61" spans="1:7" x14ac:dyDescent="0.25">
      <c r="A61" s="4"/>
      <c r="B61" s="7"/>
      <c r="C61" s="7"/>
      <c r="D61" s="7"/>
      <c r="E61" s="7"/>
      <c r="F61" s="4"/>
      <c r="G61" s="7"/>
    </row>
    <row r="62" spans="1:7" x14ac:dyDescent="0.25">
      <c r="A62" s="4" t="s">
        <v>79</v>
      </c>
      <c r="B62" s="7" t="s">
        <v>154</v>
      </c>
      <c r="C62" s="7" t="s">
        <v>155</v>
      </c>
      <c r="D62" s="7"/>
      <c r="E62" s="7" t="s">
        <v>10</v>
      </c>
      <c r="F62" s="4">
        <v>1931</v>
      </c>
      <c r="G62" s="7" t="s">
        <v>156</v>
      </c>
    </row>
    <row r="63" spans="1:7" x14ac:dyDescent="0.25">
      <c r="A63" s="4" t="s">
        <v>79</v>
      </c>
      <c r="B63" s="7" t="s">
        <v>157</v>
      </c>
      <c r="C63" s="7" t="s">
        <v>158</v>
      </c>
      <c r="D63" s="7" t="s">
        <v>159</v>
      </c>
      <c r="E63" s="7" t="s">
        <v>10</v>
      </c>
      <c r="F63" s="4">
        <v>1931</v>
      </c>
      <c r="G63" s="7"/>
    </row>
    <row r="64" spans="1:7" x14ac:dyDescent="0.25">
      <c r="A64" s="4" t="s">
        <v>79</v>
      </c>
      <c r="B64" s="7" t="s">
        <v>160</v>
      </c>
      <c r="C64" s="7" t="s">
        <v>161</v>
      </c>
      <c r="D64" s="7" t="s">
        <v>162</v>
      </c>
      <c r="E64" s="7" t="s">
        <v>10</v>
      </c>
      <c r="F64" s="4">
        <v>1931</v>
      </c>
      <c r="G64" s="7" t="s">
        <v>163</v>
      </c>
    </row>
    <row r="65" spans="1:7" x14ac:dyDescent="0.25">
      <c r="A65" s="4" t="s">
        <v>79</v>
      </c>
      <c r="B65" s="7" t="s">
        <v>164</v>
      </c>
      <c r="C65" s="7" t="s">
        <v>109</v>
      </c>
      <c r="D65" s="7" t="s">
        <v>165</v>
      </c>
      <c r="E65" s="7" t="s">
        <v>10</v>
      </c>
      <c r="F65" s="4">
        <v>1931</v>
      </c>
      <c r="G65" s="7" t="s">
        <v>166</v>
      </c>
    </row>
    <row r="66" spans="1:7" x14ac:dyDescent="0.25">
      <c r="A66" s="4" t="s">
        <v>79</v>
      </c>
      <c r="B66" s="7" t="s">
        <v>167</v>
      </c>
      <c r="C66" s="7" t="s">
        <v>77</v>
      </c>
      <c r="D66" s="7" t="s">
        <v>168</v>
      </c>
      <c r="E66" s="7" t="s">
        <v>10</v>
      </c>
      <c r="F66" s="4">
        <v>1931</v>
      </c>
      <c r="G66" s="7" t="s">
        <v>169</v>
      </c>
    </row>
    <row r="67" spans="1:7" x14ac:dyDescent="0.25">
      <c r="A67" s="4" t="s">
        <v>79</v>
      </c>
      <c r="B67" s="7" t="s">
        <v>170</v>
      </c>
      <c r="C67" s="7" t="s">
        <v>171</v>
      </c>
      <c r="D67" s="7" t="s">
        <v>172</v>
      </c>
      <c r="E67" s="7" t="s">
        <v>10</v>
      </c>
      <c r="F67" s="4">
        <v>1931</v>
      </c>
      <c r="G67" s="7" t="s">
        <v>173</v>
      </c>
    </row>
    <row r="68" spans="1:7" x14ac:dyDescent="0.25">
      <c r="A68" s="4" t="s">
        <v>6</v>
      </c>
      <c r="B68" s="7" t="s">
        <v>174</v>
      </c>
      <c r="C68" s="7" t="s">
        <v>175</v>
      </c>
      <c r="D68" s="7" t="s">
        <v>38</v>
      </c>
      <c r="E68" s="7" t="s">
        <v>176</v>
      </c>
      <c r="F68" s="4">
        <v>1931</v>
      </c>
      <c r="G68" s="7" t="s">
        <v>177</v>
      </c>
    </row>
    <row r="69" spans="1:7" x14ac:dyDescent="0.25">
      <c r="A69" s="4" t="s">
        <v>6</v>
      </c>
      <c r="B69" s="7" t="s">
        <v>178</v>
      </c>
      <c r="C69" s="7" t="s">
        <v>179</v>
      </c>
      <c r="D69" s="7" t="s">
        <v>180</v>
      </c>
      <c r="E69" s="7" t="s">
        <v>10</v>
      </c>
      <c r="F69" s="4">
        <v>1931</v>
      </c>
      <c r="G69" s="7" t="s">
        <v>181</v>
      </c>
    </row>
    <row r="70" spans="1:7" x14ac:dyDescent="0.25">
      <c r="A70" s="4" t="s">
        <v>6</v>
      </c>
      <c r="B70" s="7" t="s">
        <v>182</v>
      </c>
      <c r="C70" s="7" t="s">
        <v>183</v>
      </c>
      <c r="D70" s="7" t="s">
        <v>184</v>
      </c>
      <c r="E70" s="7" t="s">
        <v>10</v>
      </c>
      <c r="F70" s="4">
        <v>1931</v>
      </c>
      <c r="G70" s="7" t="s">
        <v>185</v>
      </c>
    </row>
    <row r="71" spans="1:7" x14ac:dyDescent="0.25">
      <c r="A71" s="4"/>
      <c r="B71" s="7"/>
      <c r="C71" s="7"/>
      <c r="D71" s="7"/>
      <c r="E71" s="7"/>
      <c r="F71" s="4"/>
      <c r="G71" s="7"/>
    </row>
    <row r="72" spans="1:7" x14ac:dyDescent="0.25">
      <c r="A72" s="4" t="s">
        <v>79</v>
      </c>
      <c r="B72" s="7" t="s">
        <v>186</v>
      </c>
      <c r="C72" s="7" t="s">
        <v>187</v>
      </c>
      <c r="D72" s="7" t="s">
        <v>188</v>
      </c>
      <c r="E72" s="7" t="s">
        <v>10</v>
      </c>
      <c r="F72" s="4">
        <v>1932</v>
      </c>
      <c r="G72" s="7" t="s">
        <v>189</v>
      </c>
    </row>
    <row r="73" spans="1:7" x14ac:dyDescent="0.25">
      <c r="A73" s="4" t="s">
        <v>79</v>
      </c>
      <c r="B73" s="7" t="s">
        <v>190</v>
      </c>
      <c r="C73" s="7" t="s">
        <v>101</v>
      </c>
      <c r="D73" s="7" t="s">
        <v>191</v>
      </c>
      <c r="E73" s="7" t="s">
        <v>10</v>
      </c>
      <c r="F73" s="4">
        <v>1932</v>
      </c>
      <c r="G73" s="7" t="s">
        <v>192</v>
      </c>
    </row>
    <row r="74" spans="1:7" x14ac:dyDescent="0.25">
      <c r="A74" s="4" t="s">
        <v>79</v>
      </c>
      <c r="B74" s="7" t="s">
        <v>193</v>
      </c>
      <c r="C74" s="7" t="s">
        <v>21</v>
      </c>
      <c r="D74" s="7" t="s">
        <v>194</v>
      </c>
      <c r="E74" s="7" t="s">
        <v>30</v>
      </c>
      <c r="F74" s="4">
        <v>1932</v>
      </c>
      <c r="G74" s="7" t="s">
        <v>195</v>
      </c>
    </row>
    <row r="75" spans="1:7" x14ac:dyDescent="0.25">
      <c r="A75" s="4" t="s">
        <v>79</v>
      </c>
      <c r="B75" s="7" t="s">
        <v>196</v>
      </c>
      <c r="C75" s="7" t="s">
        <v>197</v>
      </c>
      <c r="D75" s="7" t="s">
        <v>198</v>
      </c>
      <c r="E75" s="7" t="s">
        <v>30</v>
      </c>
      <c r="F75" s="4">
        <v>1932</v>
      </c>
      <c r="G75" s="7" t="s">
        <v>199</v>
      </c>
    </row>
    <row r="76" spans="1:7" x14ac:dyDescent="0.25">
      <c r="A76" s="4" t="s">
        <v>79</v>
      </c>
      <c r="B76" s="7" t="s">
        <v>200</v>
      </c>
      <c r="C76" s="7" t="s">
        <v>20</v>
      </c>
      <c r="D76" s="7" t="s">
        <v>201</v>
      </c>
      <c r="E76" s="7" t="s">
        <v>10</v>
      </c>
      <c r="F76" s="4">
        <v>1932</v>
      </c>
      <c r="G76" s="7" t="s">
        <v>202</v>
      </c>
    </row>
    <row r="77" spans="1:7" x14ac:dyDescent="0.25">
      <c r="A77" s="4" t="s">
        <v>6</v>
      </c>
      <c r="B77" s="7" t="s">
        <v>35</v>
      </c>
      <c r="C77" s="7" t="s">
        <v>66</v>
      </c>
      <c r="D77" s="7" t="s">
        <v>20</v>
      </c>
      <c r="E77" s="7" t="s">
        <v>8</v>
      </c>
      <c r="F77" s="4">
        <v>1932</v>
      </c>
      <c r="G77" s="7" t="s">
        <v>203</v>
      </c>
    </row>
    <row r="78" spans="1:7" x14ac:dyDescent="0.25">
      <c r="A78" s="4"/>
      <c r="B78" s="7"/>
      <c r="C78" s="7"/>
      <c r="D78" s="7"/>
      <c r="E78" s="7"/>
      <c r="F78" s="4"/>
      <c r="G78" s="7"/>
    </row>
    <row r="79" spans="1:7" x14ac:dyDescent="0.25">
      <c r="A79" s="4" t="s">
        <v>79</v>
      </c>
      <c r="B79" s="7" t="s">
        <v>204</v>
      </c>
      <c r="C79" s="7" t="s">
        <v>205</v>
      </c>
      <c r="D79" s="7" t="s">
        <v>206</v>
      </c>
      <c r="E79" s="7" t="s">
        <v>10</v>
      </c>
      <c r="F79" s="4">
        <v>1933</v>
      </c>
      <c r="G79" s="7" t="s">
        <v>207</v>
      </c>
    </row>
    <row r="80" spans="1:7" x14ac:dyDescent="0.25">
      <c r="A80" s="4" t="s">
        <v>6</v>
      </c>
      <c r="B80" s="7" t="s">
        <v>208</v>
      </c>
      <c r="C80" s="7" t="s">
        <v>191</v>
      </c>
      <c r="D80" s="7" t="s">
        <v>209</v>
      </c>
      <c r="E80" s="7" t="s">
        <v>210</v>
      </c>
      <c r="F80" s="4">
        <v>1933</v>
      </c>
      <c r="G80" s="7" t="s">
        <v>211</v>
      </c>
    </row>
    <row r="81" spans="1:7" x14ac:dyDescent="0.25">
      <c r="A81" s="4" t="s">
        <v>6</v>
      </c>
      <c r="B81" s="7" t="s">
        <v>212</v>
      </c>
      <c r="C81" s="7" t="s">
        <v>213</v>
      </c>
      <c r="D81" s="7" t="s">
        <v>109</v>
      </c>
      <c r="E81" s="7" t="s">
        <v>214</v>
      </c>
      <c r="F81" s="4">
        <v>1933</v>
      </c>
      <c r="G81" s="7" t="s">
        <v>215</v>
      </c>
    </row>
    <row r="82" spans="1:7" x14ac:dyDescent="0.25">
      <c r="A82" s="4" t="s">
        <v>6</v>
      </c>
      <c r="B82" s="7" t="s">
        <v>216</v>
      </c>
      <c r="C82" s="7" t="s">
        <v>217</v>
      </c>
      <c r="D82" s="7"/>
      <c r="E82" s="7" t="s">
        <v>214</v>
      </c>
      <c r="F82" s="4"/>
      <c r="G82" s="7"/>
    </row>
    <row r="83" spans="1:7" x14ac:dyDescent="0.25">
      <c r="A83" s="4" t="s">
        <v>6</v>
      </c>
      <c r="B83" s="7" t="s">
        <v>124</v>
      </c>
      <c r="C83" s="7" t="s">
        <v>218</v>
      </c>
      <c r="D83" s="7" t="s">
        <v>219</v>
      </c>
      <c r="E83" s="7" t="s">
        <v>10</v>
      </c>
      <c r="F83" s="4">
        <v>1933</v>
      </c>
      <c r="G83" s="7" t="s">
        <v>220</v>
      </c>
    </row>
    <row r="84" spans="1:7" x14ac:dyDescent="0.25">
      <c r="A84" s="4" t="s">
        <v>79</v>
      </c>
      <c r="B84" s="7" t="s">
        <v>221</v>
      </c>
      <c r="C84" s="7" t="s">
        <v>101</v>
      </c>
      <c r="D84" s="7" t="s">
        <v>222</v>
      </c>
      <c r="E84" s="7" t="s">
        <v>30</v>
      </c>
      <c r="F84" s="4">
        <v>1933</v>
      </c>
      <c r="G84" s="7" t="s">
        <v>223</v>
      </c>
    </row>
    <row r="85" spans="1:7" x14ac:dyDescent="0.25">
      <c r="A85" s="4" t="s">
        <v>79</v>
      </c>
      <c r="B85" s="7" t="s">
        <v>224</v>
      </c>
      <c r="C85" s="7" t="s">
        <v>225</v>
      </c>
      <c r="D85" s="7" t="s">
        <v>191</v>
      </c>
      <c r="E85" s="7" t="s">
        <v>10</v>
      </c>
      <c r="F85" s="4">
        <v>1933</v>
      </c>
      <c r="G85" s="7" t="s">
        <v>226</v>
      </c>
    </row>
    <row r="86" spans="1:7" x14ac:dyDescent="0.25">
      <c r="A86" s="4"/>
      <c r="B86" s="7"/>
      <c r="C86" s="7"/>
      <c r="D86" s="7"/>
      <c r="E86" s="7"/>
      <c r="F86" s="4"/>
      <c r="G86" s="7"/>
    </row>
    <row r="87" spans="1:7" x14ac:dyDescent="0.25">
      <c r="A87" s="4" t="s">
        <v>6</v>
      </c>
      <c r="B87" s="7" t="s">
        <v>227</v>
      </c>
      <c r="C87" s="7" t="s">
        <v>76</v>
      </c>
      <c r="D87" s="7" t="s">
        <v>101</v>
      </c>
      <c r="E87" s="7" t="s">
        <v>10</v>
      </c>
      <c r="F87" s="4">
        <v>1934</v>
      </c>
      <c r="G87" s="7" t="s">
        <v>228</v>
      </c>
    </row>
    <row r="88" spans="1:7" x14ac:dyDescent="0.25">
      <c r="A88" s="4" t="s">
        <v>79</v>
      </c>
      <c r="B88" s="7" t="s">
        <v>39</v>
      </c>
      <c r="C88" s="7" t="s">
        <v>229</v>
      </c>
      <c r="D88" s="7" t="s">
        <v>230</v>
      </c>
      <c r="E88" s="7" t="s">
        <v>10</v>
      </c>
      <c r="F88" s="4">
        <v>1934</v>
      </c>
      <c r="G88" s="7" t="s">
        <v>231</v>
      </c>
    </row>
    <row r="89" spans="1:7" x14ac:dyDescent="0.25">
      <c r="A89" s="4"/>
      <c r="B89" s="7"/>
      <c r="C89" s="7"/>
      <c r="D89" s="7"/>
      <c r="E89" s="7"/>
      <c r="F89" s="4"/>
      <c r="G89" s="7"/>
    </row>
    <row r="90" spans="1:7" x14ac:dyDescent="0.25">
      <c r="A90" s="4" t="s">
        <v>79</v>
      </c>
      <c r="B90" s="7" t="s">
        <v>232</v>
      </c>
      <c r="C90" s="7" t="s">
        <v>233</v>
      </c>
      <c r="D90" s="7" t="s">
        <v>234</v>
      </c>
      <c r="E90" s="7" t="s">
        <v>235</v>
      </c>
      <c r="F90" s="4">
        <v>1935</v>
      </c>
      <c r="G90" s="7" t="s">
        <v>236</v>
      </c>
    </row>
    <row r="91" spans="1:7" x14ac:dyDescent="0.25">
      <c r="A91" s="4" t="s">
        <v>6</v>
      </c>
      <c r="B91" s="7" t="s">
        <v>237</v>
      </c>
      <c r="C91" s="7" t="s">
        <v>238</v>
      </c>
      <c r="D91" s="7" t="s">
        <v>239</v>
      </c>
      <c r="E91" s="7" t="s">
        <v>10</v>
      </c>
      <c r="F91" s="4">
        <v>1935</v>
      </c>
      <c r="G91" s="7" t="s">
        <v>240</v>
      </c>
    </row>
    <row r="92" spans="1:7" x14ac:dyDescent="0.25">
      <c r="A92" s="4" t="s">
        <v>79</v>
      </c>
      <c r="B92" s="7" t="s">
        <v>241</v>
      </c>
      <c r="C92" s="7" t="s">
        <v>242</v>
      </c>
      <c r="D92" s="7" t="s">
        <v>243</v>
      </c>
      <c r="E92" s="7" t="s">
        <v>10</v>
      </c>
      <c r="F92" s="4">
        <v>1935</v>
      </c>
      <c r="G92" s="7" t="s">
        <v>244</v>
      </c>
    </row>
    <row r="93" spans="1:7" x14ac:dyDescent="0.25">
      <c r="A93" s="4"/>
      <c r="B93" s="7"/>
      <c r="C93" s="7"/>
      <c r="D93" s="7"/>
      <c r="E93" s="7"/>
      <c r="F93" s="4"/>
      <c r="G93" s="7"/>
    </row>
    <row r="94" spans="1:7" x14ac:dyDescent="0.25">
      <c r="A94" s="4" t="s">
        <v>245</v>
      </c>
      <c r="B94" s="7" t="s">
        <v>227</v>
      </c>
      <c r="C94" s="7" t="s">
        <v>76</v>
      </c>
      <c r="D94" s="7" t="s">
        <v>101</v>
      </c>
      <c r="E94" s="7" t="s">
        <v>10</v>
      </c>
      <c r="F94" s="4">
        <v>1936</v>
      </c>
      <c r="G94" s="7" t="s">
        <v>246</v>
      </c>
    </row>
    <row r="95" spans="1:7" x14ac:dyDescent="0.25">
      <c r="A95" s="4" t="s">
        <v>6</v>
      </c>
      <c r="B95" s="7" t="s">
        <v>247</v>
      </c>
      <c r="C95" s="7" t="s">
        <v>16</v>
      </c>
      <c r="D95" s="7" t="s">
        <v>248</v>
      </c>
      <c r="E95" s="7" t="s">
        <v>10</v>
      </c>
      <c r="F95" s="4">
        <v>1936</v>
      </c>
      <c r="G95" s="7" t="s">
        <v>249</v>
      </c>
    </row>
    <row r="96" spans="1:7" x14ac:dyDescent="0.25">
      <c r="A96" s="4" t="s">
        <v>6</v>
      </c>
      <c r="B96" s="7" t="s">
        <v>250</v>
      </c>
      <c r="C96" s="7" t="s">
        <v>251</v>
      </c>
      <c r="D96" s="7" t="s">
        <v>252</v>
      </c>
      <c r="E96" s="7" t="s">
        <v>253</v>
      </c>
      <c r="F96" s="4">
        <v>1937</v>
      </c>
      <c r="G96" s="7" t="s">
        <v>254</v>
      </c>
    </row>
    <row r="97" spans="1:7" x14ac:dyDescent="0.25">
      <c r="A97" s="4" t="s">
        <v>79</v>
      </c>
      <c r="B97" s="7" t="s">
        <v>255</v>
      </c>
      <c r="C97" s="7" t="s">
        <v>256</v>
      </c>
      <c r="D97" s="7" t="s">
        <v>257</v>
      </c>
      <c r="E97" s="7" t="s">
        <v>258</v>
      </c>
      <c r="F97" s="4">
        <v>1936</v>
      </c>
      <c r="G97" s="7" t="s">
        <v>259</v>
      </c>
    </row>
    <row r="98" spans="1:7" x14ac:dyDescent="0.25">
      <c r="A98" s="4" t="s">
        <v>79</v>
      </c>
      <c r="B98" s="7" t="s">
        <v>260</v>
      </c>
      <c r="C98" s="7" t="s">
        <v>261</v>
      </c>
      <c r="D98" s="7"/>
      <c r="E98" s="7" t="s">
        <v>10</v>
      </c>
      <c r="F98" s="4">
        <v>1936</v>
      </c>
      <c r="G98" s="7" t="s">
        <v>262</v>
      </c>
    </row>
    <row r="99" spans="1:7" x14ac:dyDescent="0.25">
      <c r="A99" s="4"/>
      <c r="B99" s="7"/>
      <c r="C99" s="7"/>
      <c r="D99" s="7"/>
      <c r="E99" s="7"/>
      <c r="F99" s="4"/>
      <c r="G99" s="7"/>
    </row>
    <row r="100" spans="1:7" x14ac:dyDescent="0.25">
      <c r="A100" s="4" t="s">
        <v>79</v>
      </c>
      <c r="B100" s="7" t="s">
        <v>263</v>
      </c>
      <c r="C100" s="7" t="s">
        <v>118</v>
      </c>
      <c r="D100" s="7" t="s">
        <v>213</v>
      </c>
      <c r="E100" s="7" t="s">
        <v>10</v>
      </c>
      <c r="F100" s="4">
        <v>1938</v>
      </c>
      <c r="G100" s="7" t="s">
        <v>264</v>
      </c>
    </row>
    <row r="101" spans="1:7" x14ac:dyDescent="0.25">
      <c r="A101" s="4" t="s">
        <v>79</v>
      </c>
      <c r="B101" s="7" t="s">
        <v>39</v>
      </c>
      <c r="C101" s="7" t="s">
        <v>265</v>
      </c>
      <c r="D101" s="7" t="s">
        <v>266</v>
      </c>
      <c r="E101" s="7" t="s">
        <v>10</v>
      </c>
      <c r="F101" s="4">
        <v>1938</v>
      </c>
      <c r="G101" s="7" t="s">
        <v>267</v>
      </c>
    </row>
    <row r="102" spans="1:7" x14ac:dyDescent="0.25">
      <c r="A102" s="4" t="s">
        <v>79</v>
      </c>
      <c r="B102" s="7" t="s">
        <v>268</v>
      </c>
      <c r="C102" s="7" t="s">
        <v>109</v>
      </c>
      <c r="D102" s="7" t="s">
        <v>269</v>
      </c>
      <c r="E102" s="7" t="s">
        <v>10</v>
      </c>
      <c r="F102" s="4">
        <v>1938</v>
      </c>
      <c r="G102" s="7" t="s">
        <v>270</v>
      </c>
    </row>
    <row r="103" spans="1:7" x14ac:dyDescent="0.25">
      <c r="A103" s="4" t="s">
        <v>79</v>
      </c>
      <c r="B103" s="7" t="s">
        <v>271</v>
      </c>
      <c r="C103" s="7" t="s">
        <v>272</v>
      </c>
      <c r="D103" s="7" t="s">
        <v>273</v>
      </c>
      <c r="E103" s="7" t="s">
        <v>258</v>
      </c>
      <c r="F103" s="4">
        <v>1938</v>
      </c>
      <c r="G103" s="7" t="s">
        <v>274</v>
      </c>
    </row>
    <row r="104" spans="1:7" x14ac:dyDescent="0.25">
      <c r="A104" s="4" t="s">
        <v>6</v>
      </c>
      <c r="B104" s="7" t="s">
        <v>275</v>
      </c>
      <c r="C104" s="7" t="s">
        <v>276</v>
      </c>
      <c r="D104" s="7"/>
      <c r="E104" s="7" t="s">
        <v>10</v>
      </c>
      <c r="F104" s="4">
        <v>1938</v>
      </c>
      <c r="G104" s="7" t="s">
        <v>277</v>
      </c>
    </row>
    <row r="105" spans="1:7" x14ac:dyDescent="0.25">
      <c r="A105" s="4"/>
      <c r="B105" s="7"/>
      <c r="C105" s="7"/>
      <c r="D105" s="7"/>
      <c r="E105" s="7"/>
      <c r="F105" s="4"/>
      <c r="G105" s="7"/>
    </row>
    <row r="106" spans="1:7" x14ac:dyDescent="0.25">
      <c r="A106" s="4" t="s">
        <v>79</v>
      </c>
      <c r="B106" s="7" t="s">
        <v>278</v>
      </c>
      <c r="C106" s="7" t="s">
        <v>279</v>
      </c>
      <c r="D106" s="7" t="s">
        <v>280</v>
      </c>
      <c r="E106" s="7" t="s">
        <v>8</v>
      </c>
      <c r="F106" s="4">
        <v>1939</v>
      </c>
      <c r="G106" s="7" t="s">
        <v>281</v>
      </c>
    </row>
    <row r="107" spans="1:7" x14ac:dyDescent="0.25">
      <c r="A107" s="4" t="s">
        <v>6</v>
      </c>
      <c r="B107" s="7" t="s">
        <v>282</v>
      </c>
      <c r="C107" s="7" t="s">
        <v>113</v>
      </c>
      <c r="D107" s="7" t="s">
        <v>283</v>
      </c>
      <c r="E107" s="7" t="s">
        <v>10</v>
      </c>
      <c r="F107" s="4">
        <v>1939</v>
      </c>
      <c r="G107" s="7" t="s">
        <v>284</v>
      </c>
    </row>
    <row r="108" spans="1:7" x14ac:dyDescent="0.25">
      <c r="A108" s="4" t="s">
        <v>245</v>
      </c>
      <c r="B108" s="7" t="s">
        <v>247</v>
      </c>
      <c r="C108" s="7" t="s">
        <v>16</v>
      </c>
      <c r="D108" s="7" t="s">
        <v>248</v>
      </c>
      <c r="E108" s="7" t="s">
        <v>30</v>
      </c>
      <c r="F108" s="4">
        <v>1939</v>
      </c>
      <c r="G108" s="7" t="str">
        <f>HYPERLINK("http://uwashingtonworldcatorgoffcampuslibwashingtonedu/title/study-on-the-bordered-pits-of-douglas-fir-with-reference-to-the-permeability-of-the-wood-to-liquids/oclc/7544915&amp;referer=brief_results","A study on the bordered pits of Douglas fir with reference to the permeability of the wood to liquids")</f>
        <v>A study on the bordered pits of Douglas fir with reference to the permeability of the wood to liquids</v>
      </c>
    </row>
    <row r="109" spans="1:7" x14ac:dyDescent="0.25">
      <c r="A109" s="4" t="s">
        <v>245</v>
      </c>
      <c r="B109" s="7" t="s">
        <v>285</v>
      </c>
      <c r="C109" s="7" t="s">
        <v>286</v>
      </c>
      <c r="D109" s="7" t="s">
        <v>287</v>
      </c>
      <c r="E109" s="7" t="s">
        <v>258</v>
      </c>
      <c r="F109" s="4">
        <v>1939</v>
      </c>
      <c r="G109" s="7" t="s">
        <v>288</v>
      </c>
    </row>
    <row r="110" spans="1:7" x14ac:dyDescent="0.25">
      <c r="A110" s="4"/>
      <c r="B110" s="7"/>
      <c r="C110" s="7"/>
      <c r="D110" s="7"/>
      <c r="E110" s="7"/>
      <c r="F110" s="4"/>
      <c r="G110" s="19"/>
    </row>
    <row r="111" spans="1:7" x14ac:dyDescent="0.25">
      <c r="A111" s="4" t="s">
        <v>6</v>
      </c>
      <c r="B111" s="7" t="s">
        <v>289</v>
      </c>
      <c r="C111" s="7" t="s">
        <v>290</v>
      </c>
      <c r="D111" s="7" t="s">
        <v>291</v>
      </c>
      <c r="E111" s="7" t="s">
        <v>10</v>
      </c>
      <c r="F111" s="4">
        <v>1940</v>
      </c>
      <c r="G111" s="7" t="s">
        <v>292</v>
      </c>
    </row>
    <row r="112" spans="1:7" x14ac:dyDescent="0.25">
      <c r="A112" s="4"/>
      <c r="B112" s="7"/>
      <c r="C112" s="7"/>
      <c r="D112" s="7"/>
      <c r="E112" s="7"/>
      <c r="F112" s="4"/>
      <c r="G112" s="7"/>
    </row>
    <row r="113" spans="1:7" x14ac:dyDescent="0.25">
      <c r="A113" s="4" t="s">
        <v>79</v>
      </c>
      <c r="B113" s="7" t="s">
        <v>293</v>
      </c>
      <c r="C113" s="7" t="s">
        <v>239</v>
      </c>
      <c r="D113" s="7" t="s">
        <v>70</v>
      </c>
      <c r="E113" s="7" t="s">
        <v>10</v>
      </c>
      <c r="F113" s="4">
        <v>1941</v>
      </c>
      <c r="G113" s="7" t="s">
        <v>294</v>
      </c>
    </row>
    <row r="114" spans="1:7" x14ac:dyDescent="0.25">
      <c r="A114" s="4" t="s">
        <v>6</v>
      </c>
      <c r="B114" s="7" t="s">
        <v>295</v>
      </c>
      <c r="C114" s="7" t="s">
        <v>133</v>
      </c>
      <c r="D114" s="7" t="s">
        <v>296</v>
      </c>
      <c r="E114" s="7" t="s">
        <v>10</v>
      </c>
      <c r="F114" s="4">
        <v>1941</v>
      </c>
      <c r="G114" s="7" t="s">
        <v>297</v>
      </c>
    </row>
    <row r="115" spans="1:7" x14ac:dyDescent="0.25">
      <c r="A115" s="4"/>
      <c r="B115" s="7"/>
      <c r="C115" s="7"/>
      <c r="D115" s="7"/>
      <c r="E115" s="7"/>
      <c r="F115" s="4"/>
      <c r="G115" s="7"/>
    </row>
    <row r="116" spans="1:7" x14ac:dyDescent="0.25">
      <c r="A116" s="4" t="s">
        <v>79</v>
      </c>
      <c r="B116" s="7" t="s">
        <v>298</v>
      </c>
      <c r="C116" s="7" t="s">
        <v>20</v>
      </c>
      <c r="D116" s="7" t="s">
        <v>299</v>
      </c>
      <c r="E116" s="7" t="s">
        <v>300</v>
      </c>
      <c r="F116" s="4">
        <v>1942</v>
      </c>
      <c r="G116" s="7" t="s">
        <v>301</v>
      </c>
    </row>
    <row r="117" spans="1:7" x14ac:dyDescent="0.25">
      <c r="A117" s="4" t="s">
        <v>79</v>
      </c>
      <c r="B117" s="7" t="s">
        <v>302</v>
      </c>
      <c r="C117" s="7" t="s">
        <v>303</v>
      </c>
      <c r="D117" s="7" t="s">
        <v>304</v>
      </c>
      <c r="E117" s="7" t="s">
        <v>10</v>
      </c>
      <c r="F117" s="20">
        <v>1942</v>
      </c>
      <c r="G117" s="7" t="s">
        <v>305</v>
      </c>
    </row>
    <row r="118" spans="1:7" x14ac:dyDescent="0.25">
      <c r="A118" s="4" t="s">
        <v>79</v>
      </c>
      <c r="B118" s="7" t="s">
        <v>306</v>
      </c>
      <c r="C118" s="7" t="s">
        <v>20</v>
      </c>
      <c r="D118" s="7" t="s">
        <v>102</v>
      </c>
      <c r="E118" s="7" t="s">
        <v>25</v>
      </c>
      <c r="F118" s="4">
        <v>1942</v>
      </c>
      <c r="G118" s="7" t="s">
        <v>307</v>
      </c>
    </row>
    <row r="119" spans="1:7" x14ac:dyDescent="0.25">
      <c r="A119" s="4"/>
      <c r="B119" s="7"/>
      <c r="C119" s="7"/>
      <c r="D119" s="7"/>
      <c r="E119" s="7"/>
      <c r="F119" s="4"/>
      <c r="G119" s="7"/>
    </row>
    <row r="120" spans="1:7" x14ac:dyDescent="0.25">
      <c r="A120" s="4" t="s">
        <v>245</v>
      </c>
      <c r="B120" s="7" t="s">
        <v>308</v>
      </c>
      <c r="C120" s="7" t="s">
        <v>309</v>
      </c>
      <c r="D120" s="7" t="s">
        <v>310</v>
      </c>
      <c r="E120" s="7" t="s">
        <v>300</v>
      </c>
      <c r="F120" s="4">
        <v>1945</v>
      </c>
      <c r="G120" s="7" t="s">
        <v>311</v>
      </c>
    </row>
    <row r="121" spans="1:7" x14ac:dyDescent="0.25">
      <c r="A121" s="4"/>
      <c r="B121" s="7"/>
      <c r="C121" s="7"/>
      <c r="D121" s="7"/>
      <c r="E121" s="7"/>
      <c r="F121" s="4"/>
      <c r="G121" s="7"/>
    </row>
    <row r="122" spans="1:7" x14ac:dyDescent="0.25">
      <c r="A122" s="4" t="s">
        <v>79</v>
      </c>
      <c r="B122" s="7" t="s">
        <v>312</v>
      </c>
      <c r="C122" s="7" t="s">
        <v>239</v>
      </c>
      <c r="D122" s="7" t="s">
        <v>313</v>
      </c>
      <c r="E122" s="7" t="s">
        <v>235</v>
      </c>
      <c r="F122" s="4">
        <v>1946</v>
      </c>
      <c r="G122" s="7" t="s">
        <v>314</v>
      </c>
    </row>
    <row r="123" spans="1:7" x14ac:dyDescent="0.25">
      <c r="A123" s="4" t="s">
        <v>79</v>
      </c>
      <c r="B123" s="7" t="s">
        <v>315</v>
      </c>
      <c r="C123" s="7" t="s">
        <v>316</v>
      </c>
      <c r="D123" s="7"/>
      <c r="E123" s="7" t="s">
        <v>243</v>
      </c>
      <c r="F123" s="4">
        <v>1946</v>
      </c>
      <c r="G123" s="7" t="s">
        <v>317</v>
      </c>
    </row>
    <row r="124" spans="1:7" x14ac:dyDescent="0.25">
      <c r="A124" s="4" t="s">
        <v>79</v>
      </c>
      <c r="B124" s="7" t="s">
        <v>318</v>
      </c>
      <c r="C124" s="7" t="s">
        <v>59</v>
      </c>
      <c r="D124" s="7" t="s">
        <v>165</v>
      </c>
      <c r="E124" s="7" t="s">
        <v>10</v>
      </c>
      <c r="F124" s="4">
        <v>1946</v>
      </c>
      <c r="G124" s="7" t="s">
        <v>319</v>
      </c>
    </row>
    <row r="125" spans="1:7" x14ac:dyDescent="0.25">
      <c r="A125" s="4" t="s">
        <v>79</v>
      </c>
      <c r="B125" s="7" t="s">
        <v>320</v>
      </c>
      <c r="C125" s="7" t="s">
        <v>101</v>
      </c>
      <c r="D125" s="7" t="s">
        <v>321</v>
      </c>
      <c r="E125" s="7" t="s">
        <v>300</v>
      </c>
      <c r="F125" s="4">
        <v>1946</v>
      </c>
      <c r="G125" s="7" t="s">
        <v>322</v>
      </c>
    </row>
    <row r="126" spans="1:7" x14ac:dyDescent="0.25">
      <c r="A126" s="4" t="s">
        <v>79</v>
      </c>
      <c r="B126" s="7" t="s">
        <v>323</v>
      </c>
      <c r="C126" s="7" t="s">
        <v>324</v>
      </c>
      <c r="D126" s="7" t="s">
        <v>113</v>
      </c>
      <c r="E126" s="7" t="s">
        <v>30</v>
      </c>
      <c r="F126" s="4">
        <v>1946</v>
      </c>
      <c r="G126" s="7" t="s">
        <v>325</v>
      </c>
    </row>
    <row r="127" spans="1:7" x14ac:dyDescent="0.25">
      <c r="A127" s="4" t="s">
        <v>6</v>
      </c>
      <c r="B127" s="7" t="s">
        <v>326</v>
      </c>
      <c r="C127" s="7" t="s">
        <v>106</v>
      </c>
      <c r="D127" s="7" t="s">
        <v>327</v>
      </c>
      <c r="E127" s="7" t="s">
        <v>30</v>
      </c>
      <c r="F127" s="4">
        <v>1946</v>
      </c>
      <c r="G127" s="7" t="s">
        <v>328</v>
      </c>
    </row>
    <row r="128" spans="1:7" x14ac:dyDescent="0.25">
      <c r="A128" s="4" t="s">
        <v>6</v>
      </c>
      <c r="B128" s="7" t="s">
        <v>329</v>
      </c>
      <c r="C128" s="7" t="s">
        <v>330</v>
      </c>
      <c r="D128" s="7" t="s">
        <v>331</v>
      </c>
      <c r="E128" s="7" t="s">
        <v>30</v>
      </c>
      <c r="F128" s="4">
        <v>1946</v>
      </c>
      <c r="G128" s="7" t="s">
        <v>332</v>
      </c>
    </row>
    <row r="129" spans="1:7" x14ac:dyDescent="0.25">
      <c r="A129" s="4" t="s">
        <v>6</v>
      </c>
      <c r="B129" s="7" t="s">
        <v>333</v>
      </c>
      <c r="C129" s="7" t="s">
        <v>122</v>
      </c>
      <c r="D129" s="7" t="s">
        <v>334</v>
      </c>
      <c r="E129" s="7" t="s">
        <v>10</v>
      </c>
      <c r="F129" s="4">
        <v>1946</v>
      </c>
      <c r="G129" s="7" t="s">
        <v>335</v>
      </c>
    </row>
    <row r="130" spans="1:7" x14ac:dyDescent="0.25">
      <c r="A130" s="4" t="s">
        <v>6</v>
      </c>
      <c r="B130" s="7" t="s">
        <v>172</v>
      </c>
      <c r="C130" s="7" t="s">
        <v>336</v>
      </c>
      <c r="D130" s="7"/>
      <c r="E130" s="7" t="s">
        <v>30</v>
      </c>
      <c r="F130" s="4">
        <v>1946</v>
      </c>
      <c r="G130" s="7" t="s">
        <v>337</v>
      </c>
    </row>
    <row r="131" spans="1:7" x14ac:dyDescent="0.25">
      <c r="A131" s="4" t="s">
        <v>245</v>
      </c>
      <c r="B131" s="7" t="s">
        <v>338</v>
      </c>
      <c r="C131" s="7" t="s">
        <v>339</v>
      </c>
      <c r="D131" s="7" t="s">
        <v>340</v>
      </c>
      <c r="E131" s="7" t="s">
        <v>30</v>
      </c>
      <c r="F131" s="4">
        <v>1946</v>
      </c>
      <c r="G131" s="7" t="s">
        <v>341</v>
      </c>
    </row>
    <row r="132" spans="1:7" x14ac:dyDescent="0.25">
      <c r="A132" s="4"/>
      <c r="B132" s="7"/>
      <c r="C132" s="7"/>
      <c r="D132" s="7"/>
      <c r="E132" s="7"/>
      <c r="F132" s="4"/>
      <c r="G132" s="7"/>
    </row>
    <row r="133" spans="1:7" x14ac:dyDescent="0.25">
      <c r="A133" s="4" t="s">
        <v>79</v>
      </c>
      <c r="B133" s="7" t="s">
        <v>342</v>
      </c>
      <c r="C133" s="7" t="s">
        <v>343</v>
      </c>
      <c r="D133" s="7" t="s">
        <v>344</v>
      </c>
      <c r="E133" s="7" t="s">
        <v>345</v>
      </c>
      <c r="F133" s="4">
        <v>1947</v>
      </c>
      <c r="G133" s="7" t="s">
        <v>346</v>
      </c>
    </row>
    <row r="134" spans="1:7" x14ac:dyDescent="0.25">
      <c r="A134" s="4" t="s">
        <v>79</v>
      </c>
      <c r="B134" s="7" t="s">
        <v>9</v>
      </c>
      <c r="C134" s="7" t="s">
        <v>102</v>
      </c>
      <c r="D134" s="7" t="s">
        <v>347</v>
      </c>
      <c r="E134" s="7" t="s">
        <v>243</v>
      </c>
      <c r="F134" s="4">
        <v>1947</v>
      </c>
      <c r="G134" s="7" t="s">
        <v>348</v>
      </c>
    </row>
    <row r="135" spans="1:7" x14ac:dyDescent="0.25">
      <c r="A135" s="4" t="s">
        <v>79</v>
      </c>
      <c r="B135" s="7" t="s">
        <v>349</v>
      </c>
      <c r="C135" s="7" t="s">
        <v>101</v>
      </c>
      <c r="D135" s="7" t="s">
        <v>350</v>
      </c>
      <c r="E135" s="7" t="s">
        <v>351</v>
      </c>
      <c r="F135" s="4">
        <v>1947</v>
      </c>
      <c r="G135" s="7" t="s">
        <v>352</v>
      </c>
    </row>
    <row r="136" spans="1:7" x14ac:dyDescent="0.25">
      <c r="A136" s="4" t="s">
        <v>79</v>
      </c>
      <c r="B136" s="7" t="s">
        <v>353</v>
      </c>
      <c r="C136" s="7" t="s">
        <v>20</v>
      </c>
      <c r="D136" s="7" t="s">
        <v>272</v>
      </c>
      <c r="E136" s="7" t="s">
        <v>243</v>
      </c>
      <c r="F136" s="4">
        <v>1947</v>
      </c>
      <c r="G136" s="7" t="s">
        <v>354</v>
      </c>
    </row>
    <row r="137" spans="1:7" x14ac:dyDescent="0.25">
      <c r="A137" s="4" t="s">
        <v>79</v>
      </c>
      <c r="B137" s="7" t="s">
        <v>355</v>
      </c>
      <c r="C137" s="7" t="s">
        <v>356</v>
      </c>
      <c r="D137" s="7"/>
      <c r="E137" s="7" t="s">
        <v>10</v>
      </c>
      <c r="F137" s="4">
        <v>1947</v>
      </c>
      <c r="G137" s="7" t="s">
        <v>357</v>
      </c>
    </row>
    <row r="138" spans="1:7" x14ac:dyDescent="0.25">
      <c r="A138" s="4" t="s">
        <v>79</v>
      </c>
      <c r="B138" s="7" t="s">
        <v>54</v>
      </c>
      <c r="C138" s="7" t="s">
        <v>309</v>
      </c>
      <c r="D138" s="7" t="s">
        <v>350</v>
      </c>
      <c r="E138" s="7" t="s">
        <v>30</v>
      </c>
      <c r="F138" s="4">
        <v>1947</v>
      </c>
      <c r="G138" s="7" t="s">
        <v>358</v>
      </c>
    </row>
    <row r="139" spans="1:7" x14ac:dyDescent="0.25">
      <c r="A139" s="4" t="s">
        <v>79</v>
      </c>
      <c r="B139" s="7" t="s">
        <v>359</v>
      </c>
      <c r="C139" s="7" t="s">
        <v>101</v>
      </c>
      <c r="D139" s="7" t="s">
        <v>283</v>
      </c>
      <c r="E139" s="7" t="s">
        <v>10</v>
      </c>
      <c r="F139" s="4">
        <v>1947</v>
      </c>
      <c r="G139" s="7" t="s">
        <v>360</v>
      </c>
    </row>
    <row r="140" spans="1:7" x14ac:dyDescent="0.25">
      <c r="A140" s="4"/>
      <c r="B140" s="7"/>
      <c r="C140" s="7"/>
      <c r="D140" s="7"/>
      <c r="E140" s="7"/>
      <c r="F140" s="4"/>
      <c r="G140" s="7"/>
    </row>
    <row r="141" spans="1:7" x14ac:dyDescent="0.25">
      <c r="A141" s="4" t="s">
        <v>79</v>
      </c>
      <c r="B141" s="7" t="s">
        <v>361</v>
      </c>
      <c r="C141" s="7" t="s">
        <v>225</v>
      </c>
      <c r="D141" s="7" t="s">
        <v>66</v>
      </c>
      <c r="E141" s="7" t="s">
        <v>30</v>
      </c>
      <c r="F141" s="4">
        <v>1948</v>
      </c>
      <c r="G141" s="7" t="s">
        <v>362</v>
      </c>
    </row>
    <row r="142" spans="1:7" x14ac:dyDescent="0.25">
      <c r="A142" s="4" t="s">
        <v>79</v>
      </c>
      <c r="B142" s="7" t="s">
        <v>363</v>
      </c>
      <c r="C142" s="7" t="s">
        <v>364</v>
      </c>
      <c r="D142" s="7"/>
      <c r="E142" s="7" t="s">
        <v>253</v>
      </c>
      <c r="F142" s="4">
        <v>1948</v>
      </c>
      <c r="G142" s="7" t="str">
        <f>HYPERLINK("http://uwashingtonworldcatorgoffcampuslibwashingtonedu/title/prevention-of-the-deterioration-of-wood-marine-structures-in-iceland/oclc/7375628&amp;referer=brief_results","Prevention of the deterioration of wood marine structures in Iceland")</f>
        <v>Prevention of the deterioration of wood marine structures in Iceland</v>
      </c>
    </row>
    <row r="143" spans="1:7" x14ac:dyDescent="0.25">
      <c r="A143" s="4" t="s">
        <v>79</v>
      </c>
      <c r="B143" s="7" t="s">
        <v>365</v>
      </c>
      <c r="C143" s="7" t="s">
        <v>366</v>
      </c>
      <c r="D143" s="7"/>
      <c r="E143" s="7" t="s">
        <v>30</v>
      </c>
      <c r="F143" s="4">
        <v>1948</v>
      </c>
      <c r="G143" s="7" t="s">
        <v>367</v>
      </c>
    </row>
    <row r="144" spans="1:7" x14ac:dyDescent="0.25">
      <c r="A144" s="4" t="s">
        <v>79</v>
      </c>
      <c r="B144" s="7" t="s">
        <v>368</v>
      </c>
      <c r="C144" s="7" t="s">
        <v>239</v>
      </c>
      <c r="D144" s="7" t="s">
        <v>369</v>
      </c>
      <c r="E144" s="7" t="s">
        <v>243</v>
      </c>
      <c r="F144" s="4">
        <v>1948</v>
      </c>
      <c r="G144" s="7" t="s">
        <v>370</v>
      </c>
    </row>
    <row r="145" spans="1:7" x14ac:dyDescent="0.25">
      <c r="A145" s="4" t="s">
        <v>79</v>
      </c>
      <c r="B145" s="7" t="s">
        <v>371</v>
      </c>
      <c r="C145" s="7" t="s">
        <v>102</v>
      </c>
      <c r="D145" s="7" t="s">
        <v>372</v>
      </c>
      <c r="E145" s="7" t="s">
        <v>243</v>
      </c>
      <c r="F145" s="4"/>
      <c r="G145" s="7"/>
    </row>
    <row r="146" spans="1:7" x14ac:dyDescent="0.25">
      <c r="A146" s="4" t="s">
        <v>79</v>
      </c>
      <c r="B146" s="7" t="s">
        <v>373</v>
      </c>
      <c r="C146" s="7" t="s">
        <v>374</v>
      </c>
      <c r="D146" s="7"/>
      <c r="E146" s="7" t="s">
        <v>30</v>
      </c>
      <c r="F146" s="4">
        <v>1948</v>
      </c>
      <c r="G146" s="7" t="s">
        <v>375</v>
      </c>
    </row>
    <row r="147" spans="1:7" x14ac:dyDescent="0.25">
      <c r="A147" s="4" t="s">
        <v>6</v>
      </c>
      <c r="B147" s="7" t="s">
        <v>376</v>
      </c>
      <c r="C147" s="7" t="s">
        <v>191</v>
      </c>
      <c r="D147" s="7" t="s">
        <v>377</v>
      </c>
      <c r="E147" s="7" t="s">
        <v>253</v>
      </c>
      <c r="F147" s="4">
        <v>1948</v>
      </c>
      <c r="G147" s="7" t="s">
        <v>378</v>
      </c>
    </row>
    <row r="148" spans="1:7" x14ac:dyDescent="0.25">
      <c r="A148" s="4" t="s">
        <v>6</v>
      </c>
      <c r="B148" s="7" t="s">
        <v>379</v>
      </c>
      <c r="C148" s="7" t="s">
        <v>380</v>
      </c>
      <c r="D148" s="7"/>
      <c r="E148" s="7" t="s">
        <v>30</v>
      </c>
      <c r="F148" s="4">
        <v>1948</v>
      </c>
      <c r="G148" s="7" t="s">
        <v>381</v>
      </c>
    </row>
    <row r="149" spans="1:7" x14ac:dyDescent="0.25">
      <c r="A149" s="4" t="s">
        <v>245</v>
      </c>
      <c r="B149" s="7" t="s">
        <v>382</v>
      </c>
      <c r="C149" s="7" t="s">
        <v>383</v>
      </c>
      <c r="D149" s="7" t="s">
        <v>384</v>
      </c>
      <c r="E149" s="7" t="s">
        <v>385</v>
      </c>
      <c r="F149" s="4">
        <v>1948</v>
      </c>
      <c r="G149" s="7" t="s">
        <v>386</v>
      </c>
    </row>
    <row r="150" spans="1:7" x14ac:dyDescent="0.25">
      <c r="A150" s="4" t="s">
        <v>245</v>
      </c>
      <c r="B150" s="7" t="s">
        <v>387</v>
      </c>
      <c r="C150" s="7" t="s">
        <v>330</v>
      </c>
      <c r="D150" s="7" t="s">
        <v>388</v>
      </c>
      <c r="E150" s="7" t="s">
        <v>30</v>
      </c>
      <c r="F150" s="4">
        <v>1948</v>
      </c>
      <c r="G150" s="7" t="s">
        <v>389</v>
      </c>
    </row>
    <row r="151" spans="1:7" x14ac:dyDescent="0.25">
      <c r="A151" s="21"/>
      <c r="B151" s="7"/>
      <c r="C151" s="7"/>
      <c r="D151" s="7"/>
      <c r="E151" s="7"/>
      <c r="F151" s="4"/>
      <c r="G151" s="7"/>
    </row>
    <row r="152" spans="1:7" x14ac:dyDescent="0.25">
      <c r="A152" s="4" t="s">
        <v>79</v>
      </c>
      <c r="B152" s="7" t="s">
        <v>390</v>
      </c>
      <c r="C152" s="7" t="s">
        <v>58</v>
      </c>
      <c r="D152" s="7" t="s">
        <v>391</v>
      </c>
      <c r="E152" s="7" t="s">
        <v>30</v>
      </c>
      <c r="F152" s="4">
        <v>1949</v>
      </c>
      <c r="G152" s="7" t="s">
        <v>392</v>
      </c>
    </row>
    <row r="153" spans="1:7" x14ac:dyDescent="0.25">
      <c r="A153" s="4" t="s">
        <v>79</v>
      </c>
      <c r="B153" s="7" t="s">
        <v>393</v>
      </c>
      <c r="C153" s="7" t="s">
        <v>394</v>
      </c>
      <c r="D153" s="7" t="s">
        <v>395</v>
      </c>
      <c r="E153" s="7" t="s">
        <v>396</v>
      </c>
      <c r="F153" s="4">
        <v>1949</v>
      </c>
      <c r="G153" s="7" t="s">
        <v>397</v>
      </c>
    </row>
    <row r="154" spans="1:7" x14ac:dyDescent="0.25">
      <c r="A154" s="4" t="s">
        <v>79</v>
      </c>
      <c r="B154" s="7" t="s">
        <v>398</v>
      </c>
      <c r="C154" s="7" t="s">
        <v>399</v>
      </c>
      <c r="D154" s="7"/>
      <c r="E154" s="7" t="s">
        <v>400</v>
      </c>
      <c r="F154" s="4">
        <v>1949</v>
      </c>
      <c r="G154" s="7" t="str">
        <f>HYPERLINK("http://uwashingtonworldcatorgoffcampuslibwashingtonedu/title/use-of-plants-as-site-indicators-for-douglas-fir-in-coos-county-oregon-and-the-correlation-of-site-with-soil-properties/oclc/7327711&amp;referer=brief_results","The use of plants as site indicators for Douglas fir in Coos county, Oregon, and the correlation of site with soil properties")</f>
        <v>The use of plants as site indicators for Douglas fir in Coos county, Oregon, and the correlation of site with soil properties</v>
      </c>
    </row>
    <row r="155" spans="1:7" x14ac:dyDescent="0.25">
      <c r="A155" s="4" t="s">
        <v>79</v>
      </c>
      <c r="B155" s="7" t="s">
        <v>401</v>
      </c>
      <c r="C155" s="7" t="s">
        <v>402</v>
      </c>
      <c r="D155" s="7" t="s">
        <v>191</v>
      </c>
      <c r="E155" s="7" t="s">
        <v>403</v>
      </c>
      <c r="F155" s="4">
        <v>1949</v>
      </c>
      <c r="G155" s="7" t="s">
        <v>404</v>
      </c>
    </row>
    <row r="156" spans="1:7" x14ac:dyDescent="0.25">
      <c r="A156" s="4" t="s">
        <v>79</v>
      </c>
      <c r="B156" s="7" t="s">
        <v>405</v>
      </c>
      <c r="C156" s="7" t="s">
        <v>109</v>
      </c>
      <c r="D156" s="7" t="s">
        <v>239</v>
      </c>
      <c r="E156" s="7" t="s">
        <v>403</v>
      </c>
      <c r="F156" s="4">
        <v>1949</v>
      </c>
      <c r="G156" s="7"/>
    </row>
    <row r="157" spans="1:7" x14ac:dyDescent="0.25">
      <c r="A157" s="4" t="s">
        <v>79</v>
      </c>
      <c r="B157" s="7" t="s">
        <v>406</v>
      </c>
      <c r="C157" s="7" t="s">
        <v>365</v>
      </c>
      <c r="D157" s="7" t="s">
        <v>407</v>
      </c>
      <c r="E157" s="7" t="s">
        <v>30</v>
      </c>
      <c r="F157" s="4">
        <v>1949</v>
      </c>
      <c r="G157" s="7" t="s">
        <v>367</v>
      </c>
    </row>
    <row r="158" spans="1:7" x14ac:dyDescent="0.25">
      <c r="A158" s="4" t="s">
        <v>79</v>
      </c>
      <c r="B158" s="7" t="s">
        <v>408</v>
      </c>
      <c r="C158" s="7" t="s">
        <v>409</v>
      </c>
      <c r="D158" s="7" t="s">
        <v>410</v>
      </c>
      <c r="E158" s="7" t="s">
        <v>243</v>
      </c>
      <c r="F158" s="4">
        <v>1949</v>
      </c>
      <c r="G158" s="7" t="s">
        <v>411</v>
      </c>
    </row>
    <row r="159" spans="1:7" x14ac:dyDescent="0.25">
      <c r="A159" s="4" t="s">
        <v>79</v>
      </c>
      <c r="B159" s="7" t="s">
        <v>412</v>
      </c>
      <c r="C159" s="7" t="s">
        <v>413</v>
      </c>
      <c r="D159" s="7" t="s">
        <v>54</v>
      </c>
      <c r="E159" s="7" t="s">
        <v>253</v>
      </c>
      <c r="F159" s="4">
        <v>1949</v>
      </c>
      <c r="G159" s="7" t="s">
        <v>414</v>
      </c>
    </row>
    <row r="160" spans="1:7" x14ac:dyDescent="0.25">
      <c r="A160" s="4" t="s">
        <v>79</v>
      </c>
      <c r="B160" s="7" t="s">
        <v>415</v>
      </c>
      <c r="C160" s="7" t="s">
        <v>416</v>
      </c>
      <c r="D160" s="7" t="s">
        <v>417</v>
      </c>
      <c r="E160" s="22" t="s">
        <v>253</v>
      </c>
      <c r="F160" s="4">
        <v>1949</v>
      </c>
      <c r="G160" s="7" t="s">
        <v>418</v>
      </c>
    </row>
    <row r="161" spans="1:7" x14ac:dyDescent="0.25">
      <c r="A161" s="4" t="s">
        <v>79</v>
      </c>
      <c r="B161" s="7" t="s">
        <v>419</v>
      </c>
      <c r="C161" s="7" t="s">
        <v>365</v>
      </c>
      <c r="D161" s="7" t="s">
        <v>420</v>
      </c>
      <c r="E161" s="7" t="s">
        <v>235</v>
      </c>
      <c r="F161" s="4">
        <v>1949</v>
      </c>
      <c r="G161" s="7" t="s">
        <v>421</v>
      </c>
    </row>
    <row r="162" spans="1:7" x14ac:dyDescent="0.25">
      <c r="A162" s="4" t="s">
        <v>79</v>
      </c>
      <c r="B162" s="7" t="s">
        <v>422</v>
      </c>
      <c r="C162" s="7" t="s">
        <v>423</v>
      </c>
      <c r="D162" s="7"/>
      <c r="E162" s="7" t="s">
        <v>424</v>
      </c>
      <c r="F162" s="4">
        <v>1949</v>
      </c>
      <c r="G162" s="7" t="s">
        <v>425</v>
      </c>
    </row>
    <row r="163" spans="1:7" x14ac:dyDescent="0.25">
      <c r="A163" s="4" t="s">
        <v>6</v>
      </c>
      <c r="B163" s="7" t="s">
        <v>106</v>
      </c>
      <c r="C163" s="7" t="s">
        <v>426</v>
      </c>
      <c r="D163" s="7" t="s">
        <v>427</v>
      </c>
      <c r="E163" s="7" t="s">
        <v>428</v>
      </c>
      <c r="F163" s="4">
        <v>1949</v>
      </c>
      <c r="G163" s="7" t="s">
        <v>429</v>
      </c>
    </row>
    <row r="164" spans="1:7" x14ac:dyDescent="0.25">
      <c r="A164" s="4" t="s">
        <v>6</v>
      </c>
      <c r="B164" s="7" t="s">
        <v>430</v>
      </c>
      <c r="C164" s="7" t="s">
        <v>431</v>
      </c>
      <c r="D164" s="7" t="s">
        <v>432</v>
      </c>
      <c r="E164" s="7" t="s">
        <v>385</v>
      </c>
      <c r="F164" s="4">
        <v>1949</v>
      </c>
      <c r="G164" s="7" t="s">
        <v>433</v>
      </c>
    </row>
    <row r="165" spans="1:7" x14ac:dyDescent="0.25">
      <c r="A165" s="4"/>
      <c r="B165" s="7"/>
      <c r="C165" s="7"/>
      <c r="D165" s="7"/>
      <c r="E165" s="7"/>
      <c r="F165" s="4"/>
      <c r="G165" s="7"/>
    </row>
    <row r="166" spans="1:7" x14ac:dyDescent="0.25">
      <c r="A166" s="4" t="s">
        <v>79</v>
      </c>
      <c r="B166" s="7" t="s">
        <v>434</v>
      </c>
      <c r="C166" s="7" t="s">
        <v>76</v>
      </c>
      <c r="D166" s="7" t="s">
        <v>435</v>
      </c>
      <c r="E166" s="7" t="s">
        <v>300</v>
      </c>
      <c r="F166" s="4">
        <v>1950</v>
      </c>
      <c r="G166" s="7" t="s">
        <v>436</v>
      </c>
    </row>
    <row r="167" spans="1:7" x14ac:dyDescent="0.25">
      <c r="A167" s="4" t="s">
        <v>79</v>
      </c>
      <c r="B167" s="7" t="s">
        <v>437</v>
      </c>
      <c r="C167" s="7" t="s">
        <v>32</v>
      </c>
      <c r="D167" s="7" t="s">
        <v>438</v>
      </c>
      <c r="E167" s="7" t="s">
        <v>30</v>
      </c>
      <c r="F167" s="4">
        <v>1950</v>
      </c>
      <c r="G167" s="7" t="s">
        <v>439</v>
      </c>
    </row>
    <row r="168" spans="1:7" x14ac:dyDescent="0.25">
      <c r="A168" s="4" t="s">
        <v>79</v>
      </c>
      <c r="B168" s="7" t="s">
        <v>440</v>
      </c>
      <c r="C168" s="7" t="s">
        <v>441</v>
      </c>
      <c r="D168" s="7" t="s">
        <v>442</v>
      </c>
      <c r="E168" s="7" t="s">
        <v>30</v>
      </c>
      <c r="F168" s="4">
        <v>1950</v>
      </c>
      <c r="G168" s="7" t="s">
        <v>443</v>
      </c>
    </row>
    <row r="169" spans="1:7" x14ac:dyDescent="0.25">
      <c r="A169" s="4" t="s">
        <v>79</v>
      </c>
      <c r="B169" s="7" t="s">
        <v>444</v>
      </c>
      <c r="C169" s="7" t="s">
        <v>20</v>
      </c>
      <c r="D169" s="7" t="s">
        <v>445</v>
      </c>
      <c r="E169" s="7" t="s">
        <v>235</v>
      </c>
      <c r="F169" s="4">
        <v>1950</v>
      </c>
      <c r="G169" s="7" t="s">
        <v>446</v>
      </c>
    </row>
    <row r="170" spans="1:7" x14ac:dyDescent="0.25">
      <c r="A170" s="4" t="s">
        <v>79</v>
      </c>
      <c r="B170" s="7" t="s">
        <v>447</v>
      </c>
      <c r="C170" s="7" t="s">
        <v>239</v>
      </c>
      <c r="D170" s="7" t="s">
        <v>448</v>
      </c>
      <c r="E170" s="7" t="s">
        <v>30</v>
      </c>
      <c r="F170" s="4">
        <v>1950</v>
      </c>
      <c r="G170" s="7" t="s">
        <v>449</v>
      </c>
    </row>
    <row r="171" spans="1:7" x14ac:dyDescent="0.25">
      <c r="A171" s="4" t="s">
        <v>79</v>
      </c>
      <c r="B171" s="7" t="s">
        <v>450</v>
      </c>
      <c r="C171" s="7" t="s">
        <v>451</v>
      </c>
      <c r="D171" s="7" t="s">
        <v>452</v>
      </c>
      <c r="E171" s="7" t="s">
        <v>300</v>
      </c>
      <c r="F171" s="4">
        <v>1950</v>
      </c>
      <c r="G171" s="7" t="s">
        <v>453</v>
      </c>
    </row>
    <row r="172" spans="1:7" x14ac:dyDescent="0.25">
      <c r="A172" s="4" t="s">
        <v>79</v>
      </c>
      <c r="B172" s="7" t="s">
        <v>12</v>
      </c>
      <c r="C172" s="7" t="s">
        <v>66</v>
      </c>
      <c r="D172" s="7" t="s">
        <v>454</v>
      </c>
      <c r="E172" s="7" t="s">
        <v>300</v>
      </c>
      <c r="F172" s="4">
        <v>1950</v>
      </c>
      <c r="G172" s="7" t="s">
        <v>455</v>
      </c>
    </row>
    <row r="173" spans="1:7" x14ac:dyDescent="0.25">
      <c r="A173" s="4" t="s">
        <v>79</v>
      </c>
      <c r="B173" s="7" t="s">
        <v>456</v>
      </c>
      <c r="C173" s="7" t="s">
        <v>457</v>
      </c>
      <c r="D173" s="7"/>
      <c r="E173" s="7" t="s">
        <v>243</v>
      </c>
      <c r="F173" s="4">
        <v>1950</v>
      </c>
      <c r="G173" s="7" t="s">
        <v>458</v>
      </c>
    </row>
    <row r="174" spans="1:7" x14ac:dyDescent="0.25">
      <c r="A174" s="4" t="s">
        <v>79</v>
      </c>
      <c r="B174" s="7" t="s">
        <v>459</v>
      </c>
      <c r="C174" s="7" t="s">
        <v>460</v>
      </c>
      <c r="D174" s="7" t="s">
        <v>461</v>
      </c>
      <c r="E174" s="7" t="s">
        <v>30</v>
      </c>
      <c r="F174" s="4">
        <v>1950</v>
      </c>
      <c r="G174" s="7" t="str">
        <f>HYPERLINK("http://uwashingtonworldcatorgoffcampuslibwashingtonedu/title/effect-of-fiber-length-upon-the-strength-of-hardboard/oclc/7544872&amp;referer=brief_results","The effect of fiber length upon the strength of hardboard")</f>
        <v>The effect of fiber length upon the strength of hardboard</v>
      </c>
    </row>
    <row r="175" spans="1:7" x14ac:dyDescent="0.25">
      <c r="A175" s="4" t="s">
        <v>79</v>
      </c>
      <c r="B175" s="7" t="s">
        <v>462</v>
      </c>
      <c r="C175" s="7" t="s">
        <v>463</v>
      </c>
      <c r="D175" s="7"/>
      <c r="E175" s="7" t="s">
        <v>424</v>
      </c>
      <c r="F175" s="4">
        <v>1950</v>
      </c>
      <c r="G175" s="7" t="s">
        <v>464</v>
      </c>
    </row>
    <row r="176" spans="1:7" x14ac:dyDescent="0.25">
      <c r="A176" s="4" t="s">
        <v>79</v>
      </c>
      <c r="B176" s="7" t="s">
        <v>465</v>
      </c>
      <c r="C176" s="7" t="s">
        <v>466</v>
      </c>
      <c r="D176" s="7" t="s">
        <v>467</v>
      </c>
      <c r="E176" s="7" t="s">
        <v>30</v>
      </c>
      <c r="F176" s="4">
        <v>1950</v>
      </c>
      <c r="G176" s="7" t="s">
        <v>468</v>
      </c>
    </row>
    <row r="177" spans="1:7" x14ac:dyDescent="0.25">
      <c r="A177" s="4"/>
      <c r="B177" s="7"/>
      <c r="C177" s="7"/>
      <c r="D177" s="7"/>
      <c r="E177" s="7"/>
      <c r="F177" s="4"/>
      <c r="G177" s="23"/>
    </row>
    <row r="178" spans="1:7" x14ac:dyDescent="0.25">
      <c r="A178" s="4" t="s">
        <v>79</v>
      </c>
      <c r="B178" s="7" t="s">
        <v>469</v>
      </c>
      <c r="C178" s="7" t="s">
        <v>313</v>
      </c>
      <c r="D178" s="7" t="s">
        <v>35</v>
      </c>
      <c r="E178" s="7" t="s">
        <v>235</v>
      </c>
      <c r="F178" s="4">
        <v>1951</v>
      </c>
      <c r="G178" s="7" t="s">
        <v>470</v>
      </c>
    </row>
    <row r="179" spans="1:7" x14ac:dyDescent="0.25">
      <c r="A179" s="4" t="s">
        <v>79</v>
      </c>
      <c r="B179" s="22" t="s">
        <v>471</v>
      </c>
      <c r="C179" s="7" t="s">
        <v>472</v>
      </c>
      <c r="D179" s="7"/>
      <c r="E179" s="7" t="s">
        <v>30</v>
      </c>
      <c r="F179" s="4">
        <v>1951</v>
      </c>
      <c r="G179" s="7" t="s">
        <v>473</v>
      </c>
    </row>
    <row r="180" spans="1:7" x14ac:dyDescent="0.25">
      <c r="A180" s="4" t="s">
        <v>79</v>
      </c>
      <c r="B180" s="22" t="s">
        <v>474</v>
      </c>
      <c r="C180" s="7" t="s">
        <v>9</v>
      </c>
      <c r="D180" s="7" t="s">
        <v>239</v>
      </c>
      <c r="E180" s="7" t="s">
        <v>174</v>
      </c>
      <c r="F180" s="4">
        <v>1951</v>
      </c>
      <c r="G180" s="7" t="s">
        <v>475</v>
      </c>
    </row>
    <row r="181" spans="1:7" x14ac:dyDescent="0.25">
      <c r="A181" s="4"/>
      <c r="B181" s="22"/>
      <c r="C181" s="7"/>
      <c r="D181" s="7"/>
      <c r="E181" s="7"/>
      <c r="F181" s="4"/>
      <c r="G181" s="7"/>
    </row>
    <row r="182" spans="1:7" x14ac:dyDescent="0.25">
      <c r="A182" s="4" t="s">
        <v>79</v>
      </c>
      <c r="B182" s="22" t="s">
        <v>476</v>
      </c>
      <c r="C182" s="7" t="s">
        <v>20</v>
      </c>
      <c r="D182" s="7" t="s">
        <v>477</v>
      </c>
      <c r="E182" s="7" t="s">
        <v>478</v>
      </c>
      <c r="F182" s="4">
        <v>1952</v>
      </c>
      <c r="G182" s="7" t="s">
        <v>479</v>
      </c>
    </row>
    <row r="183" spans="1:7" x14ac:dyDescent="0.25">
      <c r="A183" s="4" t="s">
        <v>79</v>
      </c>
      <c r="B183" s="22" t="s">
        <v>480</v>
      </c>
      <c r="C183" s="7" t="s">
        <v>109</v>
      </c>
      <c r="D183" s="7" t="s">
        <v>481</v>
      </c>
      <c r="E183" s="7" t="s">
        <v>300</v>
      </c>
      <c r="F183" s="4">
        <v>1952</v>
      </c>
      <c r="G183" s="7" t="s">
        <v>482</v>
      </c>
    </row>
    <row r="184" spans="1:7" x14ac:dyDescent="0.25">
      <c r="A184" s="4" t="s">
        <v>79</v>
      </c>
      <c r="B184" s="22" t="s">
        <v>483</v>
      </c>
      <c r="C184" s="7" t="s">
        <v>484</v>
      </c>
      <c r="D184" s="7"/>
      <c r="E184" s="7" t="s">
        <v>235</v>
      </c>
      <c r="F184" s="4">
        <v>1952</v>
      </c>
      <c r="G184" s="7" t="s">
        <v>485</v>
      </c>
    </row>
    <row r="185" spans="1:7" x14ac:dyDescent="0.25">
      <c r="A185" s="4" t="s">
        <v>79</v>
      </c>
      <c r="B185" s="22" t="s">
        <v>486</v>
      </c>
      <c r="C185" s="7" t="s">
        <v>313</v>
      </c>
      <c r="D185" s="7" t="s">
        <v>487</v>
      </c>
      <c r="E185" s="7" t="s">
        <v>488</v>
      </c>
      <c r="F185" s="4">
        <v>1952</v>
      </c>
      <c r="G185" s="7" t="s">
        <v>489</v>
      </c>
    </row>
    <row r="186" spans="1:7" x14ac:dyDescent="0.25">
      <c r="A186" s="4" t="s">
        <v>79</v>
      </c>
      <c r="B186" s="22" t="s">
        <v>490</v>
      </c>
      <c r="C186" s="7" t="s">
        <v>20</v>
      </c>
      <c r="D186" s="7" t="s">
        <v>461</v>
      </c>
      <c r="E186" s="7" t="s">
        <v>174</v>
      </c>
      <c r="F186" s="4">
        <v>1952</v>
      </c>
      <c r="G186" s="7" t="s">
        <v>491</v>
      </c>
    </row>
    <row r="187" spans="1:7" x14ac:dyDescent="0.25">
      <c r="A187" s="4" t="s">
        <v>79</v>
      </c>
      <c r="B187" s="22" t="s">
        <v>492</v>
      </c>
      <c r="C187" s="7" t="s">
        <v>493</v>
      </c>
      <c r="D187" s="7"/>
      <c r="E187" s="7" t="s">
        <v>478</v>
      </c>
      <c r="F187" s="4">
        <v>1952</v>
      </c>
      <c r="G187" s="7" t="s">
        <v>494</v>
      </c>
    </row>
    <row r="188" spans="1:7" x14ac:dyDescent="0.25">
      <c r="A188" s="4" t="s">
        <v>245</v>
      </c>
      <c r="B188" s="22" t="s">
        <v>440</v>
      </c>
      <c r="C188" s="7" t="s">
        <v>441</v>
      </c>
      <c r="D188" s="7" t="s">
        <v>495</v>
      </c>
      <c r="E188" s="7" t="s">
        <v>30</v>
      </c>
      <c r="F188" s="4">
        <v>1952</v>
      </c>
      <c r="G188" s="7" t="s">
        <v>496</v>
      </c>
    </row>
    <row r="189" spans="1:7" x14ac:dyDescent="0.25">
      <c r="A189" s="4" t="s">
        <v>245</v>
      </c>
      <c r="B189" s="22" t="s">
        <v>106</v>
      </c>
      <c r="C189" s="7" t="s">
        <v>102</v>
      </c>
      <c r="D189" s="7" t="s">
        <v>497</v>
      </c>
      <c r="E189" s="7" t="s">
        <v>30</v>
      </c>
      <c r="F189" s="4">
        <v>1952</v>
      </c>
      <c r="G189" s="7" t="s">
        <v>498</v>
      </c>
    </row>
    <row r="190" spans="1:7" x14ac:dyDescent="0.25">
      <c r="A190" s="4" t="s">
        <v>245</v>
      </c>
      <c r="B190" s="22" t="s">
        <v>499</v>
      </c>
      <c r="C190" s="7" t="s">
        <v>21</v>
      </c>
      <c r="D190" s="7" t="s">
        <v>180</v>
      </c>
      <c r="E190" s="7" t="s">
        <v>300</v>
      </c>
      <c r="F190" s="4">
        <v>1952</v>
      </c>
      <c r="G190" s="7" t="s">
        <v>500</v>
      </c>
    </row>
    <row r="191" spans="1:7" x14ac:dyDescent="0.25">
      <c r="A191" s="4" t="s">
        <v>245</v>
      </c>
      <c r="B191" s="22" t="s">
        <v>373</v>
      </c>
      <c r="C191" s="7" t="s">
        <v>374</v>
      </c>
      <c r="D191" s="7"/>
      <c r="E191" s="7" t="s">
        <v>30</v>
      </c>
      <c r="F191" s="4">
        <v>1952</v>
      </c>
      <c r="G191" s="7" t="s">
        <v>501</v>
      </c>
    </row>
    <row r="192" spans="1:7" x14ac:dyDescent="0.25">
      <c r="A192" s="4"/>
      <c r="B192" s="7"/>
      <c r="C192" s="7"/>
      <c r="D192" s="7"/>
      <c r="E192" s="7"/>
      <c r="F192" s="4"/>
      <c r="G192" s="7"/>
    </row>
    <row r="193" spans="1:7" x14ac:dyDescent="0.25">
      <c r="A193" s="4" t="s">
        <v>79</v>
      </c>
      <c r="B193" s="7" t="s">
        <v>502</v>
      </c>
      <c r="C193" s="7" t="s">
        <v>503</v>
      </c>
      <c r="D193" s="7" t="s">
        <v>463</v>
      </c>
      <c r="E193" s="7" t="s">
        <v>235</v>
      </c>
      <c r="F193" s="4">
        <v>1953</v>
      </c>
      <c r="G193" s="7" t="s">
        <v>504</v>
      </c>
    </row>
    <row r="194" spans="1:7" x14ac:dyDescent="0.25">
      <c r="A194" s="4" t="s">
        <v>79</v>
      </c>
      <c r="B194" s="7" t="s">
        <v>505</v>
      </c>
      <c r="C194" s="7" t="s">
        <v>506</v>
      </c>
      <c r="D194" s="7" t="s">
        <v>507</v>
      </c>
      <c r="E194" s="7" t="s">
        <v>30</v>
      </c>
      <c r="F194" s="4">
        <v>1953</v>
      </c>
      <c r="G194" s="7" t="s">
        <v>508</v>
      </c>
    </row>
    <row r="195" spans="1:7" x14ac:dyDescent="0.25">
      <c r="A195" s="4" t="s">
        <v>79</v>
      </c>
      <c r="B195" s="7" t="s">
        <v>509</v>
      </c>
      <c r="C195" s="7" t="s">
        <v>510</v>
      </c>
      <c r="D195" s="7"/>
      <c r="E195" s="7" t="s">
        <v>235</v>
      </c>
      <c r="F195" s="4">
        <v>1953</v>
      </c>
      <c r="G195" s="7" t="s">
        <v>511</v>
      </c>
    </row>
    <row r="196" spans="1:7" x14ac:dyDescent="0.25">
      <c r="A196" s="4" t="s">
        <v>79</v>
      </c>
      <c r="B196" s="7" t="s">
        <v>512</v>
      </c>
      <c r="C196" s="7" t="s">
        <v>513</v>
      </c>
      <c r="D196" s="7" t="s">
        <v>514</v>
      </c>
      <c r="E196" s="7" t="s">
        <v>235</v>
      </c>
      <c r="F196" s="4">
        <v>1953</v>
      </c>
      <c r="G196" s="7" t="s">
        <v>515</v>
      </c>
    </row>
    <row r="197" spans="1:7" x14ac:dyDescent="0.25">
      <c r="A197" s="4" t="s">
        <v>79</v>
      </c>
      <c r="B197" s="7" t="s">
        <v>516</v>
      </c>
      <c r="C197" s="7" t="s">
        <v>517</v>
      </c>
      <c r="D197" s="7" t="s">
        <v>518</v>
      </c>
      <c r="E197" s="7" t="s">
        <v>300</v>
      </c>
      <c r="F197" s="4">
        <v>1953</v>
      </c>
      <c r="G197" s="7" t="s">
        <v>519</v>
      </c>
    </row>
    <row r="198" spans="1:7" x14ac:dyDescent="0.25">
      <c r="A198" s="4" t="s">
        <v>245</v>
      </c>
      <c r="B198" s="7" t="s">
        <v>41</v>
      </c>
      <c r="C198" s="7" t="s">
        <v>113</v>
      </c>
      <c r="D198" s="7" t="s">
        <v>520</v>
      </c>
      <c r="E198" s="7" t="s">
        <v>235</v>
      </c>
      <c r="F198" s="4">
        <v>1953</v>
      </c>
      <c r="G198" s="7" t="s">
        <v>521</v>
      </c>
    </row>
    <row r="199" spans="1:7" x14ac:dyDescent="0.25">
      <c r="A199" s="4"/>
      <c r="B199" s="7"/>
      <c r="C199" s="7"/>
      <c r="D199" s="7"/>
      <c r="E199" s="7"/>
      <c r="F199" s="4"/>
      <c r="G199" s="7"/>
    </row>
    <row r="200" spans="1:7" x14ac:dyDescent="0.25">
      <c r="A200" s="4" t="s">
        <v>79</v>
      </c>
      <c r="B200" s="7" t="s">
        <v>522</v>
      </c>
      <c r="C200" s="7" t="s">
        <v>121</v>
      </c>
      <c r="D200" s="7" t="s">
        <v>523</v>
      </c>
      <c r="E200" s="7" t="s">
        <v>300</v>
      </c>
      <c r="F200" s="4">
        <v>1954</v>
      </c>
      <c r="G200" s="7" t="s">
        <v>524</v>
      </c>
    </row>
    <row r="201" spans="1:7" x14ac:dyDescent="0.25">
      <c r="A201" s="4" t="s">
        <v>79</v>
      </c>
      <c r="B201" s="7" t="s">
        <v>525</v>
      </c>
      <c r="C201" s="7" t="s">
        <v>109</v>
      </c>
      <c r="D201" s="7" t="s">
        <v>17</v>
      </c>
      <c r="E201" s="7" t="s">
        <v>235</v>
      </c>
      <c r="F201" s="4">
        <v>1954</v>
      </c>
      <c r="G201" s="7" t="s">
        <v>526</v>
      </c>
    </row>
    <row r="202" spans="1:7" x14ac:dyDescent="0.25">
      <c r="A202" s="4" t="s">
        <v>79</v>
      </c>
      <c r="B202" s="7" t="s">
        <v>527</v>
      </c>
      <c r="C202" s="7" t="s">
        <v>324</v>
      </c>
      <c r="D202" s="7" t="s">
        <v>138</v>
      </c>
      <c r="E202" s="7" t="s">
        <v>300</v>
      </c>
      <c r="F202" s="4">
        <v>1954</v>
      </c>
      <c r="G202" s="12" t="s">
        <v>528</v>
      </c>
    </row>
    <row r="203" spans="1:7" ht="10.15" customHeight="1" x14ac:dyDescent="0.25">
      <c r="A203" s="4" t="s">
        <v>79</v>
      </c>
      <c r="B203" s="7" t="s">
        <v>529</v>
      </c>
      <c r="C203" s="7" t="s">
        <v>426</v>
      </c>
      <c r="D203" s="7" t="s">
        <v>520</v>
      </c>
      <c r="E203" s="7" t="s">
        <v>488</v>
      </c>
      <c r="F203" s="4">
        <v>1954</v>
      </c>
      <c r="G203" s="7" t="s">
        <v>530</v>
      </c>
    </row>
    <row r="204" spans="1:7" x14ac:dyDescent="0.25">
      <c r="A204" s="4" t="s">
        <v>79</v>
      </c>
      <c r="B204" s="7" t="s">
        <v>531</v>
      </c>
      <c r="C204" s="7" t="s">
        <v>532</v>
      </c>
      <c r="D204" s="7" t="s">
        <v>533</v>
      </c>
      <c r="E204" s="7" t="s">
        <v>300</v>
      </c>
      <c r="F204" s="4">
        <v>1954</v>
      </c>
      <c r="G204" s="7" t="s">
        <v>534</v>
      </c>
    </row>
    <row r="205" spans="1:7" x14ac:dyDescent="0.25">
      <c r="A205" s="4" t="s">
        <v>79</v>
      </c>
      <c r="B205" s="7" t="s">
        <v>535</v>
      </c>
      <c r="C205" s="7" t="s">
        <v>536</v>
      </c>
      <c r="D205" s="7" t="s">
        <v>537</v>
      </c>
      <c r="E205" s="7" t="s">
        <v>300</v>
      </c>
      <c r="F205" s="4">
        <v>1954</v>
      </c>
      <c r="G205" s="7" t="s">
        <v>538</v>
      </c>
    </row>
    <row r="206" spans="1:7" s="24" customFormat="1" x14ac:dyDescent="0.25">
      <c r="A206" s="21" t="s">
        <v>79</v>
      </c>
      <c r="B206" s="22" t="s">
        <v>539</v>
      </c>
      <c r="C206" s="22" t="s">
        <v>409</v>
      </c>
      <c r="D206" s="22" t="s">
        <v>109</v>
      </c>
      <c r="E206" s="22" t="s">
        <v>300</v>
      </c>
      <c r="F206" s="21">
        <v>1954</v>
      </c>
      <c r="G206" s="22" t="s">
        <v>540</v>
      </c>
    </row>
    <row r="207" spans="1:7" x14ac:dyDescent="0.25">
      <c r="A207" s="4" t="s">
        <v>52</v>
      </c>
      <c r="B207" s="7" t="s">
        <v>150</v>
      </c>
      <c r="C207" s="7" t="s">
        <v>66</v>
      </c>
      <c r="D207" s="7" t="s">
        <v>541</v>
      </c>
      <c r="E207" s="7" t="s">
        <v>235</v>
      </c>
      <c r="F207" s="4">
        <v>1954</v>
      </c>
      <c r="G207" s="7" t="s">
        <v>542</v>
      </c>
    </row>
    <row r="208" spans="1:7" x14ac:dyDescent="0.25">
      <c r="A208" s="4" t="s">
        <v>245</v>
      </c>
      <c r="B208" s="7" t="s">
        <v>543</v>
      </c>
      <c r="C208" s="7" t="s">
        <v>544</v>
      </c>
      <c r="D208" s="7" t="s">
        <v>545</v>
      </c>
      <c r="E208" s="7" t="s">
        <v>546</v>
      </c>
      <c r="F208" s="4">
        <v>1954</v>
      </c>
      <c r="G208" s="7" t="s">
        <v>547</v>
      </c>
    </row>
    <row r="209" spans="1:7" x14ac:dyDescent="0.25">
      <c r="A209" s="4" t="s">
        <v>245</v>
      </c>
      <c r="B209" s="7" t="s">
        <v>548</v>
      </c>
      <c r="C209" s="7" t="s">
        <v>549</v>
      </c>
      <c r="D209" s="7"/>
      <c r="E209" s="7" t="s">
        <v>550</v>
      </c>
      <c r="F209" s="4">
        <v>1954</v>
      </c>
      <c r="G209" s="7" t="s">
        <v>551</v>
      </c>
    </row>
    <row r="210" spans="1:7" x14ac:dyDescent="0.25">
      <c r="A210" s="4" t="s">
        <v>245</v>
      </c>
      <c r="B210" s="7" t="s">
        <v>552</v>
      </c>
      <c r="C210" s="7" t="s">
        <v>272</v>
      </c>
      <c r="D210" s="7" t="s">
        <v>553</v>
      </c>
      <c r="E210" s="7" t="s">
        <v>488</v>
      </c>
      <c r="F210" s="4">
        <v>1954</v>
      </c>
      <c r="G210" s="7" t="s">
        <v>554</v>
      </c>
    </row>
    <row r="211" spans="1:7" x14ac:dyDescent="0.25">
      <c r="A211" s="4"/>
      <c r="B211" s="7"/>
      <c r="C211" s="7"/>
      <c r="D211" s="7"/>
      <c r="E211" s="7"/>
      <c r="F211" s="4"/>
      <c r="G211" s="7"/>
    </row>
    <row r="212" spans="1:7" x14ac:dyDescent="0.25">
      <c r="A212" s="4" t="s">
        <v>79</v>
      </c>
      <c r="B212" s="7" t="s">
        <v>555</v>
      </c>
      <c r="C212" s="7" t="s">
        <v>556</v>
      </c>
      <c r="D212" s="7"/>
      <c r="E212" s="7" t="s">
        <v>488</v>
      </c>
      <c r="F212" s="4">
        <v>1955</v>
      </c>
      <c r="G212" s="7" t="s">
        <v>557</v>
      </c>
    </row>
    <row r="213" spans="1:7" x14ac:dyDescent="0.25">
      <c r="A213" s="4" t="s">
        <v>79</v>
      </c>
      <c r="B213" s="7" t="s">
        <v>558</v>
      </c>
      <c r="C213" s="7" t="s">
        <v>20</v>
      </c>
      <c r="D213" s="7" t="s">
        <v>559</v>
      </c>
      <c r="E213" s="7" t="s">
        <v>253</v>
      </c>
      <c r="F213" s="4">
        <v>1955</v>
      </c>
      <c r="G213" s="7" t="s">
        <v>560</v>
      </c>
    </row>
    <row r="214" spans="1:7" x14ac:dyDescent="0.25">
      <c r="A214" s="4" t="s">
        <v>245</v>
      </c>
      <c r="B214" s="7" t="s">
        <v>561</v>
      </c>
      <c r="C214" s="7" t="s">
        <v>562</v>
      </c>
      <c r="D214" s="7"/>
      <c r="E214" s="7"/>
      <c r="F214" s="4">
        <v>1955</v>
      </c>
      <c r="G214" s="7" t="s">
        <v>563</v>
      </c>
    </row>
    <row r="215" spans="1:7" x14ac:dyDescent="0.25">
      <c r="A215" s="4"/>
      <c r="B215" s="7"/>
      <c r="C215" s="7"/>
      <c r="D215" s="7"/>
      <c r="E215" s="7"/>
      <c r="F215" s="4"/>
      <c r="G215" s="7"/>
    </row>
    <row r="216" spans="1:7" x14ac:dyDescent="0.25">
      <c r="A216" s="4" t="s">
        <v>79</v>
      </c>
      <c r="B216" s="7" t="s">
        <v>564</v>
      </c>
      <c r="C216" s="7" t="s">
        <v>466</v>
      </c>
      <c r="D216" s="7" t="s">
        <v>565</v>
      </c>
      <c r="E216" s="7" t="s">
        <v>488</v>
      </c>
      <c r="F216" s="4">
        <v>1956</v>
      </c>
      <c r="G216" s="7" t="s">
        <v>566</v>
      </c>
    </row>
    <row r="217" spans="1:7" x14ac:dyDescent="0.25">
      <c r="A217" s="4" t="s">
        <v>79</v>
      </c>
      <c r="B217" s="7" t="s">
        <v>567</v>
      </c>
      <c r="C217" s="7" t="s">
        <v>109</v>
      </c>
      <c r="D217" s="7" t="s">
        <v>377</v>
      </c>
      <c r="E217" s="7" t="s">
        <v>488</v>
      </c>
      <c r="F217" s="4">
        <v>1956</v>
      </c>
      <c r="G217" s="7" t="str">
        <f>HYPERLINK("http://uwashingtonworldcatorgoffcampuslibwashingtonedu/title/practical-analysis-of-soils-engineering-problems-in-the-douglas-fir-region-with-special-emphasis-on-road-construction/oclc/7107097&amp;referer=brief_results","A practical analysis of soils engineering problems in the Douglas fir region, with special emphasis on road construction")</f>
        <v>A practical analysis of soils engineering problems in the Douglas fir region, with special emphasis on road construction</v>
      </c>
    </row>
    <row r="218" spans="1:7" x14ac:dyDescent="0.25">
      <c r="A218" s="4" t="s">
        <v>79</v>
      </c>
      <c r="B218" s="7" t="s">
        <v>568</v>
      </c>
      <c r="C218" s="7" t="s">
        <v>569</v>
      </c>
      <c r="D218" s="7"/>
      <c r="E218" s="7" t="s">
        <v>488</v>
      </c>
      <c r="F218" s="4">
        <v>1956</v>
      </c>
      <c r="G218" s="7" t="s">
        <v>570</v>
      </c>
    </row>
    <row r="219" spans="1:7" x14ac:dyDescent="0.25">
      <c r="A219" s="4" t="s">
        <v>79</v>
      </c>
      <c r="B219" s="7" t="s">
        <v>571</v>
      </c>
      <c r="C219" s="7" t="s">
        <v>20</v>
      </c>
      <c r="D219" s="7" t="s">
        <v>572</v>
      </c>
      <c r="E219" s="7" t="s">
        <v>235</v>
      </c>
      <c r="F219" s="4">
        <v>1956</v>
      </c>
      <c r="G219" s="7" t="s">
        <v>573</v>
      </c>
    </row>
    <row r="220" spans="1:7" x14ac:dyDescent="0.25">
      <c r="A220" s="4" t="s">
        <v>52</v>
      </c>
      <c r="B220" s="7" t="s">
        <v>574</v>
      </c>
      <c r="C220" s="7" t="s">
        <v>575</v>
      </c>
      <c r="D220" s="7"/>
      <c r="E220" s="7" t="s">
        <v>488</v>
      </c>
      <c r="F220" s="4">
        <v>1956</v>
      </c>
      <c r="G220" s="7" t="s">
        <v>576</v>
      </c>
    </row>
    <row r="221" spans="1:7" x14ac:dyDescent="0.25">
      <c r="A221" s="4" t="s">
        <v>245</v>
      </c>
      <c r="B221" s="7" t="s">
        <v>577</v>
      </c>
      <c r="C221" s="7" t="s">
        <v>506</v>
      </c>
      <c r="D221" s="7" t="s">
        <v>578</v>
      </c>
      <c r="E221" s="7" t="s">
        <v>300</v>
      </c>
      <c r="F221" s="4">
        <v>1956</v>
      </c>
      <c r="G221" s="7" t="s">
        <v>579</v>
      </c>
    </row>
    <row r="222" spans="1:7" x14ac:dyDescent="0.25">
      <c r="A222" s="4" t="s">
        <v>245</v>
      </c>
      <c r="B222" s="7" t="s">
        <v>580</v>
      </c>
      <c r="C222" s="7" t="s">
        <v>109</v>
      </c>
      <c r="D222" s="7" t="s">
        <v>581</v>
      </c>
      <c r="E222" s="7" t="s">
        <v>243</v>
      </c>
      <c r="F222" s="4">
        <v>1956</v>
      </c>
      <c r="G222" s="7" t="s">
        <v>582</v>
      </c>
    </row>
    <row r="223" spans="1:7" x14ac:dyDescent="0.25">
      <c r="A223" s="4" t="s">
        <v>245</v>
      </c>
      <c r="B223" s="7" t="s">
        <v>583</v>
      </c>
      <c r="C223" s="7" t="s">
        <v>144</v>
      </c>
      <c r="D223" s="7" t="s">
        <v>584</v>
      </c>
      <c r="E223" s="7" t="s">
        <v>30</v>
      </c>
      <c r="F223" s="4">
        <v>1956</v>
      </c>
      <c r="G223" s="7" t="s">
        <v>585</v>
      </c>
    </row>
    <row r="224" spans="1:7" x14ac:dyDescent="0.25">
      <c r="A224" s="4" t="s">
        <v>245</v>
      </c>
      <c r="B224" s="7" t="s">
        <v>474</v>
      </c>
      <c r="C224" s="7" t="s">
        <v>9</v>
      </c>
      <c r="D224" s="7" t="s">
        <v>239</v>
      </c>
      <c r="E224" s="7" t="s">
        <v>174</v>
      </c>
      <c r="F224" s="4">
        <v>1956</v>
      </c>
      <c r="G224" s="7" t="s">
        <v>586</v>
      </c>
    </row>
    <row r="225" spans="1:7" x14ac:dyDescent="0.25">
      <c r="A225" s="4"/>
      <c r="B225" s="7"/>
      <c r="C225" s="7"/>
      <c r="D225" s="7"/>
      <c r="E225" s="7"/>
      <c r="F225" s="4"/>
      <c r="G225" s="7"/>
    </row>
    <row r="226" spans="1:7" x14ac:dyDescent="0.25">
      <c r="A226" s="4" t="s">
        <v>79</v>
      </c>
      <c r="B226" s="7" t="s">
        <v>168</v>
      </c>
      <c r="C226" s="7" t="s">
        <v>28</v>
      </c>
      <c r="D226" s="7" t="s">
        <v>438</v>
      </c>
      <c r="E226" s="7" t="s">
        <v>379</v>
      </c>
      <c r="F226" s="4">
        <v>1957</v>
      </c>
      <c r="G226" s="7" t="s">
        <v>587</v>
      </c>
    </row>
    <row r="227" spans="1:7" x14ac:dyDescent="0.25">
      <c r="A227" s="4" t="s">
        <v>79</v>
      </c>
      <c r="B227" s="7" t="s">
        <v>588</v>
      </c>
      <c r="C227" s="7" t="s">
        <v>101</v>
      </c>
      <c r="D227" s="7" t="s">
        <v>487</v>
      </c>
      <c r="E227" s="7" t="s">
        <v>235</v>
      </c>
      <c r="F227" s="4">
        <v>1957</v>
      </c>
      <c r="G227" s="7" t="s">
        <v>589</v>
      </c>
    </row>
    <row r="228" spans="1:7" x14ac:dyDescent="0.25">
      <c r="A228" s="4" t="s">
        <v>79</v>
      </c>
      <c r="B228" s="7" t="s">
        <v>590</v>
      </c>
      <c r="C228" s="7" t="s">
        <v>591</v>
      </c>
      <c r="D228" s="7" t="s">
        <v>467</v>
      </c>
      <c r="E228" s="7" t="s">
        <v>488</v>
      </c>
      <c r="F228" s="4">
        <v>1957</v>
      </c>
      <c r="G228" s="7" t="s">
        <v>592</v>
      </c>
    </row>
    <row r="229" spans="1:7" x14ac:dyDescent="0.25">
      <c r="A229" s="4" t="s">
        <v>79</v>
      </c>
      <c r="B229" s="7" t="s">
        <v>593</v>
      </c>
      <c r="C229" s="7" t="s">
        <v>102</v>
      </c>
      <c r="D229" s="7" t="s">
        <v>487</v>
      </c>
      <c r="E229" s="7" t="s">
        <v>594</v>
      </c>
      <c r="F229" s="4">
        <v>1957</v>
      </c>
      <c r="G229" s="7" t="s">
        <v>595</v>
      </c>
    </row>
    <row r="230" spans="1:7" x14ac:dyDescent="0.25">
      <c r="A230" s="4" t="s">
        <v>79</v>
      </c>
      <c r="B230" s="7" t="s">
        <v>596</v>
      </c>
      <c r="C230" s="7" t="s">
        <v>597</v>
      </c>
      <c r="D230" s="7" t="s">
        <v>77</v>
      </c>
      <c r="E230" s="7" t="s">
        <v>598</v>
      </c>
      <c r="F230" s="4">
        <v>1957</v>
      </c>
      <c r="G230" s="7" t="s">
        <v>599</v>
      </c>
    </row>
    <row r="231" spans="1:7" x14ac:dyDescent="0.25">
      <c r="A231" s="4" t="s">
        <v>79</v>
      </c>
      <c r="B231" s="7" t="s">
        <v>600</v>
      </c>
      <c r="C231" s="7" t="s">
        <v>601</v>
      </c>
      <c r="D231" s="7" t="s">
        <v>17</v>
      </c>
      <c r="E231" s="7" t="s">
        <v>488</v>
      </c>
      <c r="F231" s="4">
        <v>1957</v>
      </c>
      <c r="G231" s="7" t="s">
        <v>602</v>
      </c>
    </row>
    <row r="232" spans="1:7" x14ac:dyDescent="0.25">
      <c r="A232" s="4" t="s">
        <v>79</v>
      </c>
      <c r="B232" s="7" t="s">
        <v>603</v>
      </c>
      <c r="C232" s="7" t="s">
        <v>604</v>
      </c>
      <c r="D232" s="7"/>
      <c r="E232" s="7" t="s">
        <v>235</v>
      </c>
      <c r="F232" s="4">
        <v>1957</v>
      </c>
      <c r="G232" s="7" t="s">
        <v>605</v>
      </c>
    </row>
    <row r="233" spans="1:7" x14ac:dyDescent="0.25">
      <c r="A233" s="4" t="s">
        <v>6</v>
      </c>
      <c r="B233" s="7" t="s">
        <v>606</v>
      </c>
      <c r="C233" s="7" t="s">
        <v>20</v>
      </c>
      <c r="D233" s="7" t="s">
        <v>607</v>
      </c>
      <c r="E233" s="7" t="s">
        <v>488</v>
      </c>
      <c r="F233" s="4">
        <v>1957</v>
      </c>
      <c r="G233" s="7" t="s">
        <v>608</v>
      </c>
    </row>
    <row r="234" spans="1:7" x14ac:dyDescent="0.25">
      <c r="A234" s="4"/>
      <c r="B234" s="7"/>
      <c r="C234" s="7"/>
      <c r="D234" s="7"/>
      <c r="E234" s="7"/>
      <c r="F234" s="4"/>
      <c r="G234" s="7"/>
    </row>
    <row r="235" spans="1:7" x14ac:dyDescent="0.25">
      <c r="A235" s="4" t="s">
        <v>79</v>
      </c>
      <c r="B235" s="7" t="s">
        <v>609</v>
      </c>
      <c r="C235" s="7" t="s">
        <v>20</v>
      </c>
      <c r="D235" s="7"/>
      <c r="E235" s="7" t="s">
        <v>594</v>
      </c>
      <c r="F235" s="4">
        <v>1958</v>
      </c>
      <c r="G235" s="7" t="s">
        <v>610</v>
      </c>
    </row>
    <row r="236" spans="1:7" x14ac:dyDescent="0.25">
      <c r="A236" s="4" t="s">
        <v>79</v>
      </c>
      <c r="B236" s="7" t="s">
        <v>611</v>
      </c>
      <c r="C236" s="7" t="s">
        <v>20</v>
      </c>
      <c r="D236" s="7" t="s">
        <v>101</v>
      </c>
      <c r="E236" s="7" t="s">
        <v>550</v>
      </c>
      <c r="F236" s="4">
        <v>1958</v>
      </c>
      <c r="G236" s="7" t="s">
        <v>612</v>
      </c>
    </row>
    <row r="237" spans="1:7" x14ac:dyDescent="0.25">
      <c r="A237" s="4" t="s">
        <v>79</v>
      </c>
      <c r="B237" s="7" t="s">
        <v>613</v>
      </c>
      <c r="C237" s="7" t="s">
        <v>614</v>
      </c>
      <c r="D237" s="7" t="s">
        <v>615</v>
      </c>
      <c r="E237" s="7" t="s">
        <v>594</v>
      </c>
      <c r="F237" s="4">
        <v>1958</v>
      </c>
      <c r="G237" s="7" t="s">
        <v>616</v>
      </c>
    </row>
    <row r="238" spans="1:7" x14ac:dyDescent="0.25">
      <c r="A238" s="4" t="s">
        <v>79</v>
      </c>
      <c r="B238" s="7" t="s">
        <v>617</v>
      </c>
      <c r="C238" s="7" t="s">
        <v>77</v>
      </c>
      <c r="D238" s="7" t="s">
        <v>581</v>
      </c>
      <c r="E238" s="7" t="s">
        <v>243</v>
      </c>
      <c r="F238" s="4">
        <v>1958</v>
      </c>
      <c r="G238" s="7" t="s">
        <v>618</v>
      </c>
    </row>
    <row r="239" spans="1:7" x14ac:dyDescent="0.25">
      <c r="A239" s="4" t="s">
        <v>79</v>
      </c>
      <c r="B239" s="7" t="s">
        <v>619</v>
      </c>
      <c r="C239" s="7" t="s">
        <v>20</v>
      </c>
      <c r="D239" s="7" t="s">
        <v>620</v>
      </c>
      <c r="E239" s="7" t="s">
        <v>235</v>
      </c>
      <c r="F239" s="4">
        <v>1958</v>
      </c>
      <c r="G239" s="7" t="s">
        <v>621</v>
      </c>
    </row>
    <row r="240" spans="1:7" x14ac:dyDescent="0.25">
      <c r="A240" s="4" t="s">
        <v>79</v>
      </c>
      <c r="B240" s="7" t="s">
        <v>622</v>
      </c>
      <c r="C240" s="7" t="s">
        <v>77</v>
      </c>
      <c r="D240" s="7" t="s">
        <v>101</v>
      </c>
      <c r="E240" s="7" t="s">
        <v>594</v>
      </c>
      <c r="F240" s="4">
        <v>1958</v>
      </c>
      <c r="G240" s="7" t="s">
        <v>623</v>
      </c>
    </row>
    <row r="241" spans="1:7" x14ac:dyDescent="0.25">
      <c r="A241" s="4" t="s">
        <v>79</v>
      </c>
      <c r="B241" s="7" t="s">
        <v>624</v>
      </c>
      <c r="C241" s="7" t="s">
        <v>625</v>
      </c>
      <c r="D241" s="7" t="s">
        <v>626</v>
      </c>
      <c r="E241" s="7" t="s">
        <v>235</v>
      </c>
      <c r="F241" s="4">
        <v>1958</v>
      </c>
      <c r="G241" s="7" t="s">
        <v>627</v>
      </c>
    </row>
    <row r="242" spans="1:7" x14ac:dyDescent="0.25">
      <c r="A242" s="4" t="s">
        <v>6</v>
      </c>
      <c r="B242" s="7" t="s">
        <v>628</v>
      </c>
      <c r="C242" s="7" t="s">
        <v>101</v>
      </c>
      <c r="D242" s="7" t="s">
        <v>537</v>
      </c>
      <c r="E242" s="7" t="s">
        <v>488</v>
      </c>
      <c r="F242" s="4">
        <v>1958</v>
      </c>
      <c r="G242" s="7" t="s">
        <v>629</v>
      </c>
    </row>
    <row r="243" spans="1:7" x14ac:dyDescent="0.25">
      <c r="A243" s="4" t="s">
        <v>245</v>
      </c>
      <c r="B243" s="7" t="s">
        <v>168</v>
      </c>
      <c r="C243" s="7" t="s">
        <v>20</v>
      </c>
      <c r="D243" s="7" t="s">
        <v>77</v>
      </c>
      <c r="E243" s="7" t="s">
        <v>300</v>
      </c>
      <c r="F243" s="4">
        <v>1958</v>
      </c>
      <c r="G243" s="7" t="s">
        <v>630</v>
      </c>
    </row>
    <row r="244" spans="1:7" x14ac:dyDescent="0.25">
      <c r="A244" s="4"/>
      <c r="B244" s="7"/>
      <c r="C244" s="7"/>
      <c r="D244" s="7"/>
      <c r="E244" s="7"/>
      <c r="F244" s="4"/>
      <c r="G244" s="7"/>
    </row>
    <row r="245" spans="1:7" x14ac:dyDescent="0.25">
      <c r="A245" s="4" t="s">
        <v>79</v>
      </c>
      <c r="B245" s="7" t="s">
        <v>227</v>
      </c>
      <c r="C245" s="7" t="s">
        <v>165</v>
      </c>
      <c r="D245" s="7" t="s">
        <v>631</v>
      </c>
      <c r="E245" s="7" t="s">
        <v>300</v>
      </c>
      <c r="F245" s="4">
        <v>1959</v>
      </c>
      <c r="G245" s="7" t="s">
        <v>632</v>
      </c>
    </row>
    <row r="246" spans="1:7" x14ac:dyDescent="0.25">
      <c r="A246" s="4" t="s">
        <v>79</v>
      </c>
      <c r="B246" s="7" t="s">
        <v>633</v>
      </c>
      <c r="C246" s="7" t="s">
        <v>109</v>
      </c>
      <c r="D246" s="7" t="s">
        <v>634</v>
      </c>
      <c r="E246" s="7" t="s">
        <v>300</v>
      </c>
      <c r="F246" s="4">
        <v>1959</v>
      </c>
      <c r="G246" s="7" t="s">
        <v>635</v>
      </c>
    </row>
    <row r="247" spans="1:7" x14ac:dyDescent="0.25">
      <c r="A247" s="4" t="s">
        <v>79</v>
      </c>
      <c r="B247" s="7" t="s">
        <v>636</v>
      </c>
      <c r="C247" s="7" t="s">
        <v>637</v>
      </c>
      <c r="D247" s="7"/>
      <c r="E247" s="7" t="s">
        <v>594</v>
      </c>
      <c r="F247" s="4">
        <v>1959</v>
      </c>
      <c r="G247" s="7" t="s">
        <v>638</v>
      </c>
    </row>
    <row r="248" spans="1:7" x14ac:dyDescent="0.25">
      <c r="A248" s="4" t="s">
        <v>79</v>
      </c>
      <c r="B248" s="7" t="s">
        <v>639</v>
      </c>
      <c r="C248" s="7" t="s">
        <v>54</v>
      </c>
      <c r="D248" s="7" t="s">
        <v>272</v>
      </c>
      <c r="E248" s="7" t="s">
        <v>379</v>
      </c>
      <c r="F248" s="4">
        <v>1959</v>
      </c>
      <c r="G248" s="7" t="s">
        <v>640</v>
      </c>
    </row>
    <row r="249" spans="1:7" x14ac:dyDescent="0.25">
      <c r="A249" s="4" t="s">
        <v>79</v>
      </c>
      <c r="B249" s="7" t="s">
        <v>641</v>
      </c>
      <c r="C249" s="7" t="s">
        <v>523</v>
      </c>
      <c r="D249" s="7" t="s">
        <v>17</v>
      </c>
      <c r="E249" s="7" t="s">
        <v>488</v>
      </c>
      <c r="F249" s="4">
        <v>1959</v>
      </c>
      <c r="G249" s="7" t="s">
        <v>642</v>
      </c>
    </row>
    <row r="250" spans="1:7" x14ac:dyDescent="0.25">
      <c r="A250" s="4" t="s">
        <v>79</v>
      </c>
      <c r="B250" s="7" t="s">
        <v>643</v>
      </c>
      <c r="C250" s="7" t="s">
        <v>644</v>
      </c>
      <c r="D250" s="7"/>
      <c r="E250" s="7" t="s">
        <v>645</v>
      </c>
      <c r="F250" s="4">
        <v>1959</v>
      </c>
      <c r="G250" s="7" t="s">
        <v>646</v>
      </c>
    </row>
    <row r="251" spans="1:7" x14ac:dyDescent="0.25">
      <c r="A251" s="4" t="s">
        <v>245</v>
      </c>
      <c r="B251" s="7" t="s">
        <v>647</v>
      </c>
      <c r="C251" s="7" t="s">
        <v>239</v>
      </c>
      <c r="D251" s="7" t="s">
        <v>648</v>
      </c>
      <c r="E251" s="7" t="s">
        <v>594</v>
      </c>
      <c r="F251" s="4">
        <v>1959</v>
      </c>
      <c r="G251" s="7" t="s">
        <v>649</v>
      </c>
    </row>
    <row r="252" spans="1:7" x14ac:dyDescent="0.25">
      <c r="A252" s="4"/>
      <c r="B252" s="7"/>
      <c r="C252" s="7"/>
      <c r="D252" s="7"/>
      <c r="E252" s="7"/>
      <c r="F252" s="4"/>
      <c r="G252" s="7"/>
    </row>
    <row r="253" spans="1:7" x14ac:dyDescent="0.25">
      <c r="A253" s="4" t="s">
        <v>79</v>
      </c>
      <c r="B253" s="7" t="s">
        <v>650</v>
      </c>
      <c r="C253" s="7" t="s">
        <v>651</v>
      </c>
      <c r="D253" s="7" t="s">
        <v>652</v>
      </c>
      <c r="E253" s="7" t="s">
        <v>379</v>
      </c>
      <c r="F253" s="4">
        <v>1960</v>
      </c>
      <c r="G253" s="7" t="s">
        <v>653</v>
      </c>
    </row>
    <row r="254" spans="1:7" x14ac:dyDescent="0.25">
      <c r="A254" s="4" t="s">
        <v>79</v>
      </c>
      <c r="B254" s="7" t="s">
        <v>654</v>
      </c>
      <c r="C254" s="7" t="s">
        <v>109</v>
      </c>
      <c r="D254" s="7" t="s">
        <v>655</v>
      </c>
      <c r="E254" s="7" t="s">
        <v>594</v>
      </c>
      <c r="F254" s="4">
        <v>1960</v>
      </c>
      <c r="G254" s="7" t="s">
        <v>656</v>
      </c>
    </row>
    <row r="255" spans="1:7" x14ac:dyDescent="0.25">
      <c r="A255" s="4" t="s">
        <v>79</v>
      </c>
      <c r="B255" s="7" t="s">
        <v>657</v>
      </c>
      <c r="C255" s="7" t="s">
        <v>658</v>
      </c>
      <c r="D255" s="7" t="s">
        <v>58</v>
      </c>
      <c r="E255" s="7" t="s">
        <v>379</v>
      </c>
      <c r="F255" s="4">
        <v>1960</v>
      </c>
      <c r="G255" s="7" t="s">
        <v>659</v>
      </c>
    </row>
    <row r="256" spans="1:7" x14ac:dyDescent="0.25">
      <c r="A256" s="4" t="s">
        <v>79</v>
      </c>
      <c r="B256" s="7" t="s">
        <v>660</v>
      </c>
      <c r="C256" s="7" t="s">
        <v>661</v>
      </c>
      <c r="D256" s="7" t="s">
        <v>54</v>
      </c>
      <c r="E256" s="7" t="s">
        <v>594</v>
      </c>
      <c r="F256" s="4">
        <v>1960</v>
      </c>
      <c r="G256" s="7" t="s">
        <v>662</v>
      </c>
    </row>
    <row r="257" spans="1:7" x14ac:dyDescent="0.25">
      <c r="A257" s="4" t="s">
        <v>6</v>
      </c>
      <c r="B257" s="7" t="s">
        <v>663</v>
      </c>
      <c r="C257" s="7" t="s">
        <v>664</v>
      </c>
      <c r="D257" s="7"/>
      <c r="E257" s="7" t="s">
        <v>488</v>
      </c>
      <c r="F257" s="4">
        <v>1960</v>
      </c>
      <c r="G257" s="7" t="s">
        <v>665</v>
      </c>
    </row>
    <row r="258" spans="1:7" x14ac:dyDescent="0.25">
      <c r="A258" s="4" t="s">
        <v>6</v>
      </c>
      <c r="B258" s="7" t="s">
        <v>666</v>
      </c>
      <c r="C258" s="7" t="s">
        <v>667</v>
      </c>
      <c r="D258" s="7"/>
      <c r="E258" s="7" t="s">
        <v>488</v>
      </c>
      <c r="F258" s="4">
        <v>1960</v>
      </c>
      <c r="G258" s="7" t="s">
        <v>668</v>
      </c>
    </row>
    <row r="259" spans="1:7" x14ac:dyDescent="0.25">
      <c r="A259" s="4"/>
      <c r="B259" s="7"/>
      <c r="C259" s="7"/>
      <c r="D259" s="7"/>
      <c r="E259" s="7"/>
      <c r="F259" s="4"/>
      <c r="G259" s="7"/>
    </row>
    <row r="260" spans="1:7" x14ac:dyDescent="0.25">
      <c r="A260" s="4" t="s">
        <v>79</v>
      </c>
      <c r="B260" s="7" t="s">
        <v>669</v>
      </c>
      <c r="C260" s="7" t="s">
        <v>309</v>
      </c>
      <c r="D260" s="7" t="s">
        <v>670</v>
      </c>
      <c r="E260" s="7" t="s">
        <v>235</v>
      </c>
      <c r="F260" s="4">
        <v>1961</v>
      </c>
      <c r="G260" s="7" t="s">
        <v>671</v>
      </c>
    </row>
    <row r="261" spans="1:7" x14ac:dyDescent="0.25">
      <c r="A261" s="4" t="s">
        <v>79</v>
      </c>
      <c r="B261" s="7" t="s">
        <v>672</v>
      </c>
      <c r="C261" s="7" t="s">
        <v>673</v>
      </c>
      <c r="D261" s="7" t="s">
        <v>416</v>
      </c>
      <c r="E261" s="7" t="s">
        <v>235</v>
      </c>
      <c r="F261" s="4">
        <v>1961</v>
      </c>
      <c r="G261" s="7" t="s">
        <v>674</v>
      </c>
    </row>
    <row r="262" spans="1:7" x14ac:dyDescent="0.25">
      <c r="A262" s="4" t="s">
        <v>79</v>
      </c>
      <c r="B262" s="7" t="s">
        <v>675</v>
      </c>
      <c r="C262" s="7" t="s">
        <v>676</v>
      </c>
      <c r="D262" s="7"/>
      <c r="E262" s="7" t="s">
        <v>379</v>
      </c>
      <c r="F262" s="4">
        <v>1961</v>
      </c>
      <c r="G262" s="7" t="s">
        <v>677</v>
      </c>
    </row>
    <row r="263" spans="1:7" x14ac:dyDescent="0.25">
      <c r="A263" s="4" t="s">
        <v>79</v>
      </c>
      <c r="B263" s="7" t="s">
        <v>678</v>
      </c>
      <c r="C263" s="7" t="s">
        <v>20</v>
      </c>
      <c r="D263" s="7" t="s">
        <v>537</v>
      </c>
      <c r="E263" s="7" t="s">
        <v>235</v>
      </c>
      <c r="F263" s="4">
        <v>1961</v>
      </c>
      <c r="G263" s="7" t="s">
        <v>679</v>
      </c>
    </row>
    <row r="264" spans="1:7" x14ac:dyDescent="0.25">
      <c r="A264" s="4" t="s">
        <v>79</v>
      </c>
      <c r="B264" s="7" t="s">
        <v>680</v>
      </c>
      <c r="C264" s="7" t="s">
        <v>324</v>
      </c>
      <c r="D264" s="7" t="s">
        <v>681</v>
      </c>
      <c r="E264" s="7" t="s">
        <v>594</v>
      </c>
      <c r="F264" s="4">
        <v>1961</v>
      </c>
      <c r="G264" s="7" t="s">
        <v>682</v>
      </c>
    </row>
    <row r="265" spans="1:7" x14ac:dyDescent="0.25">
      <c r="A265" s="4" t="s">
        <v>79</v>
      </c>
      <c r="B265" s="7" t="s">
        <v>683</v>
      </c>
      <c r="C265" s="7" t="s">
        <v>684</v>
      </c>
      <c r="D265" s="7" t="s">
        <v>685</v>
      </c>
      <c r="E265" s="7" t="s">
        <v>550</v>
      </c>
      <c r="F265" s="4">
        <v>1961</v>
      </c>
      <c r="G265" s="7" t="s">
        <v>686</v>
      </c>
    </row>
    <row r="266" spans="1:7" x14ac:dyDescent="0.25">
      <c r="A266" s="4" t="s">
        <v>79</v>
      </c>
      <c r="B266" s="7" t="s">
        <v>687</v>
      </c>
      <c r="C266" s="7" t="s">
        <v>581</v>
      </c>
      <c r="D266" s="7" t="s">
        <v>487</v>
      </c>
      <c r="E266" s="7" t="s">
        <v>488</v>
      </c>
      <c r="F266" s="4">
        <v>1961</v>
      </c>
      <c r="G266" s="7" t="s">
        <v>688</v>
      </c>
    </row>
    <row r="267" spans="1:7" x14ac:dyDescent="0.25">
      <c r="A267" s="4" t="s">
        <v>79</v>
      </c>
      <c r="B267" s="7" t="s">
        <v>689</v>
      </c>
      <c r="C267" s="7" t="s">
        <v>690</v>
      </c>
      <c r="D267" s="7" t="s">
        <v>487</v>
      </c>
      <c r="E267" s="7" t="s">
        <v>550</v>
      </c>
      <c r="F267" s="4">
        <v>1961</v>
      </c>
      <c r="G267" s="7" t="s">
        <v>691</v>
      </c>
    </row>
    <row r="268" spans="1:7" x14ac:dyDescent="0.25">
      <c r="A268" s="4" t="s">
        <v>79</v>
      </c>
      <c r="B268" s="7" t="s">
        <v>692</v>
      </c>
      <c r="C268" s="7" t="s">
        <v>658</v>
      </c>
      <c r="D268" s="7" t="s">
        <v>520</v>
      </c>
      <c r="E268" s="7" t="s">
        <v>243</v>
      </c>
      <c r="F268" s="4">
        <v>1961</v>
      </c>
      <c r="G268" s="7" t="s">
        <v>693</v>
      </c>
    </row>
    <row r="269" spans="1:7" x14ac:dyDescent="0.25">
      <c r="A269" s="4" t="s">
        <v>79</v>
      </c>
      <c r="B269" s="7" t="s">
        <v>694</v>
      </c>
      <c r="C269" s="7" t="s">
        <v>695</v>
      </c>
      <c r="D269" s="7" t="s">
        <v>696</v>
      </c>
      <c r="E269" s="7" t="s">
        <v>379</v>
      </c>
      <c r="F269" s="4">
        <v>1961</v>
      </c>
      <c r="G269" s="7" t="s">
        <v>697</v>
      </c>
    </row>
    <row r="270" spans="1:7" x14ac:dyDescent="0.25">
      <c r="A270" s="4" t="s">
        <v>79</v>
      </c>
      <c r="B270" s="7" t="s">
        <v>698</v>
      </c>
      <c r="C270" s="7" t="s">
        <v>699</v>
      </c>
      <c r="D270" s="7" t="s">
        <v>700</v>
      </c>
      <c r="E270" s="7" t="s">
        <v>645</v>
      </c>
      <c r="F270" s="4">
        <v>1961</v>
      </c>
      <c r="G270" s="7" t="s">
        <v>701</v>
      </c>
    </row>
    <row r="271" spans="1:7" x14ac:dyDescent="0.25">
      <c r="A271" s="4" t="s">
        <v>79</v>
      </c>
      <c r="B271" s="7" t="s">
        <v>702</v>
      </c>
      <c r="C271" s="7" t="s">
        <v>113</v>
      </c>
      <c r="D271" s="7" t="s">
        <v>703</v>
      </c>
      <c r="E271" s="7" t="s">
        <v>594</v>
      </c>
      <c r="F271" s="4">
        <v>1961</v>
      </c>
      <c r="G271" s="7" t="s">
        <v>704</v>
      </c>
    </row>
    <row r="272" spans="1:7" x14ac:dyDescent="0.25">
      <c r="A272" s="4" t="s">
        <v>79</v>
      </c>
      <c r="B272" s="7" t="s">
        <v>705</v>
      </c>
      <c r="C272" s="7" t="s">
        <v>487</v>
      </c>
      <c r="D272" s="7"/>
      <c r="E272" s="7" t="s">
        <v>550</v>
      </c>
      <c r="F272" s="4">
        <v>1961</v>
      </c>
      <c r="G272" s="7" t="s">
        <v>706</v>
      </c>
    </row>
    <row r="273" spans="1:7" x14ac:dyDescent="0.25">
      <c r="A273" s="4" t="s">
        <v>79</v>
      </c>
      <c r="B273" s="7" t="s">
        <v>707</v>
      </c>
      <c r="C273" s="7" t="s">
        <v>109</v>
      </c>
      <c r="D273" s="7" t="s">
        <v>708</v>
      </c>
      <c r="E273" s="7" t="s">
        <v>594</v>
      </c>
      <c r="F273" s="4">
        <v>1961</v>
      </c>
      <c r="G273" s="7" t="s">
        <v>709</v>
      </c>
    </row>
    <row r="274" spans="1:7" x14ac:dyDescent="0.25">
      <c r="A274" s="4" t="s">
        <v>79</v>
      </c>
      <c r="B274" s="7" t="s">
        <v>710</v>
      </c>
      <c r="C274" s="7" t="s">
        <v>711</v>
      </c>
      <c r="D274" s="7" t="s">
        <v>712</v>
      </c>
      <c r="E274" s="7" t="s">
        <v>594</v>
      </c>
      <c r="F274" s="4">
        <v>1961</v>
      </c>
      <c r="G274" s="7" t="s">
        <v>713</v>
      </c>
    </row>
    <row r="275" spans="1:7" x14ac:dyDescent="0.25">
      <c r="A275" s="4" t="s">
        <v>79</v>
      </c>
      <c r="B275" s="7" t="s">
        <v>48</v>
      </c>
      <c r="C275" s="7" t="s">
        <v>309</v>
      </c>
      <c r="D275" s="7" t="s">
        <v>299</v>
      </c>
      <c r="E275" s="7" t="s">
        <v>594</v>
      </c>
      <c r="F275" s="4">
        <v>1961</v>
      </c>
      <c r="G275" s="7" t="s">
        <v>714</v>
      </c>
    </row>
    <row r="276" spans="1:7" x14ac:dyDescent="0.25">
      <c r="A276" s="4" t="s">
        <v>245</v>
      </c>
      <c r="B276" s="7" t="s">
        <v>715</v>
      </c>
      <c r="C276" s="7" t="s">
        <v>716</v>
      </c>
      <c r="D276" s="7" t="s">
        <v>717</v>
      </c>
      <c r="E276" s="7" t="s">
        <v>488</v>
      </c>
      <c r="F276" s="4">
        <v>1961</v>
      </c>
      <c r="G276" s="7" t="s">
        <v>718</v>
      </c>
    </row>
    <row r="277" spans="1:7" x14ac:dyDescent="0.25">
      <c r="A277" s="4" t="s">
        <v>245</v>
      </c>
      <c r="B277" s="7" t="s">
        <v>719</v>
      </c>
      <c r="C277" s="7" t="s">
        <v>581</v>
      </c>
      <c r="D277" s="7" t="s">
        <v>520</v>
      </c>
      <c r="E277" s="7" t="s">
        <v>488</v>
      </c>
      <c r="F277" s="4">
        <v>1961</v>
      </c>
      <c r="G277" s="7" t="s">
        <v>720</v>
      </c>
    </row>
    <row r="278" spans="1:7" x14ac:dyDescent="0.25">
      <c r="A278" s="4" t="s">
        <v>245</v>
      </c>
      <c r="B278" s="7" t="s">
        <v>721</v>
      </c>
      <c r="C278" s="7" t="s">
        <v>506</v>
      </c>
      <c r="D278" s="7" t="s">
        <v>209</v>
      </c>
      <c r="E278" s="7" t="s">
        <v>488</v>
      </c>
      <c r="F278" s="4">
        <v>1961</v>
      </c>
      <c r="G278" s="7" t="str">
        <f>HYPERLINK("http://uwashingtonworldcatorgoffcampuslibwashingtonedu/title/effects-of-nitrogen-fertilization-on-the-growth-and-nitrogen-nutrition-of-low-site-douglas-fir-stands/oclc/7391943&amp;referer=brief_results","Effects of nitrogen fertilization on the growth and nitrogen nutrition of low-site Douglas-fir stands")</f>
        <v>Effects of nitrogen fertilization on the growth and nitrogen nutrition of low-site Douglas-fir stands</v>
      </c>
    </row>
    <row r="279" spans="1:7" x14ac:dyDescent="0.25">
      <c r="A279" s="4" t="s">
        <v>245</v>
      </c>
      <c r="B279" s="7" t="s">
        <v>722</v>
      </c>
      <c r="C279" s="7" t="s">
        <v>723</v>
      </c>
      <c r="D279" s="7"/>
      <c r="E279" s="7" t="s">
        <v>594</v>
      </c>
      <c r="F279" s="4">
        <v>1961</v>
      </c>
      <c r="G279" s="7" t="s">
        <v>724</v>
      </c>
    </row>
    <row r="280" spans="1:7" x14ac:dyDescent="0.25">
      <c r="A280" s="4" t="s">
        <v>245</v>
      </c>
      <c r="B280" s="7" t="s">
        <v>725</v>
      </c>
      <c r="C280" s="7" t="s">
        <v>581</v>
      </c>
      <c r="D280" s="7" t="s">
        <v>416</v>
      </c>
      <c r="E280" s="7" t="s">
        <v>726</v>
      </c>
      <c r="F280" s="4">
        <v>1961</v>
      </c>
      <c r="G280" s="7" t="s">
        <v>727</v>
      </c>
    </row>
    <row r="281" spans="1:7" x14ac:dyDescent="0.25">
      <c r="A281" s="4" t="s">
        <v>245</v>
      </c>
      <c r="B281" s="7" t="s">
        <v>728</v>
      </c>
      <c r="C281" s="7" t="s">
        <v>309</v>
      </c>
      <c r="D281" s="7" t="s">
        <v>417</v>
      </c>
      <c r="E281" s="7" t="s">
        <v>488</v>
      </c>
      <c r="F281" s="4">
        <v>1961</v>
      </c>
      <c r="G281" s="7" t="s">
        <v>729</v>
      </c>
    </row>
    <row r="282" spans="1:7" x14ac:dyDescent="0.25">
      <c r="A282" s="4"/>
      <c r="B282" s="7"/>
      <c r="C282" s="7"/>
      <c r="D282" s="7"/>
      <c r="E282" s="7"/>
      <c r="F282" s="4"/>
      <c r="G282" s="23"/>
    </row>
    <row r="283" spans="1:7" x14ac:dyDescent="0.25">
      <c r="A283" s="4" t="s">
        <v>79</v>
      </c>
      <c r="B283" s="7" t="s">
        <v>730</v>
      </c>
      <c r="C283" s="7" t="s">
        <v>394</v>
      </c>
      <c r="D283" s="7" t="s">
        <v>239</v>
      </c>
      <c r="E283" s="7" t="s">
        <v>488</v>
      </c>
      <c r="F283" s="4">
        <v>1962</v>
      </c>
      <c r="G283" s="7" t="s">
        <v>731</v>
      </c>
    </row>
    <row r="284" spans="1:7" x14ac:dyDescent="0.25">
      <c r="A284" s="4" t="s">
        <v>79</v>
      </c>
      <c r="B284" s="7" t="s">
        <v>390</v>
      </c>
      <c r="C284" s="7" t="s">
        <v>309</v>
      </c>
      <c r="D284" s="7" t="s">
        <v>732</v>
      </c>
      <c r="E284" s="7" t="s">
        <v>379</v>
      </c>
      <c r="F284" s="4">
        <v>1962</v>
      </c>
      <c r="G284" s="7" t="s">
        <v>733</v>
      </c>
    </row>
    <row r="285" spans="1:7" x14ac:dyDescent="0.25">
      <c r="A285" s="4" t="s">
        <v>79</v>
      </c>
      <c r="B285" s="7" t="s">
        <v>734</v>
      </c>
      <c r="C285" s="7" t="s">
        <v>461</v>
      </c>
      <c r="D285" s="7" t="s">
        <v>735</v>
      </c>
      <c r="E285" s="7" t="s">
        <v>235</v>
      </c>
      <c r="F285" s="4">
        <v>1962</v>
      </c>
      <c r="G285" s="7" t="str">
        <f>HYPERLINK("http://uwashingtonworldcatorgoffcampuslibwashingtonedu/title/evaluating-tractor-performance-in-thinning-operations/oclc/19803511&amp;referer=brief_results","Evaluating tractor performance in thinning operations")</f>
        <v>Evaluating tractor performance in thinning operations</v>
      </c>
    </row>
    <row r="286" spans="1:7" x14ac:dyDescent="0.25">
      <c r="A286" s="4" t="s">
        <v>79</v>
      </c>
      <c r="B286" s="7" t="s">
        <v>736</v>
      </c>
      <c r="C286" s="7" t="s">
        <v>737</v>
      </c>
      <c r="D286" s="7"/>
      <c r="E286" s="7" t="s">
        <v>168</v>
      </c>
      <c r="F286" s="4">
        <v>1962</v>
      </c>
      <c r="G286" s="7" t="s">
        <v>738</v>
      </c>
    </row>
    <row r="287" spans="1:7" x14ac:dyDescent="0.25">
      <c r="A287" s="4" t="s">
        <v>79</v>
      </c>
      <c r="B287" s="7" t="s">
        <v>739</v>
      </c>
      <c r="C287" s="7" t="s">
        <v>109</v>
      </c>
      <c r="D287" s="7" t="s">
        <v>417</v>
      </c>
      <c r="E287" s="7" t="s">
        <v>594</v>
      </c>
      <c r="F287" s="4">
        <v>1962</v>
      </c>
      <c r="G287" s="7" t="s">
        <v>740</v>
      </c>
    </row>
    <row r="288" spans="1:7" x14ac:dyDescent="0.25">
      <c r="A288" s="4" t="s">
        <v>79</v>
      </c>
      <c r="B288" s="7" t="s">
        <v>741</v>
      </c>
      <c r="C288" s="7" t="s">
        <v>742</v>
      </c>
      <c r="D288" s="7" t="s">
        <v>743</v>
      </c>
      <c r="E288" s="7" t="s">
        <v>488</v>
      </c>
      <c r="F288" s="4">
        <v>1962</v>
      </c>
      <c r="G288" s="7" t="s">
        <v>744</v>
      </c>
    </row>
    <row r="289" spans="1:7" x14ac:dyDescent="0.25">
      <c r="A289" s="4" t="s">
        <v>79</v>
      </c>
      <c r="B289" s="7" t="s">
        <v>745</v>
      </c>
      <c r="C289" s="7" t="s">
        <v>21</v>
      </c>
      <c r="D289" s="7"/>
      <c r="E289" s="7" t="s">
        <v>594</v>
      </c>
      <c r="F289" s="4">
        <v>1962</v>
      </c>
      <c r="G289" s="7" t="s">
        <v>746</v>
      </c>
    </row>
    <row r="290" spans="1:7" x14ac:dyDescent="0.25">
      <c r="A290" s="4" t="s">
        <v>79</v>
      </c>
      <c r="B290" s="7" t="s">
        <v>747</v>
      </c>
      <c r="C290" s="7" t="s">
        <v>748</v>
      </c>
      <c r="D290" s="7" t="s">
        <v>749</v>
      </c>
      <c r="E290" s="7" t="s">
        <v>235</v>
      </c>
      <c r="F290" s="4">
        <v>1962</v>
      </c>
      <c r="G290" s="7" t="s">
        <v>750</v>
      </c>
    </row>
    <row r="291" spans="1:7" x14ac:dyDescent="0.25">
      <c r="A291" s="4" t="s">
        <v>79</v>
      </c>
      <c r="B291" s="7" t="s">
        <v>751</v>
      </c>
      <c r="C291" s="7" t="s">
        <v>752</v>
      </c>
      <c r="D291" s="7"/>
      <c r="E291" s="7" t="s">
        <v>235</v>
      </c>
      <c r="F291" s="4">
        <v>1962</v>
      </c>
      <c r="G291" s="7" t="s">
        <v>753</v>
      </c>
    </row>
    <row r="292" spans="1:7" x14ac:dyDescent="0.25">
      <c r="A292" s="4" t="s">
        <v>79</v>
      </c>
      <c r="B292" s="7" t="s">
        <v>754</v>
      </c>
      <c r="C292" s="7" t="s">
        <v>20</v>
      </c>
      <c r="D292" s="7" t="s">
        <v>416</v>
      </c>
      <c r="E292" s="7" t="s">
        <v>594</v>
      </c>
      <c r="F292" s="4">
        <v>1962</v>
      </c>
      <c r="G292" s="7" t="s">
        <v>755</v>
      </c>
    </row>
    <row r="293" spans="1:7" x14ac:dyDescent="0.25">
      <c r="A293" s="4" t="s">
        <v>79</v>
      </c>
      <c r="B293" s="7" t="s">
        <v>756</v>
      </c>
      <c r="C293" s="7" t="s">
        <v>716</v>
      </c>
      <c r="D293" s="7" t="s">
        <v>467</v>
      </c>
      <c r="E293" s="7" t="s">
        <v>243</v>
      </c>
      <c r="F293" s="4">
        <v>1962</v>
      </c>
      <c r="G293" s="7" t="s">
        <v>757</v>
      </c>
    </row>
    <row r="294" spans="1:7" x14ac:dyDescent="0.25">
      <c r="A294" s="4" t="s">
        <v>79</v>
      </c>
      <c r="B294" s="7" t="s">
        <v>758</v>
      </c>
      <c r="C294" s="7" t="s">
        <v>581</v>
      </c>
      <c r="D294" s="7" t="s">
        <v>759</v>
      </c>
      <c r="E294" s="7" t="s">
        <v>379</v>
      </c>
      <c r="F294" s="4">
        <v>1962</v>
      </c>
      <c r="G294" s="7" t="s">
        <v>760</v>
      </c>
    </row>
    <row r="295" spans="1:7" x14ac:dyDescent="0.25">
      <c r="A295" s="4" t="s">
        <v>6</v>
      </c>
      <c r="B295" s="7" t="s">
        <v>39</v>
      </c>
      <c r="C295" s="7" t="s">
        <v>761</v>
      </c>
      <c r="D295" s="7" t="s">
        <v>553</v>
      </c>
      <c r="E295" s="7" t="s">
        <v>168</v>
      </c>
      <c r="F295" s="4">
        <v>1962</v>
      </c>
      <c r="G295" s="7" t="s">
        <v>762</v>
      </c>
    </row>
    <row r="296" spans="1:7" x14ac:dyDescent="0.25">
      <c r="A296" s="4" t="s">
        <v>6</v>
      </c>
      <c r="B296" s="7" t="s">
        <v>763</v>
      </c>
      <c r="C296" s="7" t="s">
        <v>591</v>
      </c>
      <c r="D296" s="7" t="s">
        <v>719</v>
      </c>
      <c r="E296" s="7" t="s">
        <v>764</v>
      </c>
      <c r="F296" s="4">
        <v>1962</v>
      </c>
      <c r="G296" s="7" t="s">
        <v>765</v>
      </c>
    </row>
    <row r="297" spans="1:7" x14ac:dyDescent="0.25">
      <c r="A297" s="4" t="s">
        <v>6</v>
      </c>
      <c r="B297" s="7" t="s">
        <v>766</v>
      </c>
      <c r="C297" s="7" t="s">
        <v>767</v>
      </c>
      <c r="D297" s="7"/>
      <c r="E297" s="7" t="s">
        <v>488</v>
      </c>
      <c r="F297" s="4">
        <v>1962</v>
      </c>
      <c r="G297" s="7" t="s">
        <v>768</v>
      </c>
    </row>
    <row r="298" spans="1:7" x14ac:dyDescent="0.25">
      <c r="A298" s="4" t="s">
        <v>245</v>
      </c>
      <c r="B298" s="7" t="s">
        <v>613</v>
      </c>
      <c r="C298" s="7" t="s">
        <v>614</v>
      </c>
      <c r="D298" s="7" t="s">
        <v>615</v>
      </c>
      <c r="E298" s="7" t="s">
        <v>594</v>
      </c>
      <c r="F298" s="4">
        <v>1962</v>
      </c>
      <c r="G298" s="7" t="s">
        <v>769</v>
      </c>
    </row>
    <row r="299" spans="1:7" x14ac:dyDescent="0.25">
      <c r="A299" s="4" t="s">
        <v>245</v>
      </c>
      <c r="B299" s="7" t="s">
        <v>593</v>
      </c>
      <c r="C299" s="7" t="s">
        <v>102</v>
      </c>
      <c r="D299" s="7" t="s">
        <v>487</v>
      </c>
      <c r="E299" s="7" t="s">
        <v>594</v>
      </c>
      <c r="F299" s="4">
        <v>1962</v>
      </c>
      <c r="G299" s="7" t="s">
        <v>770</v>
      </c>
    </row>
    <row r="300" spans="1:7" x14ac:dyDescent="0.25">
      <c r="A300" s="4" t="s">
        <v>245</v>
      </c>
      <c r="B300" s="7" t="s">
        <v>771</v>
      </c>
      <c r="C300" s="7" t="s">
        <v>101</v>
      </c>
      <c r="D300" s="7" t="s">
        <v>463</v>
      </c>
      <c r="E300" s="7" t="s">
        <v>488</v>
      </c>
      <c r="F300" s="4">
        <v>1962</v>
      </c>
      <c r="G300" s="7" t="s">
        <v>772</v>
      </c>
    </row>
    <row r="301" spans="1:7" x14ac:dyDescent="0.25">
      <c r="A301" s="4"/>
      <c r="B301" s="7"/>
      <c r="C301" s="7"/>
      <c r="D301" s="7"/>
      <c r="E301" s="7"/>
      <c r="F301" s="4"/>
      <c r="G301" s="23"/>
    </row>
    <row r="302" spans="1:7" x14ac:dyDescent="0.25">
      <c r="A302" s="4" t="s">
        <v>79</v>
      </c>
      <c r="B302" s="7" t="s">
        <v>773</v>
      </c>
      <c r="C302" s="7" t="s">
        <v>748</v>
      </c>
      <c r="D302" s="7" t="s">
        <v>774</v>
      </c>
      <c r="E302" s="7" t="s">
        <v>235</v>
      </c>
      <c r="F302" s="4">
        <v>1963</v>
      </c>
      <c r="G302" s="7" t="s">
        <v>775</v>
      </c>
    </row>
    <row r="303" spans="1:7" x14ac:dyDescent="0.25">
      <c r="A303" s="4" t="s">
        <v>79</v>
      </c>
      <c r="B303" s="7" t="s">
        <v>776</v>
      </c>
      <c r="C303" s="7" t="s">
        <v>109</v>
      </c>
      <c r="D303" s="7" t="s">
        <v>777</v>
      </c>
      <c r="E303" s="7" t="s">
        <v>550</v>
      </c>
      <c r="F303" s="4">
        <v>1963</v>
      </c>
      <c r="G303" s="7" t="s">
        <v>778</v>
      </c>
    </row>
    <row r="304" spans="1:7" x14ac:dyDescent="0.25">
      <c r="A304" s="4" t="s">
        <v>79</v>
      </c>
      <c r="B304" s="7" t="s">
        <v>779</v>
      </c>
      <c r="C304" s="7" t="s">
        <v>507</v>
      </c>
      <c r="D304" s="7" t="s">
        <v>780</v>
      </c>
      <c r="E304" s="7" t="s">
        <v>488</v>
      </c>
      <c r="F304" s="4">
        <v>1963</v>
      </c>
      <c r="G304" s="7" t="s">
        <v>781</v>
      </c>
    </row>
    <row r="305" spans="1:7" x14ac:dyDescent="0.25">
      <c r="A305" s="4" t="s">
        <v>79</v>
      </c>
      <c r="B305" s="7" t="s">
        <v>782</v>
      </c>
      <c r="C305" s="7" t="s">
        <v>20</v>
      </c>
      <c r="D305" s="7" t="s">
        <v>133</v>
      </c>
      <c r="E305" s="7" t="s">
        <v>594</v>
      </c>
      <c r="F305" s="4">
        <v>1963</v>
      </c>
      <c r="G305" s="7" t="s">
        <v>783</v>
      </c>
    </row>
    <row r="306" spans="1:7" x14ac:dyDescent="0.25">
      <c r="A306" s="4" t="s">
        <v>79</v>
      </c>
      <c r="B306" s="7" t="s">
        <v>784</v>
      </c>
      <c r="C306" s="7" t="s">
        <v>785</v>
      </c>
      <c r="D306" s="7" t="s">
        <v>620</v>
      </c>
      <c r="E306" s="7" t="s">
        <v>379</v>
      </c>
      <c r="F306" s="4">
        <v>1963</v>
      </c>
      <c r="G306" s="7" t="s">
        <v>786</v>
      </c>
    </row>
    <row r="307" spans="1:7" x14ac:dyDescent="0.25">
      <c r="A307" s="4" t="s">
        <v>79</v>
      </c>
      <c r="B307" s="7" t="s">
        <v>787</v>
      </c>
      <c r="C307" s="7" t="s">
        <v>788</v>
      </c>
      <c r="D307" s="7"/>
      <c r="E307" s="7" t="s">
        <v>789</v>
      </c>
      <c r="F307" s="4">
        <v>1963</v>
      </c>
      <c r="G307" s="7" t="s">
        <v>790</v>
      </c>
    </row>
    <row r="308" spans="1:7" x14ac:dyDescent="0.25">
      <c r="A308" s="4" t="s">
        <v>79</v>
      </c>
      <c r="B308" s="7" t="s">
        <v>791</v>
      </c>
      <c r="C308" s="7" t="s">
        <v>229</v>
      </c>
      <c r="D308" s="7" t="s">
        <v>165</v>
      </c>
      <c r="E308" s="7" t="s">
        <v>488</v>
      </c>
      <c r="F308" s="4">
        <v>1963</v>
      </c>
      <c r="G308" s="7" t="s">
        <v>792</v>
      </c>
    </row>
    <row r="309" spans="1:7" x14ac:dyDescent="0.25">
      <c r="A309" s="4" t="s">
        <v>79</v>
      </c>
      <c r="B309" s="7" t="s">
        <v>793</v>
      </c>
      <c r="C309" s="7" t="s">
        <v>309</v>
      </c>
      <c r="D309" s="7" t="s">
        <v>794</v>
      </c>
      <c r="E309" s="7" t="s">
        <v>594</v>
      </c>
      <c r="F309" s="4">
        <v>1963</v>
      </c>
      <c r="G309" s="7" t="s">
        <v>795</v>
      </c>
    </row>
    <row r="310" spans="1:7" x14ac:dyDescent="0.25">
      <c r="A310" s="4" t="s">
        <v>79</v>
      </c>
      <c r="B310" s="7" t="s">
        <v>796</v>
      </c>
      <c r="C310" s="7" t="s">
        <v>20</v>
      </c>
      <c r="D310" s="7" t="s">
        <v>797</v>
      </c>
      <c r="E310" s="7" t="s">
        <v>379</v>
      </c>
      <c r="F310" s="4">
        <v>1963</v>
      </c>
      <c r="G310" s="7" t="s">
        <v>798</v>
      </c>
    </row>
    <row r="311" spans="1:7" x14ac:dyDescent="0.25">
      <c r="B311" s="2"/>
      <c r="C311" s="2"/>
      <c r="D311" s="2"/>
      <c r="E311" s="2"/>
    </row>
    <row r="312" spans="1:7" x14ac:dyDescent="0.25">
      <c r="A312" s="4" t="s">
        <v>79</v>
      </c>
      <c r="B312" s="7" t="s">
        <v>799</v>
      </c>
      <c r="C312" s="7" t="s">
        <v>800</v>
      </c>
      <c r="D312" s="7" t="s">
        <v>118</v>
      </c>
      <c r="E312" s="7" t="s">
        <v>550</v>
      </c>
      <c r="F312" s="4">
        <v>1963</v>
      </c>
      <c r="G312" s="7" t="str">
        <f>HYPERLINK("http://uwashingtonworldcatorgoffcampuslibwashingtonedu/title/effect-of-sudden-increase-in-growth-rate-upon-wood-morphology-of-douglas-fir/oclc/19960709&amp;referer=brief_results","The effect of sudden increase in growth rate upon wood morphology of Douglas fir")</f>
        <v>The effect of sudden increase in growth rate upon wood morphology of Douglas fir</v>
      </c>
    </row>
    <row r="313" spans="1:7" x14ac:dyDescent="0.25">
      <c r="A313" s="4" t="s">
        <v>79</v>
      </c>
      <c r="B313" s="7" t="s">
        <v>505</v>
      </c>
      <c r="C313" s="7" t="s">
        <v>113</v>
      </c>
      <c r="D313" s="7" t="s">
        <v>229</v>
      </c>
      <c r="E313" s="7" t="s">
        <v>174</v>
      </c>
      <c r="F313" s="4">
        <v>1963</v>
      </c>
      <c r="G313" s="7" t="s">
        <v>801</v>
      </c>
    </row>
    <row r="314" spans="1:7" x14ac:dyDescent="0.25">
      <c r="A314" s="4" t="s">
        <v>79</v>
      </c>
      <c r="B314" s="7" t="s">
        <v>802</v>
      </c>
      <c r="C314" s="7" t="s">
        <v>803</v>
      </c>
      <c r="D314" s="7"/>
      <c r="E314" s="7" t="s">
        <v>488</v>
      </c>
      <c r="F314" s="4">
        <v>1963</v>
      </c>
      <c r="G314" s="7" t="s">
        <v>804</v>
      </c>
    </row>
    <row r="315" spans="1:7" x14ac:dyDescent="0.25">
      <c r="A315" s="4" t="s">
        <v>79</v>
      </c>
      <c r="B315" s="7" t="s">
        <v>805</v>
      </c>
      <c r="C315" s="7" t="s">
        <v>54</v>
      </c>
      <c r="D315" s="7" t="s">
        <v>806</v>
      </c>
      <c r="E315" s="7" t="s">
        <v>807</v>
      </c>
      <c r="F315" s="4">
        <v>1963</v>
      </c>
      <c r="G315" s="7" t="s">
        <v>808</v>
      </c>
    </row>
    <row r="316" spans="1:7" x14ac:dyDescent="0.25">
      <c r="A316" s="4" t="s">
        <v>79</v>
      </c>
      <c r="B316" s="7" t="s">
        <v>809</v>
      </c>
      <c r="C316" s="7" t="s">
        <v>810</v>
      </c>
      <c r="D316" s="7" t="s">
        <v>321</v>
      </c>
      <c r="E316" s="7" t="s">
        <v>594</v>
      </c>
      <c r="F316" s="4">
        <v>1963</v>
      </c>
      <c r="G316" s="7" t="s">
        <v>811</v>
      </c>
    </row>
    <row r="317" spans="1:7" x14ac:dyDescent="0.25">
      <c r="A317" s="4" t="s">
        <v>6</v>
      </c>
      <c r="B317" s="7" t="s">
        <v>812</v>
      </c>
      <c r="C317" s="7" t="s">
        <v>813</v>
      </c>
      <c r="D317" s="7" t="s">
        <v>814</v>
      </c>
      <c r="E317" s="7" t="s">
        <v>550</v>
      </c>
      <c r="F317" s="4">
        <v>1963</v>
      </c>
      <c r="G317" s="7" t="s">
        <v>815</v>
      </c>
    </row>
    <row r="318" spans="1:7" x14ac:dyDescent="0.25">
      <c r="A318" s="4" t="s">
        <v>6</v>
      </c>
      <c r="B318" s="7" t="s">
        <v>816</v>
      </c>
      <c r="C318" s="7" t="s">
        <v>601</v>
      </c>
      <c r="D318" s="7" t="s">
        <v>109</v>
      </c>
      <c r="E318" s="7" t="s">
        <v>594</v>
      </c>
      <c r="F318" s="4">
        <v>1963</v>
      </c>
      <c r="G318" s="7" t="s">
        <v>817</v>
      </c>
    </row>
    <row r="319" spans="1:7" x14ac:dyDescent="0.25">
      <c r="A319" s="4" t="s">
        <v>6</v>
      </c>
      <c r="B319" s="7" t="s">
        <v>719</v>
      </c>
      <c r="C319" s="7" t="s">
        <v>818</v>
      </c>
      <c r="D319" s="7"/>
      <c r="E319" s="7" t="s">
        <v>174</v>
      </c>
      <c r="F319" s="4">
        <v>1963</v>
      </c>
      <c r="G319" s="7" t="s">
        <v>819</v>
      </c>
    </row>
    <row r="320" spans="1:7" x14ac:dyDescent="0.25">
      <c r="A320" s="4" t="s">
        <v>245</v>
      </c>
      <c r="B320" s="7" t="s">
        <v>675</v>
      </c>
      <c r="C320" s="7" t="s">
        <v>676</v>
      </c>
      <c r="D320" s="7"/>
      <c r="E320" s="7" t="s">
        <v>379</v>
      </c>
      <c r="F320" s="4">
        <v>1963</v>
      </c>
      <c r="G320" s="7" t="s">
        <v>820</v>
      </c>
    </row>
    <row r="321" spans="1:7" x14ac:dyDescent="0.25">
      <c r="A321" s="4" t="s">
        <v>245</v>
      </c>
      <c r="B321" s="7" t="s">
        <v>821</v>
      </c>
      <c r="C321" s="7" t="s">
        <v>536</v>
      </c>
      <c r="D321" s="7" t="s">
        <v>416</v>
      </c>
      <c r="E321" s="7" t="s">
        <v>488</v>
      </c>
      <c r="F321" s="4">
        <v>1963</v>
      </c>
      <c r="G321" s="7" t="s">
        <v>822</v>
      </c>
    </row>
    <row r="322" spans="1:7" x14ac:dyDescent="0.25">
      <c r="A322" s="4" t="s">
        <v>245</v>
      </c>
      <c r="B322" s="7" t="s">
        <v>823</v>
      </c>
      <c r="C322" s="7" t="s">
        <v>324</v>
      </c>
      <c r="D322" s="7" t="s">
        <v>824</v>
      </c>
      <c r="E322" s="7" t="s">
        <v>594</v>
      </c>
      <c r="F322" s="4">
        <v>1963</v>
      </c>
      <c r="G322" s="7" t="s">
        <v>825</v>
      </c>
    </row>
    <row r="323" spans="1:7" x14ac:dyDescent="0.25">
      <c r="A323" s="4" t="s">
        <v>245</v>
      </c>
      <c r="B323" s="7" t="s">
        <v>654</v>
      </c>
      <c r="C323" s="7" t="s">
        <v>109</v>
      </c>
      <c r="D323" s="7" t="s">
        <v>655</v>
      </c>
      <c r="E323" s="7" t="s">
        <v>594</v>
      </c>
      <c r="F323" s="4">
        <v>1963</v>
      </c>
      <c r="G323" s="7" t="s">
        <v>826</v>
      </c>
    </row>
    <row r="324" spans="1:7" x14ac:dyDescent="0.25">
      <c r="A324" s="4" t="s">
        <v>245</v>
      </c>
      <c r="B324" s="7" t="s">
        <v>827</v>
      </c>
      <c r="C324" s="7" t="s">
        <v>591</v>
      </c>
      <c r="D324" s="7" t="s">
        <v>797</v>
      </c>
      <c r="E324" s="7" t="s">
        <v>488</v>
      </c>
      <c r="F324" s="4">
        <v>1963</v>
      </c>
      <c r="G324" s="7" t="s">
        <v>828</v>
      </c>
    </row>
    <row r="325" spans="1:7" x14ac:dyDescent="0.25">
      <c r="A325" s="4" t="s">
        <v>245</v>
      </c>
      <c r="B325" s="7" t="s">
        <v>622</v>
      </c>
      <c r="C325" s="7" t="s">
        <v>77</v>
      </c>
      <c r="D325" s="7" t="s">
        <v>101</v>
      </c>
      <c r="E325" s="7" t="s">
        <v>594</v>
      </c>
      <c r="F325" s="4">
        <v>1963</v>
      </c>
      <c r="G325" s="7" t="s">
        <v>829</v>
      </c>
    </row>
    <row r="326" spans="1:7" x14ac:dyDescent="0.25">
      <c r="B326" s="2"/>
      <c r="C326" s="2"/>
      <c r="D326" s="7"/>
      <c r="E326" s="7"/>
      <c r="G326" s="23"/>
    </row>
    <row r="327" spans="1:7" x14ac:dyDescent="0.25">
      <c r="A327" s="4" t="s">
        <v>79</v>
      </c>
      <c r="B327" s="7" t="s">
        <v>830</v>
      </c>
      <c r="C327" s="7" t="s">
        <v>831</v>
      </c>
      <c r="D327" s="7" t="s">
        <v>520</v>
      </c>
      <c r="E327" s="7" t="s">
        <v>594</v>
      </c>
      <c r="F327" s="4">
        <v>1964</v>
      </c>
      <c r="G327" s="7" t="s">
        <v>832</v>
      </c>
    </row>
    <row r="328" spans="1:7" x14ac:dyDescent="0.25">
      <c r="A328" s="4" t="s">
        <v>79</v>
      </c>
      <c r="B328" s="7" t="s">
        <v>833</v>
      </c>
      <c r="C328" s="7" t="s">
        <v>581</v>
      </c>
      <c r="D328" s="7" t="s">
        <v>377</v>
      </c>
      <c r="E328" s="7" t="s">
        <v>488</v>
      </c>
      <c r="F328" s="4">
        <v>1964</v>
      </c>
      <c r="G328" s="7" t="s">
        <v>834</v>
      </c>
    </row>
    <row r="329" spans="1:7" x14ac:dyDescent="0.25">
      <c r="A329" s="4" t="s">
        <v>79</v>
      </c>
      <c r="B329" s="7" t="s">
        <v>835</v>
      </c>
      <c r="C329" s="7" t="s">
        <v>409</v>
      </c>
      <c r="D329" s="7" t="s">
        <v>180</v>
      </c>
      <c r="E329" s="7" t="s">
        <v>488</v>
      </c>
      <c r="F329" s="4">
        <v>1964</v>
      </c>
      <c r="G329" s="7" t="s">
        <v>836</v>
      </c>
    </row>
    <row r="330" spans="1:7" x14ac:dyDescent="0.25">
      <c r="A330" s="4" t="s">
        <v>79</v>
      </c>
      <c r="B330" s="7" t="s">
        <v>837</v>
      </c>
      <c r="C330" s="7" t="s">
        <v>838</v>
      </c>
      <c r="D330" s="7"/>
      <c r="E330" s="7" t="s">
        <v>807</v>
      </c>
      <c r="F330" s="4">
        <v>1964</v>
      </c>
      <c r="G330" s="7" t="s">
        <v>839</v>
      </c>
    </row>
    <row r="331" spans="1:7" x14ac:dyDescent="0.25">
      <c r="A331" s="4" t="s">
        <v>79</v>
      </c>
      <c r="B331" s="7" t="s">
        <v>840</v>
      </c>
      <c r="C331" s="7" t="s">
        <v>578</v>
      </c>
      <c r="D331" s="7" t="s">
        <v>841</v>
      </c>
      <c r="E331" s="7" t="s">
        <v>235</v>
      </c>
      <c r="F331" s="4">
        <v>1964</v>
      </c>
      <c r="G331" s="7" t="s">
        <v>842</v>
      </c>
    </row>
    <row r="332" spans="1:7" x14ac:dyDescent="0.25">
      <c r="A332" s="4" t="s">
        <v>79</v>
      </c>
      <c r="B332" s="7" t="s">
        <v>843</v>
      </c>
      <c r="C332" s="7" t="s">
        <v>32</v>
      </c>
      <c r="D332" s="7" t="s">
        <v>844</v>
      </c>
      <c r="E332" s="7" t="s">
        <v>488</v>
      </c>
      <c r="F332" s="4">
        <v>1964</v>
      </c>
      <c r="G332" s="7" t="s">
        <v>845</v>
      </c>
    </row>
    <row r="333" spans="1:7" x14ac:dyDescent="0.25">
      <c r="A333" s="4" t="s">
        <v>79</v>
      </c>
      <c r="B333" s="7" t="s">
        <v>846</v>
      </c>
      <c r="C333" s="7" t="s">
        <v>109</v>
      </c>
      <c r="D333" s="7" t="s">
        <v>803</v>
      </c>
      <c r="E333" s="7" t="s">
        <v>807</v>
      </c>
      <c r="F333" s="4">
        <v>1964</v>
      </c>
      <c r="G333" s="7" t="s">
        <v>847</v>
      </c>
    </row>
    <row r="334" spans="1:7" x14ac:dyDescent="0.25">
      <c r="A334" s="4" t="s">
        <v>79</v>
      </c>
      <c r="B334" s="7" t="s">
        <v>848</v>
      </c>
      <c r="C334" s="7" t="s">
        <v>251</v>
      </c>
      <c r="D334" s="7" t="s">
        <v>849</v>
      </c>
      <c r="E334" s="7" t="s">
        <v>850</v>
      </c>
      <c r="F334" s="4">
        <v>1964</v>
      </c>
      <c r="G334" s="7" t="s">
        <v>851</v>
      </c>
    </row>
    <row r="335" spans="1:7" x14ac:dyDescent="0.25">
      <c r="A335" s="4" t="s">
        <v>79</v>
      </c>
      <c r="B335" s="7" t="s">
        <v>258</v>
      </c>
      <c r="C335" s="7" t="s">
        <v>20</v>
      </c>
      <c r="D335" s="7" t="s">
        <v>416</v>
      </c>
      <c r="E335" s="7" t="s">
        <v>852</v>
      </c>
      <c r="F335" s="4">
        <v>1964</v>
      </c>
      <c r="G335" s="7" t="s">
        <v>853</v>
      </c>
    </row>
    <row r="336" spans="1:7" x14ac:dyDescent="0.25">
      <c r="A336" s="4" t="s">
        <v>79</v>
      </c>
      <c r="B336" s="7" t="s">
        <v>854</v>
      </c>
      <c r="C336" s="7" t="s">
        <v>855</v>
      </c>
      <c r="D336" s="7" t="s">
        <v>856</v>
      </c>
      <c r="E336" s="7" t="s">
        <v>488</v>
      </c>
      <c r="F336" s="4">
        <v>1964</v>
      </c>
      <c r="G336" s="7" t="s">
        <v>857</v>
      </c>
    </row>
    <row r="337" spans="1:7" x14ac:dyDescent="0.25">
      <c r="A337" s="4" t="s">
        <v>79</v>
      </c>
      <c r="B337" s="7" t="s">
        <v>858</v>
      </c>
      <c r="C337" s="7" t="s">
        <v>859</v>
      </c>
      <c r="D337" s="7" t="s">
        <v>774</v>
      </c>
      <c r="E337" s="7" t="s">
        <v>235</v>
      </c>
      <c r="F337" s="4">
        <v>1964</v>
      </c>
      <c r="G337" s="7" t="s">
        <v>860</v>
      </c>
    </row>
    <row r="338" spans="1:7" x14ac:dyDescent="0.25">
      <c r="A338" s="4" t="s">
        <v>6</v>
      </c>
      <c r="B338" s="7" t="s">
        <v>730</v>
      </c>
      <c r="C338" s="7" t="s">
        <v>309</v>
      </c>
      <c r="D338" s="7" t="s">
        <v>861</v>
      </c>
      <c r="E338" s="7" t="s">
        <v>379</v>
      </c>
      <c r="F338" s="4">
        <v>1964</v>
      </c>
      <c r="G338" s="7" t="s">
        <v>862</v>
      </c>
    </row>
    <row r="339" spans="1:7" x14ac:dyDescent="0.25">
      <c r="A339" s="4" t="s">
        <v>245</v>
      </c>
      <c r="B339" s="7" t="s">
        <v>863</v>
      </c>
      <c r="C339" s="7" t="s">
        <v>864</v>
      </c>
      <c r="D339" s="7" t="s">
        <v>865</v>
      </c>
      <c r="E339" s="7" t="s">
        <v>488</v>
      </c>
      <c r="F339" s="4">
        <v>1964</v>
      </c>
      <c r="G339" s="7" t="s">
        <v>866</v>
      </c>
    </row>
    <row r="340" spans="1:7" x14ac:dyDescent="0.25">
      <c r="A340" s="4" t="s">
        <v>245</v>
      </c>
      <c r="B340" s="7" t="s">
        <v>715</v>
      </c>
      <c r="C340" s="7" t="s">
        <v>716</v>
      </c>
      <c r="D340" s="7" t="s">
        <v>717</v>
      </c>
      <c r="E340" s="7" t="s">
        <v>488</v>
      </c>
      <c r="F340" s="4">
        <v>1964</v>
      </c>
      <c r="G340" s="7" t="s">
        <v>867</v>
      </c>
    </row>
    <row r="341" spans="1:7" x14ac:dyDescent="0.25">
      <c r="A341" s="4" t="s">
        <v>245</v>
      </c>
      <c r="B341" s="7" t="s">
        <v>868</v>
      </c>
      <c r="C341" s="7" t="s">
        <v>869</v>
      </c>
      <c r="D341" s="7" t="s">
        <v>17</v>
      </c>
      <c r="E341" s="7" t="s">
        <v>300</v>
      </c>
      <c r="F341" s="4">
        <v>1964</v>
      </c>
      <c r="G341" s="7" t="s">
        <v>870</v>
      </c>
    </row>
    <row r="342" spans="1:7" x14ac:dyDescent="0.25">
      <c r="B342" s="2"/>
      <c r="C342" s="2"/>
      <c r="D342" s="7"/>
      <c r="E342" s="7"/>
    </row>
    <row r="343" spans="1:7" x14ac:dyDescent="0.25">
      <c r="A343" s="4" t="s">
        <v>79</v>
      </c>
      <c r="B343" s="7" t="s">
        <v>871</v>
      </c>
      <c r="C343" s="7" t="s">
        <v>872</v>
      </c>
      <c r="D343" s="7" t="s">
        <v>873</v>
      </c>
      <c r="E343" s="7" t="s">
        <v>852</v>
      </c>
      <c r="F343" s="4">
        <v>1965</v>
      </c>
      <c r="G343" s="7" t="s">
        <v>874</v>
      </c>
    </row>
    <row r="344" spans="1:7" x14ac:dyDescent="0.25">
      <c r="A344" s="4" t="s">
        <v>79</v>
      </c>
      <c r="B344" s="7" t="s">
        <v>875</v>
      </c>
      <c r="C344" s="7" t="s">
        <v>876</v>
      </c>
      <c r="D344" s="7"/>
      <c r="E344" s="7" t="s">
        <v>550</v>
      </c>
      <c r="F344" s="4">
        <v>1965</v>
      </c>
      <c r="G344" s="7" t="s">
        <v>877</v>
      </c>
    </row>
    <row r="345" spans="1:7" x14ac:dyDescent="0.25">
      <c r="A345" s="4" t="s">
        <v>79</v>
      </c>
      <c r="B345" s="7" t="s">
        <v>878</v>
      </c>
      <c r="C345" s="7" t="s">
        <v>879</v>
      </c>
      <c r="D345" s="7"/>
      <c r="E345" s="7" t="s">
        <v>235</v>
      </c>
      <c r="F345" s="4">
        <v>1965</v>
      </c>
      <c r="G345" s="7" t="s">
        <v>880</v>
      </c>
    </row>
    <row r="346" spans="1:7" x14ac:dyDescent="0.25">
      <c r="A346" s="4" t="s">
        <v>79</v>
      </c>
      <c r="B346" s="7" t="s">
        <v>881</v>
      </c>
      <c r="C346" s="7" t="s">
        <v>620</v>
      </c>
      <c r="D346" s="7" t="s">
        <v>882</v>
      </c>
      <c r="E346" s="7" t="s">
        <v>645</v>
      </c>
      <c r="F346" s="4">
        <v>1965</v>
      </c>
      <c r="G346" s="7" t="s">
        <v>883</v>
      </c>
    </row>
    <row r="347" spans="1:7" x14ac:dyDescent="0.25">
      <c r="A347" s="4" t="s">
        <v>79</v>
      </c>
      <c r="B347" s="7" t="s">
        <v>884</v>
      </c>
      <c r="C347" s="7" t="s">
        <v>8</v>
      </c>
      <c r="D347" s="7" t="s">
        <v>283</v>
      </c>
      <c r="E347" s="7" t="s">
        <v>885</v>
      </c>
      <c r="F347" s="4">
        <v>1965</v>
      </c>
      <c r="G347" s="7" t="s">
        <v>886</v>
      </c>
    </row>
    <row r="348" spans="1:7" x14ac:dyDescent="0.25">
      <c r="A348" s="4" t="s">
        <v>79</v>
      </c>
      <c r="B348" s="7" t="s">
        <v>887</v>
      </c>
      <c r="C348" s="7" t="s">
        <v>324</v>
      </c>
      <c r="D348" s="7" t="s">
        <v>77</v>
      </c>
      <c r="E348" s="7" t="s">
        <v>488</v>
      </c>
      <c r="F348" s="4">
        <v>1965</v>
      </c>
      <c r="G348" s="7" t="s">
        <v>888</v>
      </c>
    </row>
    <row r="349" spans="1:7" x14ac:dyDescent="0.25">
      <c r="A349" s="4" t="s">
        <v>79</v>
      </c>
      <c r="B349" s="7" t="s">
        <v>889</v>
      </c>
      <c r="C349" s="7" t="s">
        <v>109</v>
      </c>
      <c r="D349" s="7" t="s">
        <v>20</v>
      </c>
      <c r="E349" s="7" t="s">
        <v>550</v>
      </c>
      <c r="F349" s="4">
        <v>1965</v>
      </c>
      <c r="G349" s="7" t="s">
        <v>890</v>
      </c>
    </row>
    <row r="350" spans="1:7" x14ac:dyDescent="0.25">
      <c r="A350" s="4" t="s">
        <v>79</v>
      </c>
      <c r="B350" s="7" t="s">
        <v>891</v>
      </c>
      <c r="C350" s="7" t="s">
        <v>892</v>
      </c>
      <c r="D350" s="7" t="s">
        <v>893</v>
      </c>
      <c r="E350" s="7" t="s">
        <v>379</v>
      </c>
      <c r="F350" s="4">
        <v>1965</v>
      </c>
      <c r="G350" s="7" t="s">
        <v>894</v>
      </c>
    </row>
    <row r="351" spans="1:7" x14ac:dyDescent="0.25">
      <c r="A351" s="4" t="s">
        <v>79</v>
      </c>
      <c r="B351" s="7" t="s">
        <v>895</v>
      </c>
      <c r="C351" s="7" t="s">
        <v>896</v>
      </c>
      <c r="D351" s="7" t="s">
        <v>324</v>
      </c>
      <c r="E351" s="7" t="s">
        <v>594</v>
      </c>
      <c r="F351" s="4">
        <v>1965</v>
      </c>
      <c r="G351" s="7" t="s">
        <v>897</v>
      </c>
    </row>
    <row r="352" spans="1:7" x14ac:dyDescent="0.25">
      <c r="A352" s="4" t="s">
        <v>79</v>
      </c>
      <c r="B352" s="7" t="s">
        <v>898</v>
      </c>
      <c r="C352" s="7" t="s">
        <v>899</v>
      </c>
      <c r="D352" s="7" t="s">
        <v>283</v>
      </c>
      <c r="E352" s="7" t="s">
        <v>594</v>
      </c>
      <c r="F352" s="4">
        <v>1965</v>
      </c>
      <c r="G352" s="7" t="s">
        <v>900</v>
      </c>
    </row>
    <row r="353" spans="1:7" x14ac:dyDescent="0.25">
      <c r="A353" s="4" t="s">
        <v>6</v>
      </c>
      <c r="B353" s="7" t="s">
        <v>901</v>
      </c>
      <c r="C353" s="7" t="s">
        <v>191</v>
      </c>
      <c r="D353" s="7" t="s">
        <v>520</v>
      </c>
      <c r="E353" s="7" t="s">
        <v>902</v>
      </c>
      <c r="F353" s="4">
        <v>1965</v>
      </c>
      <c r="G353" s="7" t="s">
        <v>903</v>
      </c>
    </row>
    <row r="354" spans="1:7" x14ac:dyDescent="0.25">
      <c r="A354" s="4" t="s">
        <v>245</v>
      </c>
      <c r="B354" s="7" t="s">
        <v>904</v>
      </c>
      <c r="C354" s="7" t="s">
        <v>20</v>
      </c>
      <c r="D354" s="7" t="s">
        <v>905</v>
      </c>
      <c r="E354" s="7" t="s">
        <v>594</v>
      </c>
      <c r="F354" s="4">
        <v>1965</v>
      </c>
      <c r="G354" s="7" t="s">
        <v>906</v>
      </c>
    </row>
    <row r="355" spans="1:7" x14ac:dyDescent="0.25">
      <c r="A355" s="4" t="s">
        <v>245</v>
      </c>
      <c r="B355" s="7" t="s">
        <v>907</v>
      </c>
      <c r="C355" s="7" t="s">
        <v>77</v>
      </c>
      <c r="D355" s="7" t="s">
        <v>165</v>
      </c>
      <c r="E355" s="7" t="s">
        <v>908</v>
      </c>
      <c r="F355" s="4">
        <v>1965</v>
      </c>
      <c r="G355" s="7" t="s">
        <v>909</v>
      </c>
    </row>
    <row r="356" spans="1:7" x14ac:dyDescent="0.25">
      <c r="A356" s="4" t="s">
        <v>245</v>
      </c>
      <c r="B356" s="7" t="s">
        <v>739</v>
      </c>
      <c r="C356" s="7" t="s">
        <v>109</v>
      </c>
      <c r="D356" s="7" t="s">
        <v>417</v>
      </c>
      <c r="E356" s="7" t="s">
        <v>594</v>
      </c>
      <c r="F356" s="4">
        <v>1965</v>
      </c>
      <c r="G356" s="7" t="s">
        <v>910</v>
      </c>
    </row>
    <row r="357" spans="1:7" x14ac:dyDescent="0.25">
      <c r="A357" s="4" t="s">
        <v>245</v>
      </c>
      <c r="B357" s="7" t="s">
        <v>911</v>
      </c>
      <c r="C357" s="7" t="s">
        <v>102</v>
      </c>
      <c r="D357" s="7" t="s">
        <v>372</v>
      </c>
      <c r="E357" s="7" t="s">
        <v>594</v>
      </c>
      <c r="F357" s="4">
        <v>1965</v>
      </c>
      <c r="G357" s="7" t="s">
        <v>912</v>
      </c>
    </row>
    <row r="358" spans="1:7" x14ac:dyDescent="0.25">
      <c r="A358" s="4" t="s">
        <v>245</v>
      </c>
      <c r="B358" s="7" t="s">
        <v>913</v>
      </c>
      <c r="C358" s="7" t="s">
        <v>309</v>
      </c>
      <c r="D358" s="7" t="s">
        <v>410</v>
      </c>
      <c r="E358" s="7" t="s">
        <v>300</v>
      </c>
      <c r="F358" s="4">
        <v>1965</v>
      </c>
      <c r="G358" s="7" t="s">
        <v>914</v>
      </c>
    </row>
    <row r="359" spans="1:7" x14ac:dyDescent="0.25">
      <c r="A359" s="4" t="s">
        <v>245</v>
      </c>
      <c r="B359" s="7" t="s">
        <v>915</v>
      </c>
      <c r="C359" s="7" t="s">
        <v>916</v>
      </c>
      <c r="D359" s="7" t="s">
        <v>917</v>
      </c>
      <c r="E359" s="7" t="s">
        <v>622</v>
      </c>
      <c r="F359" s="4">
        <v>1965</v>
      </c>
      <c r="G359" s="7" t="s">
        <v>918</v>
      </c>
    </row>
    <row r="360" spans="1:7" x14ac:dyDescent="0.25">
      <c r="B360" s="2"/>
      <c r="C360" s="2"/>
      <c r="D360" s="7"/>
      <c r="E360" s="7"/>
      <c r="G360" s="23"/>
    </row>
    <row r="361" spans="1:7" x14ac:dyDescent="0.25">
      <c r="A361" s="4" t="s">
        <v>79</v>
      </c>
      <c r="B361" s="7" t="s">
        <v>143</v>
      </c>
      <c r="C361" s="7" t="s">
        <v>20</v>
      </c>
      <c r="D361" s="7" t="s">
        <v>562</v>
      </c>
      <c r="E361" s="7" t="s">
        <v>885</v>
      </c>
      <c r="F361" s="4">
        <v>1966</v>
      </c>
      <c r="G361" s="7" t="str">
        <f>HYPERLINK("http://uwashingtonworldcatorgoffcampuslibwashingtonedu/title/effect-of-the-sitka-spruce-weevil-on-sitka-spruce/oclc/19803859&amp;referer=brief_results","The effect of the Sitka-spruce weevil on Sitka spruce")</f>
        <v>The effect of the Sitka-spruce weevil on Sitka spruce</v>
      </c>
    </row>
    <row r="362" spans="1:7" x14ac:dyDescent="0.25">
      <c r="A362" s="4" t="s">
        <v>79</v>
      </c>
      <c r="B362" s="7" t="s">
        <v>919</v>
      </c>
      <c r="C362" s="7" t="s">
        <v>920</v>
      </c>
      <c r="D362" s="7" t="s">
        <v>921</v>
      </c>
      <c r="E362" s="7" t="s">
        <v>379</v>
      </c>
      <c r="F362" s="4">
        <v>1966</v>
      </c>
      <c r="G362" s="7" t="s">
        <v>922</v>
      </c>
    </row>
    <row r="363" spans="1:7" x14ac:dyDescent="0.25">
      <c r="A363" s="4" t="s">
        <v>79</v>
      </c>
      <c r="B363" s="7" t="s">
        <v>923</v>
      </c>
      <c r="C363" s="7" t="s">
        <v>924</v>
      </c>
      <c r="D363" s="7" t="s">
        <v>882</v>
      </c>
      <c r="E363" s="7" t="s">
        <v>594</v>
      </c>
      <c r="F363" s="4">
        <v>1966</v>
      </c>
      <c r="G363" s="7" t="s">
        <v>925</v>
      </c>
    </row>
    <row r="364" spans="1:7" x14ac:dyDescent="0.25">
      <c r="A364" s="4" t="s">
        <v>79</v>
      </c>
      <c r="B364" s="7" t="s">
        <v>535</v>
      </c>
      <c r="C364" s="7" t="s">
        <v>896</v>
      </c>
      <c r="D364" s="7" t="s">
        <v>38</v>
      </c>
      <c r="E364" s="7" t="s">
        <v>594</v>
      </c>
      <c r="F364" s="4">
        <v>1966</v>
      </c>
      <c r="G364" s="7" t="s">
        <v>926</v>
      </c>
    </row>
    <row r="365" spans="1:7" x14ac:dyDescent="0.25">
      <c r="A365" s="4" t="s">
        <v>79</v>
      </c>
      <c r="B365" s="7" t="s">
        <v>39</v>
      </c>
      <c r="C365" s="7" t="s">
        <v>309</v>
      </c>
      <c r="D365" s="7" t="s">
        <v>559</v>
      </c>
      <c r="E365" s="7" t="s">
        <v>54</v>
      </c>
      <c r="F365" s="4">
        <v>1966</v>
      </c>
      <c r="G365" s="7" t="s">
        <v>927</v>
      </c>
    </row>
    <row r="366" spans="1:7" x14ac:dyDescent="0.25">
      <c r="A366" s="4" t="s">
        <v>79</v>
      </c>
      <c r="B366" s="7" t="s">
        <v>928</v>
      </c>
      <c r="C366" s="7" t="s">
        <v>929</v>
      </c>
      <c r="D366" s="7"/>
      <c r="E366" s="7" t="s">
        <v>622</v>
      </c>
      <c r="F366" s="4">
        <v>1966</v>
      </c>
      <c r="G366" s="7" t="s">
        <v>930</v>
      </c>
    </row>
    <row r="367" spans="1:7" x14ac:dyDescent="0.25">
      <c r="A367" s="4" t="s">
        <v>79</v>
      </c>
      <c r="B367" s="7" t="s">
        <v>931</v>
      </c>
      <c r="C367" s="7" t="s">
        <v>932</v>
      </c>
      <c r="D367" s="7" t="s">
        <v>545</v>
      </c>
      <c r="E367" s="7" t="s">
        <v>622</v>
      </c>
      <c r="F367" s="4">
        <v>1966</v>
      </c>
      <c r="G367" s="7" t="s">
        <v>933</v>
      </c>
    </row>
    <row r="368" spans="1:7" x14ac:dyDescent="0.25">
      <c r="A368" s="4" t="s">
        <v>6</v>
      </c>
      <c r="B368" s="7" t="s">
        <v>934</v>
      </c>
      <c r="C368" s="7" t="s">
        <v>935</v>
      </c>
      <c r="D368" s="7" t="s">
        <v>936</v>
      </c>
      <c r="E368" s="7" t="s">
        <v>550</v>
      </c>
      <c r="F368" s="4">
        <v>1966</v>
      </c>
      <c r="G368" s="7" t="s">
        <v>937</v>
      </c>
    </row>
    <row r="369" spans="1:7" x14ac:dyDescent="0.25">
      <c r="A369" s="4" t="s">
        <v>6</v>
      </c>
      <c r="B369" s="7" t="s">
        <v>938</v>
      </c>
      <c r="C369" s="7" t="s">
        <v>939</v>
      </c>
      <c r="D369" s="7"/>
      <c r="E369" s="7" t="s">
        <v>789</v>
      </c>
      <c r="F369" s="4">
        <v>1966</v>
      </c>
      <c r="G369" s="7" t="s">
        <v>940</v>
      </c>
    </row>
    <row r="370" spans="1:7" x14ac:dyDescent="0.25">
      <c r="A370" s="4" t="s">
        <v>6</v>
      </c>
      <c r="B370" s="7" t="s">
        <v>941</v>
      </c>
      <c r="C370" s="7" t="s">
        <v>942</v>
      </c>
      <c r="D370" s="7" t="s">
        <v>735</v>
      </c>
      <c r="E370" s="7" t="s">
        <v>885</v>
      </c>
      <c r="F370" s="4">
        <v>1966</v>
      </c>
      <c r="G370" s="7" t="s">
        <v>943</v>
      </c>
    </row>
    <row r="371" spans="1:7" x14ac:dyDescent="0.25">
      <c r="A371" s="4" t="s">
        <v>245</v>
      </c>
      <c r="B371" s="7" t="s">
        <v>944</v>
      </c>
      <c r="C371" s="7" t="s">
        <v>20</v>
      </c>
      <c r="D371" s="7" t="s">
        <v>945</v>
      </c>
      <c r="E371" s="7" t="s">
        <v>594</v>
      </c>
      <c r="F371" s="4">
        <v>1966</v>
      </c>
      <c r="G371" s="7" t="s">
        <v>946</v>
      </c>
    </row>
    <row r="372" spans="1:7" x14ac:dyDescent="0.25">
      <c r="A372" s="4" t="s">
        <v>245</v>
      </c>
      <c r="B372" s="7" t="s">
        <v>947</v>
      </c>
      <c r="C372" s="7" t="s">
        <v>948</v>
      </c>
      <c r="D372" s="7" t="s">
        <v>949</v>
      </c>
      <c r="E372" s="7" t="s">
        <v>789</v>
      </c>
      <c r="F372" s="4">
        <v>1966</v>
      </c>
      <c r="G372" s="7" t="s">
        <v>950</v>
      </c>
    </row>
    <row r="373" spans="1:7" x14ac:dyDescent="0.25">
      <c r="A373" s="4" t="s">
        <v>245</v>
      </c>
      <c r="B373" s="7" t="s">
        <v>805</v>
      </c>
      <c r="C373" s="7" t="s">
        <v>54</v>
      </c>
      <c r="D373" s="7" t="s">
        <v>17</v>
      </c>
      <c r="E373" s="7" t="s">
        <v>807</v>
      </c>
      <c r="F373" s="4">
        <v>1966</v>
      </c>
      <c r="G373" s="7" t="str">
        <f>HYPERLINK("http://uwashingtonworldcatorgoffcampuslibwashingtonedu/title/federal-land-grant-endowments-a-problem-in-forest-resource-management/oclc/7544715&amp;referer=brief_results","The federal land grant endowments: a problem in forest resource management")</f>
        <v>The federal land grant endowments: a problem in forest resource management</v>
      </c>
    </row>
    <row r="374" spans="1:7" x14ac:dyDescent="0.25">
      <c r="B374" s="2"/>
      <c r="C374" s="2"/>
      <c r="D374" s="7"/>
      <c r="E374" s="7"/>
    </row>
    <row r="375" spans="1:7" x14ac:dyDescent="0.25">
      <c r="A375" s="4" t="s">
        <v>79</v>
      </c>
      <c r="B375" s="7" t="s">
        <v>951</v>
      </c>
      <c r="C375" s="7" t="s">
        <v>952</v>
      </c>
      <c r="D375" s="7"/>
      <c r="E375" s="7" t="s">
        <v>645</v>
      </c>
      <c r="F375" s="4">
        <v>1967</v>
      </c>
      <c r="G375" s="7" t="s">
        <v>953</v>
      </c>
    </row>
    <row r="376" spans="1:7" x14ac:dyDescent="0.25">
      <c r="A376" s="4" t="s">
        <v>79</v>
      </c>
      <c r="B376" s="7" t="s">
        <v>144</v>
      </c>
      <c r="C376" s="7" t="s">
        <v>109</v>
      </c>
      <c r="D376" s="7" t="s">
        <v>506</v>
      </c>
      <c r="E376" s="7" t="s">
        <v>807</v>
      </c>
      <c r="F376" s="4">
        <v>1967</v>
      </c>
      <c r="G376" s="7" t="s">
        <v>954</v>
      </c>
    </row>
    <row r="377" spans="1:7" x14ac:dyDescent="0.25">
      <c r="A377" s="4" t="s">
        <v>79</v>
      </c>
      <c r="B377" s="7" t="s">
        <v>955</v>
      </c>
      <c r="C377" s="7" t="s">
        <v>956</v>
      </c>
      <c r="D377" s="7" t="s">
        <v>957</v>
      </c>
      <c r="E377" s="7" t="s">
        <v>488</v>
      </c>
      <c r="F377" s="4">
        <v>1967</v>
      </c>
      <c r="G377" s="7" t="s">
        <v>958</v>
      </c>
    </row>
    <row r="378" spans="1:7" x14ac:dyDescent="0.25">
      <c r="A378" s="4" t="s">
        <v>79</v>
      </c>
      <c r="B378" s="7" t="s">
        <v>959</v>
      </c>
      <c r="C378" s="7" t="s">
        <v>960</v>
      </c>
      <c r="D378" s="7" t="s">
        <v>961</v>
      </c>
      <c r="E378" s="7" t="s">
        <v>478</v>
      </c>
      <c r="F378" s="4">
        <v>1967</v>
      </c>
      <c r="G378" s="7" t="s">
        <v>962</v>
      </c>
    </row>
    <row r="379" spans="1:7" x14ac:dyDescent="0.25">
      <c r="A379" s="4" t="s">
        <v>79</v>
      </c>
      <c r="B379" s="7" t="s">
        <v>401</v>
      </c>
      <c r="C379" s="7" t="s">
        <v>963</v>
      </c>
      <c r="D379" s="7" t="s">
        <v>20</v>
      </c>
      <c r="E379" s="7" t="s">
        <v>488</v>
      </c>
      <c r="F379" s="4">
        <v>1967</v>
      </c>
      <c r="G379" s="7" t="s">
        <v>964</v>
      </c>
    </row>
    <row r="380" spans="1:7" x14ac:dyDescent="0.25">
      <c r="A380" s="4" t="s">
        <v>79</v>
      </c>
      <c r="B380" s="7" t="s">
        <v>965</v>
      </c>
      <c r="C380" s="7" t="s">
        <v>109</v>
      </c>
      <c r="D380" s="7" t="s">
        <v>966</v>
      </c>
      <c r="E380" s="7" t="s">
        <v>488</v>
      </c>
      <c r="F380" s="4">
        <v>1967</v>
      </c>
      <c r="G380" s="7" t="s">
        <v>967</v>
      </c>
    </row>
    <row r="381" spans="1:7" x14ac:dyDescent="0.25">
      <c r="A381" s="4" t="s">
        <v>79</v>
      </c>
      <c r="B381" s="7" t="s">
        <v>968</v>
      </c>
      <c r="C381" s="7" t="s">
        <v>229</v>
      </c>
      <c r="D381" s="7" t="s">
        <v>394</v>
      </c>
      <c r="E381" s="7" t="s">
        <v>852</v>
      </c>
      <c r="F381" s="4">
        <v>1967</v>
      </c>
      <c r="G381" s="7" t="s">
        <v>969</v>
      </c>
    </row>
    <row r="382" spans="1:7" x14ac:dyDescent="0.25">
      <c r="A382" s="4" t="s">
        <v>79</v>
      </c>
      <c r="B382" s="7" t="s">
        <v>970</v>
      </c>
      <c r="C382" s="7" t="s">
        <v>971</v>
      </c>
      <c r="D382" s="7" t="s">
        <v>179</v>
      </c>
      <c r="E382" s="7" t="s">
        <v>594</v>
      </c>
      <c r="F382" s="4">
        <v>1967</v>
      </c>
      <c r="G382" s="7" t="s">
        <v>972</v>
      </c>
    </row>
    <row r="383" spans="1:7" x14ac:dyDescent="0.25">
      <c r="A383" s="4" t="s">
        <v>79</v>
      </c>
      <c r="B383" s="7" t="s">
        <v>973</v>
      </c>
      <c r="C383" s="7" t="s">
        <v>20</v>
      </c>
      <c r="D383" s="7" t="s">
        <v>628</v>
      </c>
      <c r="E383" s="7" t="s">
        <v>550</v>
      </c>
      <c r="F383" s="4">
        <v>1967</v>
      </c>
      <c r="G383" s="7" t="s">
        <v>974</v>
      </c>
    </row>
    <row r="384" spans="1:7" x14ac:dyDescent="0.25">
      <c r="A384" s="4" t="s">
        <v>79</v>
      </c>
      <c r="B384" s="7" t="s">
        <v>975</v>
      </c>
      <c r="C384" s="7" t="s">
        <v>971</v>
      </c>
      <c r="D384" s="7" t="s">
        <v>774</v>
      </c>
      <c r="E384" s="7" t="s">
        <v>594</v>
      </c>
      <c r="F384" s="4">
        <v>1967</v>
      </c>
      <c r="G384" s="7" t="s">
        <v>976</v>
      </c>
    </row>
    <row r="385" spans="1:7" x14ac:dyDescent="0.25">
      <c r="A385" s="4" t="s">
        <v>6</v>
      </c>
      <c r="B385" s="7" t="s">
        <v>977</v>
      </c>
      <c r="C385" s="7" t="s">
        <v>191</v>
      </c>
      <c r="D385" s="7" t="s">
        <v>412</v>
      </c>
      <c r="E385" s="7" t="s">
        <v>852</v>
      </c>
      <c r="F385" s="4">
        <v>1967</v>
      </c>
      <c r="G385" s="7" t="s">
        <v>978</v>
      </c>
    </row>
    <row r="386" spans="1:7" x14ac:dyDescent="0.25">
      <c r="A386" s="4" t="s">
        <v>6</v>
      </c>
      <c r="B386" s="7" t="s">
        <v>979</v>
      </c>
      <c r="C386" s="7" t="s">
        <v>239</v>
      </c>
      <c r="D386" s="7" t="s">
        <v>594</v>
      </c>
      <c r="E386" s="7" t="s">
        <v>488</v>
      </c>
      <c r="F386" s="4">
        <v>1967</v>
      </c>
      <c r="G386" s="7" t="s">
        <v>980</v>
      </c>
    </row>
    <row r="387" spans="1:7" x14ac:dyDescent="0.25">
      <c r="A387" s="4" t="s">
        <v>6</v>
      </c>
      <c r="B387" s="7" t="s">
        <v>981</v>
      </c>
      <c r="C387" s="7" t="s">
        <v>982</v>
      </c>
      <c r="D387" s="7"/>
      <c r="E387" s="7" t="s">
        <v>983</v>
      </c>
      <c r="F387" s="4">
        <v>1967</v>
      </c>
      <c r="G387" s="7" t="s">
        <v>984</v>
      </c>
    </row>
    <row r="388" spans="1:7" x14ac:dyDescent="0.25">
      <c r="A388" s="4" t="s">
        <v>6</v>
      </c>
      <c r="B388" s="7" t="s">
        <v>985</v>
      </c>
      <c r="C388" s="7" t="s">
        <v>986</v>
      </c>
      <c r="D388" s="7" t="s">
        <v>813</v>
      </c>
      <c r="E388" s="7" t="s">
        <v>550</v>
      </c>
      <c r="F388" s="4">
        <v>1967</v>
      </c>
      <c r="G388" s="7" t="s">
        <v>987</v>
      </c>
    </row>
    <row r="389" spans="1:7" x14ac:dyDescent="0.25">
      <c r="A389" s="4" t="s">
        <v>6</v>
      </c>
      <c r="B389" s="7" t="s">
        <v>988</v>
      </c>
      <c r="C389" s="7" t="s">
        <v>989</v>
      </c>
      <c r="D389" s="7" t="s">
        <v>661</v>
      </c>
      <c r="E389" s="7" t="s">
        <v>379</v>
      </c>
      <c r="F389" s="4">
        <v>1967</v>
      </c>
      <c r="G389" s="7" t="s">
        <v>990</v>
      </c>
    </row>
    <row r="390" spans="1:7" x14ac:dyDescent="0.25">
      <c r="A390" s="4" t="s">
        <v>6</v>
      </c>
      <c r="B390" s="7" t="s">
        <v>35</v>
      </c>
      <c r="C390" s="7" t="s">
        <v>991</v>
      </c>
      <c r="D390" s="7" t="s">
        <v>19</v>
      </c>
      <c r="E390" s="7" t="s">
        <v>594</v>
      </c>
      <c r="F390" s="4">
        <v>1967</v>
      </c>
      <c r="G390" s="7" t="s">
        <v>992</v>
      </c>
    </row>
    <row r="391" spans="1:7" x14ac:dyDescent="0.25">
      <c r="A391" s="4" t="s">
        <v>6</v>
      </c>
      <c r="B391" s="7" t="s">
        <v>993</v>
      </c>
      <c r="C391" s="7" t="s">
        <v>165</v>
      </c>
      <c r="D391" s="7" t="s">
        <v>824</v>
      </c>
      <c r="E391" s="7" t="s">
        <v>379</v>
      </c>
      <c r="F391" s="4">
        <v>1967</v>
      </c>
      <c r="G391" s="7" t="s">
        <v>994</v>
      </c>
    </row>
    <row r="392" spans="1:7" x14ac:dyDescent="0.25">
      <c r="A392" s="4" t="s">
        <v>245</v>
      </c>
      <c r="B392" s="7" t="s">
        <v>995</v>
      </c>
      <c r="C392" s="7" t="s">
        <v>109</v>
      </c>
      <c r="D392" s="7" t="s">
        <v>553</v>
      </c>
      <c r="E392" s="7" t="s">
        <v>174</v>
      </c>
      <c r="F392" s="4">
        <v>1967</v>
      </c>
      <c r="G392" s="7" t="s">
        <v>996</v>
      </c>
    </row>
    <row r="393" spans="1:7" x14ac:dyDescent="0.25">
      <c r="A393" s="4" t="s">
        <v>245</v>
      </c>
      <c r="B393" s="7" t="s">
        <v>997</v>
      </c>
      <c r="C393" s="7" t="s">
        <v>461</v>
      </c>
      <c r="D393" s="7" t="s">
        <v>998</v>
      </c>
      <c r="E393" s="7" t="s">
        <v>622</v>
      </c>
      <c r="F393" s="4">
        <v>1967</v>
      </c>
      <c r="G393" s="7" t="s">
        <v>999</v>
      </c>
    </row>
    <row r="394" spans="1:7" x14ac:dyDescent="0.25">
      <c r="A394" s="4" t="s">
        <v>245</v>
      </c>
      <c r="B394" s="7" t="s">
        <v>1000</v>
      </c>
      <c r="C394" s="7" t="s">
        <v>591</v>
      </c>
      <c r="D394" s="7"/>
      <c r="E394" s="7" t="s">
        <v>488</v>
      </c>
      <c r="F394" s="4">
        <v>1967</v>
      </c>
      <c r="G394" s="7" t="s">
        <v>1001</v>
      </c>
    </row>
    <row r="395" spans="1:7" x14ac:dyDescent="0.25">
      <c r="B395" s="2"/>
      <c r="C395" s="2"/>
      <c r="D395" s="7"/>
      <c r="E395" s="7"/>
      <c r="G395" s="23"/>
    </row>
    <row r="396" spans="1:7" x14ac:dyDescent="0.25">
      <c r="A396" s="4" t="s">
        <v>79</v>
      </c>
      <c r="B396" s="7" t="s">
        <v>1002</v>
      </c>
      <c r="C396" s="7" t="s">
        <v>1003</v>
      </c>
      <c r="D396" s="7"/>
      <c r="E396" s="7" t="s">
        <v>645</v>
      </c>
      <c r="F396" s="4">
        <v>1968</v>
      </c>
      <c r="G396" s="7" t="s">
        <v>1004</v>
      </c>
    </row>
    <row r="397" spans="1:7" x14ac:dyDescent="0.25">
      <c r="A397" s="4" t="s">
        <v>79</v>
      </c>
      <c r="B397" s="7" t="s">
        <v>1005</v>
      </c>
      <c r="C397" s="7" t="s">
        <v>1006</v>
      </c>
      <c r="D397" s="7" t="s">
        <v>165</v>
      </c>
      <c r="E397" s="7" t="s">
        <v>1007</v>
      </c>
      <c r="F397" s="4">
        <v>1968</v>
      </c>
      <c r="G397" s="7" t="s">
        <v>1008</v>
      </c>
    </row>
    <row r="398" spans="1:7" x14ac:dyDescent="0.25">
      <c r="A398" s="4" t="s">
        <v>79</v>
      </c>
      <c r="B398" s="7" t="s">
        <v>1009</v>
      </c>
      <c r="C398" s="7" t="s">
        <v>567</v>
      </c>
      <c r="D398" s="7" t="s">
        <v>461</v>
      </c>
      <c r="E398" s="7" t="s">
        <v>902</v>
      </c>
      <c r="F398" s="4">
        <v>1968</v>
      </c>
      <c r="G398" s="7" t="s">
        <v>1010</v>
      </c>
    </row>
    <row r="399" spans="1:7" x14ac:dyDescent="0.25">
      <c r="A399" s="4" t="s">
        <v>6</v>
      </c>
      <c r="B399" s="7" t="s">
        <v>1011</v>
      </c>
      <c r="C399" s="7" t="s">
        <v>101</v>
      </c>
      <c r="D399" s="7" t="s">
        <v>1012</v>
      </c>
      <c r="E399" s="7" t="s">
        <v>645</v>
      </c>
      <c r="F399" s="4">
        <v>1968</v>
      </c>
      <c r="G399" s="7" t="s">
        <v>1013</v>
      </c>
    </row>
    <row r="400" spans="1:7" x14ac:dyDescent="0.25">
      <c r="A400" s="4" t="s">
        <v>6</v>
      </c>
      <c r="B400" s="7" t="s">
        <v>1014</v>
      </c>
      <c r="C400" s="7" t="s">
        <v>20</v>
      </c>
      <c r="D400" s="7" t="s">
        <v>114</v>
      </c>
      <c r="E400" s="7" t="s">
        <v>1007</v>
      </c>
      <c r="F400" s="4">
        <v>1968</v>
      </c>
      <c r="G400" s="7" t="s">
        <v>1015</v>
      </c>
    </row>
    <row r="401" spans="1:7" x14ac:dyDescent="0.25">
      <c r="A401" s="4" t="s">
        <v>6</v>
      </c>
      <c r="B401" s="7" t="s">
        <v>347</v>
      </c>
      <c r="C401" s="7" t="s">
        <v>1016</v>
      </c>
      <c r="D401" s="7" t="s">
        <v>1017</v>
      </c>
      <c r="E401" s="7" t="s">
        <v>789</v>
      </c>
      <c r="F401" s="4">
        <v>1968</v>
      </c>
      <c r="G401" s="7" t="s">
        <v>1018</v>
      </c>
    </row>
    <row r="402" spans="1:7" x14ac:dyDescent="0.25">
      <c r="A402" s="4" t="s">
        <v>6</v>
      </c>
      <c r="B402" s="7" t="s">
        <v>628</v>
      </c>
      <c r="C402" s="7" t="s">
        <v>1019</v>
      </c>
      <c r="D402" s="7" t="s">
        <v>1020</v>
      </c>
      <c r="E402" s="7" t="s">
        <v>379</v>
      </c>
      <c r="F402" s="4">
        <v>1968</v>
      </c>
      <c r="G402" s="7" t="s">
        <v>1021</v>
      </c>
    </row>
    <row r="403" spans="1:7" x14ac:dyDescent="0.25">
      <c r="A403" s="4" t="s">
        <v>6</v>
      </c>
      <c r="B403" s="7" t="s">
        <v>1022</v>
      </c>
      <c r="C403" s="7" t="s">
        <v>581</v>
      </c>
      <c r="D403" s="7" t="s">
        <v>377</v>
      </c>
      <c r="E403" s="7" t="s">
        <v>902</v>
      </c>
      <c r="F403" s="4">
        <v>1968</v>
      </c>
      <c r="G403" s="7" t="s">
        <v>1023</v>
      </c>
    </row>
    <row r="404" spans="1:7" x14ac:dyDescent="0.25">
      <c r="A404" s="4" t="s">
        <v>6</v>
      </c>
      <c r="B404" s="7" t="s">
        <v>1024</v>
      </c>
      <c r="C404" s="7" t="s">
        <v>77</v>
      </c>
      <c r="D404" s="7" t="s">
        <v>882</v>
      </c>
      <c r="E404" s="7" t="s">
        <v>1025</v>
      </c>
      <c r="F404" s="4">
        <v>1968</v>
      </c>
      <c r="G404" s="7" t="s">
        <v>1026</v>
      </c>
    </row>
    <row r="405" spans="1:7" x14ac:dyDescent="0.25">
      <c r="A405" s="4" t="s">
        <v>6</v>
      </c>
      <c r="B405" s="7" t="s">
        <v>594</v>
      </c>
      <c r="C405" s="7" t="s">
        <v>101</v>
      </c>
      <c r="D405" s="7" t="s">
        <v>239</v>
      </c>
      <c r="E405" s="7" t="s">
        <v>474</v>
      </c>
      <c r="F405" s="4">
        <v>1968</v>
      </c>
      <c r="G405" s="7" t="s">
        <v>1027</v>
      </c>
    </row>
    <row r="406" spans="1:7" x14ac:dyDescent="0.25">
      <c r="A406" s="4" t="s">
        <v>6</v>
      </c>
      <c r="B406" s="7" t="s">
        <v>1028</v>
      </c>
      <c r="C406" s="7" t="s">
        <v>986</v>
      </c>
      <c r="D406" s="7" t="s">
        <v>869</v>
      </c>
      <c r="E406" s="7" t="s">
        <v>983</v>
      </c>
      <c r="F406" s="4">
        <v>1968</v>
      </c>
      <c r="G406" s="7" t="s">
        <v>1029</v>
      </c>
    </row>
    <row r="407" spans="1:7" x14ac:dyDescent="0.25">
      <c r="A407" s="4" t="s">
        <v>6</v>
      </c>
      <c r="B407" s="7" t="s">
        <v>1030</v>
      </c>
      <c r="C407" s="7" t="s">
        <v>1031</v>
      </c>
      <c r="D407" s="7" t="s">
        <v>416</v>
      </c>
      <c r="E407" s="7" t="s">
        <v>474</v>
      </c>
      <c r="F407" s="4">
        <v>1968</v>
      </c>
      <c r="G407" s="7" t="s">
        <v>1032</v>
      </c>
    </row>
    <row r="408" spans="1:7" x14ac:dyDescent="0.25">
      <c r="A408" s="4" t="s">
        <v>245</v>
      </c>
      <c r="B408" s="7" t="s">
        <v>779</v>
      </c>
      <c r="C408" s="7" t="s">
        <v>507</v>
      </c>
      <c r="D408" s="7" t="s">
        <v>780</v>
      </c>
      <c r="E408" s="7" t="s">
        <v>488</v>
      </c>
      <c r="F408" s="4">
        <v>1968</v>
      </c>
      <c r="G408" s="7" t="s">
        <v>1033</v>
      </c>
    </row>
    <row r="409" spans="1:7" x14ac:dyDescent="0.25">
      <c r="A409" s="4" t="s">
        <v>245</v>
      </c>
      <c r="B409" s="7" t="s">
        <v>420</v>
      </c>
      <c r="C409" s="7" t="s">
        <v>1034</v>
      </c>
      <c r="D409" s="7"/>
      <c r="E409" s="7" t="s">
        <v>789</v>
      </c>
      <c r="F409" s="4">
        <v>1968</v>
      </c>
      <c r="G409" s="7" t="s">
        <v>1035</v>
      </c>
    </row>
    <row r="410" spans="1:7" x14ac:dyDescent="0.25">
      <c r="A410" s="4" t="s">
        <v>245</v>
      </c>
      <c r="B410" s="7" t="s">
        <v>938</v>
      </c>
      <c r="C410" s="7" t="s">
        <v>939</v>
      </c>
      <c r="D410" s="7"/>
      <c r="E410" s="7" t="s">
        <v>789</v>
      </c>
      <c r="F410" s="4">
        <v>1968</v>
      </c>
      <c r="G410" s="7" t="s">
        <v>1036</v>
      </c>
    </row>
    <row r="411" spans="1:7" x14ac:dyDescent="0.25">
      <c r="A411" s="4" t="s">
        <v>245</v>
      </c>
      <c r="B411" s="7" t="s">
        <v>1037</v>
      </c>
      <c r="C411" s="7" t="s">
        <v>1038</v>
      </c>
      <c r="D411" s="7" t="s">
        <v>879</v>
      </c>
      <c r="E411" s="7" t="s">
        <v>789</v>
      </c>
      <c r="F411" s="4">
        <v>1968</v>
      </c>
      <c r="G411" s="7" t="s">
        <v>1039</v>
      </c>
    </row>
    <row r="412" spans="1:7" x14ac:dyDescent="0.25">
      <c r="A412" s="4" t="s">
        <v>245</v>
      </c>
      <c r="B412" s="7" t="s">
        <v>1040</v>
      </c>
      <c r="C412" s="7" t="s">
        <v>1041</v>
      </c>
      <c r="D412" s="7" t="s">
        <v>1042</v>
      </c>
      <c r="E412" s="7" t="s">
        <v>488</v>
      </c>
      <c r="F412" s="4">
        <v>1968</v>
      </c>
      <c r="G412" s="7" t="s">
        <v>1043</v>
      </c>
    </row>
    <row r="413" spans="1:7" x14ac:dyDescent="0.25">
      <c r="A413" s="4" t="s">
        <v>245</v>
      </c>
      <c r="B413" s="7" t="s">
        <v>1044</v>
      </c>
      <c r="C413" s="7" t="s">
        <v>101</v>
      </c>
      <c r="D413" s="7" t="s">
        <v>628</v>
      </c>
      <c r="E413" s="7" t="s">
        <v>594</v>
      </c>
      <c r="F413" s="4">
        <v>1968</v>
      </c>
      <c r="G413" s="7" t="s">
        <v>1045</v>
      </c>
    </row>
    <row r="414" spans="1:7" x14ac:dyDescent="0.25">
      <c r="B414" s="2"/>
      <c r="C414" s="2"/>
      <c r="D414" s="7"/>
      <c r="E414" s="7"/>
      <c r="G414" s="23"/>
    </row>
    <row r="415" spans="1:7" x14ac:dyDescent="0.25">
      <c r="A415" s="4" t="s">
        <v>79</v>
      </c>
      <c r="B415" s="7" t="s">
        <v>1046</v>
      </c>
      <c r="C415" s="12" t="s">
        <v>899</v>
      </c>
      <c r="D415" s="7" t="s">
        <v>916</v>
      </c>
      <c r="E415" s="7" t="s">
        <v>594</v>
      </c>
      <c r="F415" s="4">
        <v>1969</v>
      </c>
      <c r="G415" s="12" t="s">
        <v>1047</v>
      </c>
    </row>
    <row r="416" spans="1:7" x14ac:dyDescent="0.25">
      <c r="A416" s="4" t="s">
        <v>79</v>
      </c>
      <c r="B416" s="7" t="s">
        <v>1048</v>
      </c>
      <c r="C416" s="7" t="s">
        <v>1049</v>
      </c>
      <c r="D416" s="7" t="s">
        <v>230</v>
      </c>
      <c r="E416" s="7" t="s">
        <v>1007</v>
      </c>
      <c r="F416" s="4">
        <v>1969</v>
      </c>
      <c r="G416" s="7" t="s">
        <v>1050</v>
      </c>
    </row>
    <row r="417" spans="1:7" x14ac:dyDescent="0.25">
      <c r="A417" s="4" t="s">
        <v>79</v>
      </c>
      <c r="B417" s="7" t="s">
        <v>1051</v>
      </c>
      <c r="C417" s="12" t="s">
        <v>102</v>
      </c>
      <c r="D417" s="7" t="s">
        <v>184</v>
      </c>
      <c r="E417" s="7" t="s">
        <v>594</v>
      </c>
      <c r="F417" s="4">
        <v>1969</v>
      </c>
      <c r="G417" s="12" t="s">
        <v>1052</v>
      </c>
    </row>
    <row r="418" spans="1:7" x14ac:dyDescent="0.25">
      <c r="A418" s="4" t="s">
        <v>6</v>
      </c>
      <c r="B418" s="7" t="s">
        <v>1053</v>
      </c>
      <c r="C418" s="7" t="s">
        <v>1054</v>
      </c>
      <c r="D418" s="7"/>
      <c r="E418" s="7" t="s">
        <v>1055</v>
      </c>
      <c r="F418" s="4">
        <v>1969</v>
      </c>
      <c r="G418" s="7" t="s">
        <v>1056</v>
      </c>
    </row>
    <row r="419" spans="1:7" x14ac:dyDescent="0.25">
      <c r="A419" s="4" t="s">
        <v>6</v>
      </c>
      <c r="B419" s="7" t="s">
        <v>1057</v>
      </c>
      <c r="C419" s="12" t="s">
        <v>1058</v>
      </c>
      <c r="D419" s="7" t="s">
        <v>1059</v>
      </c>
      <c r="E419" s="7" t="s">
        <v>1060</v>
      </c>
      <c r="F419" s="4">
        <v>1969</v>
      </c>
      <c r="G419" s="12" t="s">
        <v>1061</v>
      </c>
    </row>
    <row r="420" spans="1:7" x14ac:dyDescent="0.25">
      <c r="A420" s="4" t="s">
        <v>6</v>
      </c>
      <c r="B420" s="7" t="s">
        <v>1062</v>
      </c>
      <c r="C420" s="7" t="s">
        <v>1063</v>
      </c>
      <c r="D420" s="7"/>
      <c r="E420" s="7" t="s">
        <v>1055</v>
      </c>
      <c r="F420" s="4">
        <v>1969</v>
      </c>
      <c r="G420" s="7" t="s">
        <v>1064</v>
      </c>
    </row>
    <row r="421" spans="1:7" x14ac:dyDescent="0.25">
      <c r="A421" s="4" t="s">
        <v>6</v>
      </c>
      <c r="B421" s="7" t="s">
        <v>1065</v>
      </c>
      <c r="C421" s="12" t="s">
        <v>1066</v>
      </c>
      <c r="D421" s="7" t="s">
        <v>735</v>
      </c>
      <c r="E421" s="7" t="s">
        <v>1025</v>
      </c>
      <c r="F421" s="4">
        <v>1969</v>
      </c>
      <c r="G421" s="12" t="s">
        <v>1067</v>
      </c>
    </row>
    <row r="422" spans="1:7" x14ac:dyDescent="0.25">
      <c r="A422" s="4" t="s">
        <v>6</v>
      </c>
      <c r="B422" s="7" t="s">
        <v>1068</v>
      </c>
      <c r="C422" s="7" t="s">
        <v>1069</v>
      </c>
      <c r="D422" s="7"/>
      <c r="E422" s="7" t="s">
        <v>379</v>
      </c>
      <c r="F422" s="4">
        <v>1969</v>
      </c>
      <c r="G422" s="7" t="s">
        <v>1070</v>
      </c>
    </row>
    <row r="423" spans="1:7" x14ac:dyDescent="0.25">
      <c r="A423" s="4" t="s">
        <v>6</v>
      </c>
      <c r="B423" s="7" t="s">
        <v>1071</v>
      </c>
      <c r="C423" s="7" t="s">
        <v>17</v>
      </c>
      <c r="D423" s="7"/>
      <c r="E423" s="7" t="s">
        <v>474</v>
      </c>
      <c r="F423" s="4">
        <v>1969</v>
      </c>
      <c r="G423" s="7" t="s">
        <v>1072</v>
      </c>
    </row>
    <row r="424" spans="1:7" x14ac:dyDescent="0.25">
      <c r="A424" s="4" t="s">
        <v>6</v>
      </c>
      <c r="B424" s="7" t="s">
        <v>898</v>
      </c>
      <c r="C424" s="12" t="s">
        <v>924</v>
      </c>
      <c r="D424" s="7" t="s">
        <v>581</v>
      </c>
      <c r="E424" s="7" t="s">
        <v>852</v>
      </c>
      <c r="F424" s="4">
        <v>1969</v>
      </c>
      <c r="G424" s="12" t="s">
        <v>1073</v>
      </c>
    </row>
    <row r="425" spans="1:7" x14ac:dyDescent="0.25">
      <c r="A425" s="4" t="s">
        <v>6</v>
      </c>
      <c r="B425" s="7" t="s">
        <v>1074</v>
      </c>
      <c r="C425" s="7" t="s">
        <v>581</v>
      </c>
      <c r="D425" s="7" t="s">
        <v>1075</v>
      </c>
      <c r="E425" s="7" t="s">
        <v>1055</v>
      </c>
      <c r="F425" s="4">
        <v>1969</v>
      </c>
      <c r="G425" s="7" t="s">
        <v>1076</v>
      </c>
    </row>
    <row r="426" spans="1:7" x14ac:dyDescent="0.25">
      <c r="A426" s="4" t="s">
        <v>245</v>
      </c>
      <c r="B426" s="7" t="s">
        <v>793</v>
      </c>
      <c r="C426" s="12" t="s">
        <v>309</v>
      </c>
      <c r="D426" s="7" t="s">
        <v>1077</v>
      </c>
      <c r="E426" s="7" t="s">
        <v>594</v>
      </c>
      <c r="F426" s="4">
        <v>1969</v>
      </c>
      <c r="G426" s="12" t="s">
        <v>1078</v>
      </c>
    </row>
    <row r="427" spans="1:7" x14ac:dyDescent="0.25">
      <c r="A427" s="4" t="s">
        <v>245</v>
      </c>
      <c r="B427" s="7" t="s">
        <v>1079</v>
      </c>
      <c r="C427" s="12" t="s">
        <v>239</v>
      </c>
      <c r="D427" s="7" t="s">
        <v>1080</v>
      </c>
      <c r="E427" s="7" t="s">
        <v>488</v>
      </c>
      <c r="F427" s="4">
        <v>1969</v>
      </c>
      <c r="G427" s="12" t="s">
        <v>1081</v>
      </c>
    </row>
    <row r="428" spans="1:7" x14ac:dyDescent="0.25">
      <c r="A428" s="4" t="s">
        <v>245</v>
      </c>
      <c r="B428" s="7" t="s">
        <v>1082</v>
      </c>
      <c r="C428" s="12" t="s">
        <v>1083</v>
      </c>
      <c r="D428" s="7" t="s">
        <v>452</v>
      </c>
      <c r="E428" s="7" t="s">
        <v>807</v>
      </c>
      <c r="F428" s="4">
        <v>1969</v>
      </c>
      <c r="G428" s="12" t="s">
        <v>1084</v>
      </c>
    </row>
    <row r="429" spans="1:7" x14ac:dyDescent="0.25">
      <c r="A429" s="4" t="s">
        <v>245</v>
      </c>
      <c r="B429" s="7" t="s">
        <v>1085</v>
      </c>
      <c r="C429" s="7" t="s">
        <v>109</v>
      </c>
      <c r="D429" s="7" t="s">
        <v>1086</v>
      </c>
      <c r="E429" s="7" t="s">
        <v>821</v>
      </c>
      <c r="F429" s="4">
        <v>1969</v>
      </c>
      <c r="G429" s="7" t="s">
        <v>1087</v>
      </c>
    </row>
    <row r="430" spans="1:7" x14ac:dyDescent="0.25">
      <c r="A430" s="16" t="s">
        <v>245</v>
      </c>
      <c r="B430" s="17" t="s">
        <v>756</v>
      </c>
      <c r="C430" s="25" t="s">
        <v>716</v>
      </c>
      <c r="D430" s="17" t="s">
        <v>467</v>
      </c>
      <c r="E430" s="7" t="s">
        <v>10</v>
      </c>
      <c r="F430" s="16">
        <v>1969</v>
      </c>
      <c r="G430" s="25" t="s">
        <v>1088</v>
      </c>
    </row>
    <row r="431" spans="1:7" x14ac:dyDescent="0.25">
      <c r="A431" s="4" t="s">
        <v>245</v>
      </c>
      <c r="B431" s="7" t="s">
        <v>1089</v>
      </c>
      <c r="C431" s="7" t="s">
        <v>536</v>
      </c>
      <c r="D431" s="7" t="s">
        <v>882</v>
      </c>
      <c r="E431" s="7" t="s">
        <v>594</v>
      </c>
      <c r="F431" s="4">
        <v>1969</v>
      </c>
      <c r="G431" s="7" t="s">
        <v>1090</v>
      </c>
    </row>
    <row r="432" spans="1:7" x14ac:dyDescent="0.25">
      <c r="A432" s="4" t="s">
        <v>245</v>
      </c>
      <c r="B432" s="7" t="s">
        <v>1091</v>
      </c>
      <c r="C432" s="12" t="s">
        <v>1092</v>
      </c>
      <c r="D432" s="7" t="s">
        <v>101</v>
      </c>
      <c r="E432" s="7" t="s">
        <v>488</v>
      </c>
      <c r="F432" s="4">
        <v>1969</v>
      </c>
      <c r="G432" s="12" t="s">
        <v>1093</v>
      </c>
    </row>
    <row r="433" spans="1:7" x14ac:dyDescent="0.25">
      <c r="B433" s="2"/>
      <c r="C433" s="2"/>
      <c r="D433" s="7"/>
      <c r="E433" s="7"/>
    </row>
    <row r="434" spans="1:7" x14ac:dyDescent="0.25">
      <c r="A434" s="4" t="s">
        <v>52</v>
      </c>
      <c r="B434" s="7" t="s">
        <v>1094</v>
      </c>
      <c r="C434" s="7" t="s">
        <v>991</v>
      </c>
      <c r="D434" s="7" t="s">
        <v>1095</v>
      </c>
      <c r="E434" s="7" t="s">
        <v>474</v>
      </c>
      <c r="F434" s="4">
        <v>1970</v>
      </c>
      <c r="G434" s="7" t="s">
        <v>1096</v>
      </c>
    </row>
    <row r="435" spans="1:7" x14ac:dyDescent="0.25">
      <c r="A435" s="4" t="s">
        <v>52</v>
      </c>
      <c r="B435" s="7" t="s">
        <v>1097</v>
      </c>
      <c r="C435" s="7" t="s">
        <v>1098</v>
      </c>
      <c r="D435" s="7" t="s">
        <v>1099</v>
      </c>
      <c r="E435" s="7" t="s">
        <v>1100</v>
      </c>
      <c r="F435" s="4">
        <v>1970</v>
      </c>
      <c r="G435" s="7" t="s">
        <v>1101</v>
      </c>
    </row>
    <row r="436" spans="1:7" x14ac:dyDescent="0.25">
      <c r="A436" s="4" t="s">
        <v>52</v>
      </c>
      <c r="B436" s="7" t="s">
        <v>19</v>
      </c>
      <c r="C436" s="7" t="s">
        <v>191</v>
      </c>
      <c r="D436" s="7" t="s">
        <v>416</v>
      </c>
      <c r="E436" s="7" t="s">
        <v>594</v>
      </c>
      <c r="F436" s="4">
        <v>1970</v>
      </c>
      <c r="G436" s="7" t="s">
        <v>1102</v>
      </c>
    </row>
    <row r="437" spans="1:7" x14ac:dyDescent="0.25">
      <c r="A437" s="4" t="s">
        <v>52</v>
      </c>
      <c r="B437" s="7" t="s">
        <v>1103</v>
      </c>
      <c r="C437" s="7" t="s">
        <v>1104</v>
      </c>
      <c r="D437" s="7" t="s">
        <v>1105</v>
      </c>
      <c r="E437" s="7" t="s">
        <v>789</v>
      </c>
      <c r="F437" s="4">
        <v>1970</v>
      </c>
      <c r="G437" s="7" t="s">
        <v>1106</v>
      </c>
    </row>
    <row r="438" spans="1:7" x14ac:dyDescent="0.25">
      <c r="A438" s="4" t="s">
        <v>52</v>
      </c>
      <c r="B438" s="7" t="s">
        <v>719</v>
      </c>
      <c r="C438" s="7" t="s">
        <v>1107</v>
      </c>
      <c r="D438" s="7"/>
      <c r="E438" s="7" t="s">
        <v>1108</v>
      </c>
      <c r="F438" s="4">
        <v>1970</v>
      </c>
      <c r="G438" s="7" t="s">
        <v>1109</v>
      </c>
    </row>
    <row r="439" spans="1:7" x14ac:dyDescent="0.25">
      <c r="A439" s="4" t="s">
        <v>52</v>
      </c>
      <c r="B439" s="7" t="s">
        <v>1110</v>
      </c>
      <c r="C439" s="7" t="s">
        <v>1111</v>
      </c>
      <c r="D439" s="7"/>
      <c r="E439" s="7" t="s">
        <v>1100</v>
      </c>
      <c r="F439" s="4">
        <v>1970</v>
      </c>
      <c r="G439" s="7" t="s">
        <v>1112</v>
      </c>
    </row>
    <row r="440" spans="1:7" x14ac:dyDescent="0.25">
      <c r="A440" s="4" t="s">
        <v>6</v>
      </c>
      <c r="B440" s="7" t="s">
        <v>1113</v>
      </c>
      <c r="C440" s="7" t="s">
        <v>1114</v>
      </c>
      <c r="D440" s="7" t="s">
        <v>1115</v>
      </c>
      <c r="E440" s="7" t="s">
        <v>194</v>
      </c>
      <c r="F440" s="4">
        <v>1970</v>
      </c>
      <c r="G440" s="7" t="s">
        <v>1116</v>
      </c>
    </row>
    <row r="441" spans="1:7" x14ac:dyDescent="0.25">
      <c r="A441" s="4" t="s">
        <v>6</v>
      </c>
      <c r="B441" s="7" t="s">
        <v>1117</v>
      </c>
      <c r="C441" s="7" t="s">
        <v>377</v>
      </c>
      <c r="D441" s="7"/>
      <c r="E441" s="7" t="s">
        <v>379</v>
      </c>
      <c r="F441" s="4">
        <v>1970</v>
      </c>
      <c r="G441" s="7" t="s">
        <v>1118</v>
      </c>
    </row>
    <row r="442" spans="1:7" x14ac:dyDescent="0.25">
      <c r="A442" s="4" t="s">
        <v>6</v>
      </c>
      <c r="B442" s="7" t="s">
        <v>1119</v>
      </c>
      <c r="C442" s="7" t="s">
        <v>461</v>
      </c>
      <c r="D442" s="7" t="s">
        <v>1120</v>
      </c>
      <c r="E442" s="7" t="s">
        <v>821</v>
      </c>
      <c r="F442" s="4">
        <v>1970</v>
      </c>
      <c r="G442" s="7" t="s">
        <v>1121</v>
      </c>
    </row>
    <row r="443" spans="1:7" x14ac:dyDescent="0.25">
      <c r="A443" s="4" t="s">
        <v>6</v>
      </c>
      <c r="B443" s="7" t="s">
        <v>1122</v>
      </c>
      <c r="C443" s="7" t="s">
        <v>109</v>
      </c>
      <c r="D443" s="7" t="s">
        <v>463</v>
      </c>
      <c r="E443" s="7" t="s">
        <v>789</v>
      </c>
      <c r="F443" s="4">
        <v>1970</v>
      </c>
      <c r="G443" s="7" t="s">
        <v>1123</v>
      </c>
    </row>
    <row r="444" spans="1:7" x14ac:dyDescent="0.25">
      <c r="A444" s="4" t="s">
        <v>6</v>
      </c>
      <c r="B444" s="7" t="s">
        <v>347</v>
      </c>
      <c r="C444" s="7" t="s">
        <v>1124</v>
      </c>
      <c r="D444" s="7"/>
      <c r="E444" s="7" t="s">
        <v>1055</v>
      </c>
      <c r="F444" s="4">
        <v>1970</v>
      </c>
      <c r="G444" s="7" t="s">
        <v>1125</v>
      </c>
    </row>
    <row r="445" spans="1:7" x14ac:dyDescent="0.25">
      <c r="A445" s="4" t="s">
        <v>6</v>
      </c>
      <c r="B445" s="7" t="s">
        <v>1126</v>
      </c>
      <c r="C445" s="7" t="s">
        <v>1127</v>
      </c>
      <c r="D445" s="7" t="s">
        <v>1128</v>
      </c>
      <c r="E445" s="7" t="s">
        <v>1100</v>
      </c>
      <c r="F445" s="4">
        <v>1970</v>
      </c>
      <c r="G445" s="7" t="s">
        <v>1129</v>
      </c>
    </row>
    <row r="446" spans="1:7" x14ac:dyDescent="0.25">
      <c r="A446" s="4" t="s">
        <v>6</v>
      </c>
      <c r="B446" s="7" t="s">
        <v>1130</v>
      </c>
      <c r="C446" s="7" t="s">
        <v>536</v>
      </c>
      <c r="D446" s="7" t="s">
        <v>17</v>
      </c>
      <c r="E446" s="7" t="s">
        <v>1131</v>
      </c>
      <c r="F446" s="4">
        <v>1970</v>
      </c>
      <c r="G446" s="7" t="s">
        <v>1132</v>
      </c>
    </row>
    <row r="447" spans="1:7" x14ac:dyDescent="0.25">
      <c r="A447" s="4" t="s">
        <v>6</v>
      </c>
      <c r="B447" s="7" t="s">
        <v>39</v>
      </c>
      <c r="C447" s="7" t="s">
        <v>102</v>
      </c>
      <c r="D447" s="7" t="s">
        <v>377</v>
      </c>
      <c r="E447" s="7" t="s">
        <v>1133</v>
      </c>
      <c r="F447" s="4">
        <v>1970</v>
      </c>
      <c r="G447" s="7" t="s">
        <v>1134</v>
      </c>
    </row>
    <row r="448" spans="1:7" x14ac:dyDescent="0.25">
      <c r="A448" s="4" t="s">
        <v>245</v>
      </c>
      <c r="B448" s="7" t="s">
        <v>1135</v>
      </c>
      <c r="C448" s="7" t="s">
        <v>991</v>
      </c>
      <c r="D448" s="7" t="s">
        <v>541</v>
      </c>
      <c r="E448" s="7" t="s">
        <v>1136</v>
      </c>
      <c r="F448" s="4">
        <v>1970</v>
      </c>
      <c r="G448" s="7" t="s">
        <v>1137</v>
      </c>
    </row>
    <row r="449" spans="1:7" x14ac:dyDescent="0.25">
      <c r="A449" s="4" t="s">
        <v>245</v>
      </c>
      <c r="B449" s="7" t="s">
        <v>1138</v>
      </c>
      <c r="C449" s="7" t="s">
        <v>1139</v>
      </c>
      <c r="D449" s="7" t="s">
        <v>1140</v>
      </c>
      <c r="E449" s="7" t="s">
        <v>488</v>
      </c>
      <c r="F449" s="4">
        <v>1970</v>
      </c>
      <c r="G449" s="7" t="s">
        <v>1141</v>
      </c>
    </row>
    <row r="450" spans="1:7" x14ac:dyDescent="0.25">
      <c r="A450" s="4" t="s">
        <v>245</v>
      </c>
      <c r="B450" s="7" t="s">
        <v>1142</v>
      </c>
      <c r="C450" s="7" t="s">
        <v>102</v>
      </c>
      <c r="D450" s="7" t="s">
        <v>1143</v>
      </c>
      <c r="E450" s="7" t="s">
        <v>1055</v>
      </c>
      <c r="F450" s="4">
        <v>1970</v>
      </c>
      <c r="G450" s="7" t="s">
        <v>1144</v>
      </c>
    </row>
    <row r="451" spans="1:7" x14ac:dyDescent="0.25">
      <c r="A451" s="4" t="s">
        <v>245</v>
      </c>
      <c r="B451" s="7" t="s">
        <v>997</v>
      </c>
      <c r="C451" s="7" t="s">
        <v>101</v>
      </c>
      <c r="D451" s="7" t="s">
        <v>520</v>
      </c>
      <c r="E451" s="7" t="s">
        <v>622</v>
      </c>
      <c r="F451" s="4">
        <v>1970</v>
      </c>
      <c r="G451" s="7" t="s">
        <v>1145</v>
      </c>
    </row>
    <row r="452" spans="1:7" x14ac:dyDescent="0.25">
      <c r="A452" s="4" t="s">
        <v>245</v>
      </c>
      <c r="B452" s="7" t="s">
        <v>1146</v>
      </c>
      <c r="C452" s="7" t="s">
        <v>1147</v>
      </c>
      <c r="D452" s="7"/>
      <c r="E452" s="7" t="s">
        <v>1055</v>
      </c>
      <c r="F452" s="4">
        <v>1970</v>
      </c>
      <c r="G452" s="7" t="s">
        <v>1148</v>
      </c>
    </row>
    <row r="453" spans="1:7" x14ac:dyDescent="0.25">
      <c r="A453" s="4" t="s">
        <v>245</v>
      </c>
      <c r="B453" s="7" t="s">
        <v>1149</v>
      </c>
      <c r="C453" s="7" t="s">
        <v>696</v>
      </c>
      <c r="D453" s="7" t="s">
        <v>191</v>
      </c>
      <c r="E453" s="7" t="s">
        <v>488</v>
      </c>
      <c r="F453" s="4">
        <v>1970</v>
      </c>
      <c r="G453" s="7" t="s">
        <v>1150</v>
      </c>
    </row>
    <row r="454" spans="1:7" x14ac:dyDescent="0.25">
      <c r="A454" s="4" t="s">
        <v>245</v>
      </c>
      <c r="B454" s="7" t="s">
        <v>1151</v>
      </c>
      <c r="C454" s="7" t="s">
        <v>239</v>
      </c>
      <c r="D454" s="7" t="s">
        <v>1152</v>
      </c>
      <c r="E454" s="7" t="s">
        <v>1055</v>
      </c>
      <c r="F454" s="4">
        <v>1970</v>
      </c>
      <c r="G454" s="7" t="s">
        <v>1153</v>
      </c>
    </row>
    <row r="455" spans="1:7" x14ac:dyDescent="0.25">
      <c r="B455" s="2"/>
      <c r="C455" s="2"/>
      <c r="D455" s="7"/>
      <c r="E455" s="7"/>
    </row>
    <row r="456" spans="1:7" x14ac:dyDescent="0.25">
      <c r="A456" s="4" t="s">
        <v>6</v>
      </c>
      <c r="B456" s="7" t="s">
        <v>1154</v>
      </c>
      <c r="C456" s="7" t="s">
        <v>1155</v>
      </c>
      <c r="D456" s="7" t="s">
        <v>970</v>
      </c>
      <c r="E456" s="7" t="s">
        <v>594</v>
      </c>
      <c r="F456" s="4">
        <v>1971</v>
      </c>
      <c r="G456" s="7" t="str">
        <f>HYPERLINK("http://uwashingtonworldcatorgoffcampuslibwashingtonedu/title/employment-of-soils-information-in-land-use-decisions/oclc/7384424&amp;referer=brief_results","The employment of soils information in land use decisions")</f>
        <v>The employment of soils information in land use decisions</v>
      </c>
    </row>
    <row r="457" spans="1:7" x14ac:dyDescent="0.25">
      <c r="A457" s="4" t="s">
        <v>6</v>
      </c>
      <c r="B457" s="7" t="s">
        <v>1156</v>
      </c>
      <c r="C457" s="7" t="s">
        <v>179</v>
      </c>
      <c r="D457" s="7" t="s">
        <v>417</v>
      </c>
      <c r="E457" s="7" t="s">
        <v>1131</v>
      </c>
      <c r="F457" s="4">
        <v>1971</v>
      </c>
      <c r="G457" s="7" t="str">
        <f>HYPERLINK("http://uwashingtonworldcatorgoffcampuslibwashingtonedu/title/management-and-development-plan-for-puyehue-national-park-chile/oclc/7520122&amp;referer=brief_results","A management and development plan for Puyehue National Park, Chile")</f>
        <v>A management and development plan for Puyehue National Park, Chile</v>
      </c>
    </row>
    <row r="458" spans="1:7" x14ac:dyDescent="0.25">
      <c r="A458" s="4" t="s">
        <v>6</v>
      </c>
      <c r="B458" s="7" t="s">
        <v>1157</v>
      </c>
      <c r="C458" s="7" t="s">
        <v>1158</v>
      </c>
      <c r="D458" s="7"/>
      <c r="E458" s="7" t="s">
        <v>852</v>
      </c>
      <c r="F458" s="4">
        <v>1971</v>
      </c>
      <c r="G458" s="7" t="s">
        <v>1159</v>
      </c>
    </row>
    <row r="459" spans="1:7" x14ac:dyDescent="0.25">
      <c r="A459" s="4" t="s">
        <v>245</v>
      </c>
      <c r="B459" s="7" t="s">
        <v>143</v>
      </c>
      <c r="C459" s="7" t="s">
        <v>20</v>
      </c>
      <c r="D459" s="7" t="s">
        <v>562</v>
      </c>
      <c r="E459" s="7" t="s">
        <v>1136</v>
      </c>
      <c r="F459" s="4">
        <v>1971</v>
      </c>
      <c r="G459" s="7" t="s">
        <v>1160</v>
      </c>
    </row>
    <row r="460" spans="1:7" x14ac:dyDescent="0.25">
      <c r="A460" s="4" t="s">
        <v>245</v>
      </c>
      <c r="B460" s="7" t="s">
        <v>1161</v>
      </c>
      <c r="C460" s="7" t="s">
        <v>1162</v>
      </c>
      <c r="D460" s="7"/>
      <c r="E460" s="7" t="s">
        <v>728</v>
      </c>
      <c r="F460" s="4">
        <v>1971</v>
      </c>
      <c r="G460" s="7" t="str">
        <f>HYPERLINK("http://uwashingtonworldcatorgoffcampuslibwashingtonedu/title/analysis-of-evapotranspiration-of-dry-evergreen-forest-at-sakaerat-thailand/oclc/7747569&amp;referer=brief_results","An analysis of evapotranspiration of dry-evergreen forest at Sakaerat, Thailand")</f>
        <v>An analysis of evapotranspiration of dry-evergreen forest at Sakaerat, Thailand</v>
      </c>
    </row>
    <row r="461" spans="1:7" x14ac:dyDescent="0.25">
      <c r="A461" s="4" t="s">
        <v>245</v>
      </c>
      <c r="B461" s="7" t="s">
        <v>106</v>
      </c>
      <c r="C461" s="7" t="s">
        <v>971</v>
      </c>
      <c r="D461" s="7" t="s">
        <v>1163</v>
      </c>
      <c r="E461" s="7" t="s">
        <v>474</v>
      </c>
      <c r="F461" s="4">
        <v>1971</v>
      </c>
      <c r="G461" s="7" t="s">
        <v>1164</v>
      </c>
    </row>
    <row r="462" spans="1:7" x14ac:dyDescent="0.25">
      <c r="A462" s="4" t="s">
        <v>245</v>
      </c>
      <c r="B462" s="7" t="s">
        <v>1014</v>
      </c>
      <c r="C462" s="7" t="s">
        <v>20</v>
      </c>
      <c r="D462" s="7" t="s">
        <v>114</v>
      </c>
      <c r="E462" s="7" t="s">
        <v>1007</v>
      </c>
      <c r="F462" s="4">
        <v>1971</v>
      </c>
      <c r="G462" s="7" t="s">
        <v>1165</v>
      </c>
    </row>
    <row r="463" spans="1:7" x14ac:dyDescent="0.25">
      <c r="A463" s="4" t="s">
        <v>245</v>
      </c>
      <c r="B463" s="7" t="s">
        <v>1166</v>
      </c>
      <c r="C463" s="7" t="s">
        <v>347</v>
      </c>
      <c r="D463" s="7" t="s">
        <v>631</v>
      </c>
      <c r="E463" s="7" t="s">
        <v>1131</v>
      </c>
      <c r="F463" s="4">
        <v>1971</v>
      </c>
      <c r="G463" s="7" t="s">
        <v>1167</v>
      </c>
    </row>
    <row r="464" spans="1:7" x14ac:dyDescent="0.25">
      <c r="A464" s="4" t="s">
        <v>245</v>
      </c>
      <c r="B464" s="7" t="s">
        <v>1168</v>
      </c>
      <c r="C464" s="7" t="s">
        <v>1163</v>
      </c>
      <c r="D464" s="7" t="s">
        <v>416</v>
      </c>
      <c r="E464" s="7" t="s">
        <v>488</v>
      </c>
      <c r="F464" s="4">
        <v>1971</v>
      </c>
      <c r="G464" s="7" t="str">
        <f>HYPERLINK("http://uwashingtonworldcatorgoffcampuslibwashingtonedu/title/natural-addition-of-nitrogen-potassium-and-calcium-to-a-jack-pine-forest-floor/oclc/7366734&amp;referer=brief_results","The natural addition of nitrogen, potassium, and calcium to a jack pine forest floor")</f>
        <v>The natural addition of nitrogen, potassium, and calcium to a jack pine forest floor</v>
      </c>
    </row>
    <row r="465" spans="1:7" x14ac:dyDescent="0.25">
      <c r="A465" s="4" t="s">
        <v>245</v>
      </c>
      <c r="B465" s="7" t="s">
        <v>1169</v>
      </c>
      <c r="C465" s="7" t="s">
        <v>54</v>
      </c>
      <c r="D465" s="7" t="s">
        <v>1170</v>
      </c>
      <c r="E465" s="7" t="s">
        <v>594</v>
      </c>
      <c r="F465" s="4">
        <v>1971</v>
      </c>
      <c r="G465" s="7" t="s">
        <v>1171</v>
      </c>
    </row>
    <row r="466" spans="1:7" x14ac:dyDescent="0.25">
      <c r="A466" s="4" t="s">
        <v>245</v>
      </c>
      <c r="B466" s="7" t="s">
        <v>1172</v>
      </c>
      <c r="C466" s="7" t="s">
        <v>991</v>
      </c>
      <c r="D466" s="7" t="s">
        <v>463</v>
      </c>
      <c r="E466" s="7" t="s">
        <v>1133</v>
      </c>
      <c r="F466" s="4">
        <v>1971</v>
      </c>
      <c r="G466" s="7" t="s">
        <v>1173</v>
      </c>
    </row>
    <row r="467" spans="1:7" x14ac:dyDescent="0.25">
      <c r="A467" s="4" t="s">
        <v>245</v>
      </c>
      <c r="B467" s="7" t="s">
        <v>1174</v>
      </c>
      <c r="C467" s="7" t="s">
        <v>597</v>
      </c>
      <c r="D467" s="7" t="s">
        <v>466</v>
      </c>
      <c r="E467" s="7" t="s">
        <v>594</v>
      </c>
      <c r="F467" s="4">
        <v>1971</v>
      </c>
      <c r="G467" s="7" t="s">
        <v>1175</v>
      </c>
    </row>
    <row r="468" spans="1:7" x14ac:dyDescent="0.25">
      <c r="A468" s="4" t="s">
        <v>245</v>
      </c>
      <c r="B468" s="7" t="s">
        <v>1176</v>
      </c>
      <c r="C468" s="7" t="s">
        <v>133</v>
      </c>
      <c r="D468" s="7" t="s">
        <v>1177</v>
      </c>
      <c r="E468" s="7" t="s">
        <v>902</v>
      </c>
      <c r="F468" s="4">
        <v>1971</v>
      </c>
      <c r="G468" s="7" t="s">
        <v>1178</v>
      </c>
    </row>
    <row r="469" spans="1:7" x14ac:dyDescent="0.25">
      <c r="A469" s="4" t="s">
        <v>245</v>
      </c>
      <c r="B469" s="7" t="s">
        <v>1179</v>
      </c>
      <c r="C469" s="7" t="s">
        <v>924</v>
      </c>
      <c r="D469" s="7" t="s">
        <v>882</v>
      </c>
      <c r="E469" s="7" t="s">
        <v>594</v>
      </c>
      <c r="F469" s="4">
        <v>1971</v>
      </c>
      <c r="G469" s="7" t="s">
        <v>1180</v>
      </c>
    </row>
    <row r="470" spans="1:7" x14ac:dyDescent="0.25">
      <c r="A470" s="4" t="s">
        <v>245</v>
      </c>
      <c r="B470" s="7" t="s">
        <v>1030</v>
      </c>
      <c r="C470" s="7" t="s">
        <v>1031</v>
      </c>
      <c r="D470" s="7" t="s">
        <v>416</v>
      </c>
      <c r="E470" s="7" t="s">
        <v>474</v>
      </c>
      <c r="F470" s="4">
        <v>1971</v>
      </c>
      <c r="G470" s="7" t="s">
        <v>1181</v>
      </c>
    </row>
    <row r="471" spans="1:7" x14ac:dyDescent="0.25">
      <c r="A471" s="4" t="s">
        <v>245</v>
      </c>
      <c r="B471" s="7" t="s">
        <v>908</v>
      </c>
      <c r="C471" s="7" t="s">
        <v>109</v>
      </c>
      <c r="D471" s="7" t="s">
        <v>562</v>
      </c>
      <c r="E471" s="7" t="s">
        <v>807</v>
      </c>
      <c r="F471" s="4">
        <v>1971</v>
      </c>
      <c r="G471" s="7" t="s">
        <v>1182</v>
      </c>
    </row>
    <row r="472" spans="1:7" x14ac:dyDescent="0.25">
      <c r="B472" s="2"/>
      <c r="C472" s="2"/>
      <c r="D472" s="7"/>
      <c r="E472" s="7"/>
    </row>
    <row r="473" spans="1:7" x14ac:dyDescent="0.25">
      <c r="A473" s="4" t="s">
        <v>52</v>
      </c>
      <c r="B473" s="7" t="s">
        <v>1183</v>
      </c>
      <c r="C473" s="7" t="s">
        <v>109</v>
      </c>
      <c r="D473" s="7" t="s">
        <v>1184</v>
      </c>
      <c r="E473" s="7" t="s">
        <v>1185</v>
      </c>
      <c r="F473" s="4">
        <v>1972</v>
      </c>
      <c r="G473" s="7" t="s">
        <v>1186</v>
      </c>
    </row>
    <row r="474" spans="1:7" x14ac:dyDescent="0.25">
      <c r="A474" s="4" t="s">
        <v>52</v>
      </c>
      <c r="B474" s="7" t="s">
        <v>1187</v>
      </c>
      <c r="C474" s="7" t="s">
        <v>1188</v>
      </c>
      <c r="D474" s="7" t="s">
        <v>774</v>
      </c>
      <c r="E474" s="7" t="s">
        <v>1136</v>
      </c>
      <c r="F474" s="4">
        <v>1972</v>
      </c>
      <c r="G474" s="22" t="s">
        <v>1189</v>
      </c>
    </row>
    <row r="475" spans="1:7" x14ac:dyDescent="0.25">
      <c r="A475" s="4" t="s">
        <v>52</v>
      </c>
      <c r="B475" s="7" t="s">
        <v>1190</v>
      </c>
      <c r="C475" s="7" t="s">
        <v>1191</v>
      </c>
      <c r="D475" s="7" t="s">
        <v>1192</v>
      </c>
      <c r="E475" s="7" t="s">
        <v>1108</v>
      </c>
      <c r="F475" s="4">
        <v>1972</v>
      </c>
      <c r="G475" s="22" t="s">
        <v>1193</v>
      </c>
    </row>
    <row r="476" spans="1:7" x14ac:dyDescent="0.25">
      <c r="A476" s="4" t="s">
        <v>52</v>
      </c>
      <c r="B476" s="17" t="s">
        <v>1194</v>
      </c>
      <c r="C476" s="17" t="s">
        <v>520</v>
      </c>
      <c r="D476" s="17" t="s">
        <v>803</v>
      </c>
      <c r="E476" s="17" t="s">
        <v>1136</v>
      </c>
      <c r="F476" s="16">
        <v>1972</v>
      </c>
      <c r="G476" s="26" t="s">
        <v>1195</v>
      </c>
    </row>
    <row r="477" spans="1:7" x14ac:dyDescent="0.25">
      <c r="A477" s="4" t="s">
        <v>52</v>
      </c>
      <c r="B477" s="7" t="s">
        <v>1196</v>
      </c>
      <c r="C477" s="7" t="s">
        <v>109</v>
      </c>
      <c r="D477" s="7" t="s">
        <v>1049</v>
      </c>
      <c r="E477" s="7" t="s">
        <v>1197</v>
      </c>
      <c r="F477" s="4">
        <v>1972</v>
      </c>
      <c r="G477" s="22" t="s">
        <v>1198</v>
      </c>
    </row>
    <row r="478" spans="1:7" x14ac:dyDescent="0.25">
      <c r="A478" s="4" t="s">
        <v>52</v>
      </c>
      <c r="B478" s="7" t="s">
        <v>613</v>
      </c>
      <c r="C478" s="7" t="s">
        <v>101</v>
      </c>
      <c r="D478" s="7" t="s">
        <v>1199</v>
      </c>
      <c r="E478" s="7" t="s">
        <v>594</v>
      </c>
      <c r="F478" s="4">
        <v>1972</v>
      </c>
      <c r="G478" s="22" t="s">
        <v>1200</v>
      </c>
    </row>
    <row r="479" spans="1:7" x14ac:dyDescent="0.25">
      <c r="A479" s="4" t="s">
        <v>52</v>
      </c>
      <c r="B479" s="7" t="s">
        <v>347</v>
      </c>
      <c r="C479" s="7" t="s">
        <v>1201</v>
      </c>
      <c r="D479" s="7" t="s">
        <v>928</v>
      </c>
      <c r="E479" s="7" t="s">
        <v>1133</v>
      </c>
      <c r="F479" s="4">
        <v>1972</v>
      </c>
      <c r="G479" s="22" t="s">
        <v>1202</v>
      </c>
    </row>
    <row r="480" spans="1:7" x14ac:dyDescent="0.25">
      <c r="A480" s="4" t="s">
        <v>52</v>
      </c>
      <c r="B480" s="7" t="s">
        <v>1203</v>
      </c>
      <c r="C480" s="7" t="s">
        <v>1204</v>
      </c>
      <c r="D480" s="7" t="s">
        <v>520</v>
      </c>
      <c r="E480" s="7" t="s">
        <v>1136</v>
      </c>
      <c r="F480" s="4">
        <v>1972</v>
      </c>
      <c r="G480" s="22" t="s">
        <v>1205</v>
      </c>
    </row>
    <row r="481" spans="1:7" x14ac:dyDescent="0.25">
      <c r="A481" s="4" t="s">
        <v>52</v>
      </c>
      <c r="B481" s="7" t="s">
        <v>628</v>
      </c>
      <c r="C481" s="7" t="s">
        <v>1206</v>
      </c>
      <c r="D481" s="7" t="s">
        <v>1207</v>
      </c>
      <c r="E481" s="7" t="s">
        <v>1007</v>
      </c>
      <c r="F481" s="4">
        <v>1972</v>
      </c>
      <c r="G481" s="22" t="s">
        <v>1208</v>
      </c>
    </row>
    <row r="482" spans="1:7" x14ac:dyDescent="0.25">
      <c r="A482" s="4" t="s">
        <v>52</v>
      </c>
      <c r="B482" s="7" t="s">
        <v>1209</v>
      </c>
      <c r="C482" s="7" t="s">
        <v>1210</v>
      </c>
      <c r="D482" s="7" t="s">
        <v>1211</v>
      </c>
      <c r="E482" s="7" t="s">
        <v>1055</v>
      </c>
      <c r="F482" s="4">
        <v>1972</v>
      </c>
      <c r="G482" s="22" t="s">
        <v>1212</v>
      </c>
    </row>
    <row r="483" spans="1:7" x14ac:dyDescent="0.25">
      <c r="A483" s="4" t="s">
        <v>52</v>
      </c>
      <c r="B483" s="7" t="s">
        <v>1213</v>
      </c>
      <c r="C483" s="7" t="s">
        <v>1214</v>
      </c>
      <c r="D483" s="7" t="s">
        <v>1215</v>
      </c>
      <c r="E483" s="7" t="s">
        <v>1055</v>
      </c>
      <c r="F483" s="4">
        <v>1972</v>
      </c>
      <c r="G483" s="22" t="s">
        <v>1216</v>
      </c>
    </row>
    <row r="484" spans="1:7" x14ac:dyDescent="0.25">
      <c r="A484" s="4" t="s">
        <v>52</v>
      </c>
      <c r="B484" s="7" t="s">
        <v>1217</v>
      </c>
      <c r="C484" s="7" t="s">
        <v>1218</v>
      </c>
      <c r="D484" s="7" t="s">
        <v>1219</v>
      </c>
      <c r="E484" s="7" t="s">
        <v>474</v>
      </c>
      <c r="F484" s="4">
        <v>1972</v>
      </c>
      <c r="G484" s="22" t="s">
        <v>1220</v>
      </c>
    </row>
    <row r="485" spans="1:7" x14ac:dyDescent="0.25">
      <c r="A485" s="4" t="s">
        <v>245</v>
      </c>
      <c r="B485" s="7" t="s">
        <v>1053</v>
      </c>
      <c r="C485" s="7" t="s">
        <v>1221</v>
      </c>
      <c r="D485" s="7"/>
      <c r="E485" s="7" t="s">
        <v>1055</v>
      </c>
      <c r="F485" s="4">
        <v>1972</v>
      </c>
      <c r="G485" s="22" t="s">
        <v>1222</v>
      </c>
    </row>
    <row r="486" spans="1:7" x14ac:dyDescent="0.25">
      <c r="A486" s="4" t="s">
        <v>245</v>
      </c>
      <c r="B486" s="7" t="s">
        <v>800</v>
      </c>
      <c r="C486" s="7" t="s">
        <v>66</v>
      </c>
      <c r="D486" s="7" t="s">
        <v>553</v>
      </c>
      <c r="E486" s="7" t="s">
        <v>1185</v>
      </c>
      <c r="F486" s="4">
        <v>1972</v>
      </c>
      <c r="G486" s="22" t="s">
        <v>1223</v>
      </c>
    </row>
    <row r="487" spans="1:7" x14ac:dyDescent="0.25">
      <c r="A487" s="4" t="s">
        <v>245</v>
      </c>
      <c r="B487" s="7" t="s">
        <v>1224</v>
      </c>
      <c r="C487" s="7" t="s">
        <v>101</v>
      </c>
      <c r="D487" s="7" t="s">
        <v>735</v>
      </c>
      <c r="E487" s="7" t="s">
        <v>1025</v>
      </c>
      <c r="F487" s="4">
        <v>1972</v>
      </c>
      <c r="G487" s="22" t="s">
        <v>1225</v>
      </c>
    </row>
    <row r="488" spans="1:7" x14ac:dyDescent="0.25">
      <c r="A488" s="4" t="s">
        <v>245</v>
      </c>
      <c r="B488" s="7" t="s">
        <v>1226</v>
      </c>
      <c r="C488" s="7" t="s">
        <v>1086</v>
      </c>
      <c r="D488" s="7" t="s">
        <v>1227</v>
      </c>
      <c r="E488" s="7" t="s">
        <v>622</v>
      </c>
      <c r="F488" s="4">
        <v>1972</v>
      </c>
      <c r="G488" s="7" t="str">
        <f>HYPERLINK("http://uwashingtonworldcatorgoffcampuslibwashingtonedu/title/biometrical-study-of-the-sequential-development-of-secondary-xylem-in-douglas-fir/oclc/7243791&amp;referer=brief_results","A biometrical study of the sequential development of secondary xylem in Douglas fir")</f>
        <v>A biometrical study of the sequential development of secondary xylem in Douglas fir</v>
      </c>
    </row>
    <row r="489" spans="1:7" x14ac:dyDescent="0.25">
      <c r="A489" s="4" t="s">
        <v>245</v>
      </c>
      <c r="B489" s="7" t="s">
        <v>1228</v>
      </c>
      <c r="C489" s="7" t="s">
        <v>1049</v>
      </c>
      <c r="D489" s="7" t="s">
        <v>1229</v>
      </c>
      <c r="E489" s="7" t="s">
        <v>807</v>
      </c>
      <c r="F489" s="4">
        <v>1972</v>
      </c>
      <c r="G489" s="22" t="s">
        <v>1230</v>
      </c>
    </row>
    <row r="490" spans="1:7" x14ac:dyDescent="0.25">
      <c r="A490" s="4" t="s">
        <v>245</v>
      </c>
      <c r="B490" s="7" t="s">
        <v>1231</v>
      </c>
      <c r="C490" s="7" t="s">
        <v>239</v>
      </c>
      <c r="D490" s="7" t="s">
        <v>101</v>
      </c>
      <c r="E490" s="7" t="s">
        <v>789</v>
      </c>
      <c r="F490" s="4">
        <v>1972</v>
      </c>
      <c r="G490" s="22" t="s">
        <v>1232</v>
      </c>
    </row>
    <row r="491" spans="1:7" x14ac:dyDescent="0.25">
      <c r="A491" s="4" t="s">
        <v>245</v>
      </c>
      <c r="B491" s="7" t="s">
        <v>1233</v>
      </c>
      <c r="C491" s="7" t="s">
        <v>1234</v>
      </c>
      <c r="D491" s="7" t="s">
        <v>1235</v>
      </c>
      <c r="E491" s="7" t="s">
        <v>821</v>
      </c>
      <c r="F491" s="4">
        <v>1972</v>
      </c>
      <c r="G491" s="22" t="s">
        <v>1236</v>
      </c>
    </row>
    <row r="492" spans="1:7" x14ac:dyDescent="0.25">
      <c r="A492" s="4" t="s">
        <v>245</v>
      </c>
      <c r="B492" s="7" t="s">
        <v>1237</v>
      </c>
      <c r="C492" s="7" t="s">
        <v>1238</v>
      </c>
      <c r="D492" s="7" t="s">
        <v>986</v>
      </c>
      <c r="E492" s="7" t="s">
        <v>1100</v>
      </c>
      <c r="F492" s="4">
        <v>1972</v>
      </c>
      <c r="G492" s="22" t="s">
        <v>1239</v>
      </c>
    </row>
    <row r="493" spans="1:7" x14ac:dyDescent="0.25">
      <c r="A493" s="4" t="s">
        <v>245</v>
      </c>
      <c r="B493" s="7" t="s">
        <v>1240</v>
      </c>
      <c r="C493" s="7" t="s">
        <v>66</v>
      </c>
      <c r="D493" s="7" t="s">
        <v>1241</v>
      </c>
      <c r="E493" s="7" t="s">
        <v>821</v>
      </c>
      <c r="F493" s="4">
        <v>1972</v>
      </c>
      <c r="G493" s="7" t="str">
        <f>HYPERLINK("http://uwashingtonworldcatorgoffcampuslibwashingtonedu/title/effects-of-fire-on-the-movement-and-distribution-of-elements-within-a-forest-ecosystem/oclc/3296109&amp;referer=brief_results","Effects of fire on the movement and distribution of elements within a forest ecosystem")</f>
        <v>Effects of fire on the movement and distribution of elements within a forest ecosystem</v>
      </c>
    </row>
    <row r="494" spans="1:7" x14ac:dyDescent="0.25">
      <c r="A494" s="4" t="s">
        <v>245</v>
      </c>
      <c r="B494" s="7" t="s">
        <v>1242</v>
      </c>
      <c r="C494" s="7" t="s">
        <v>924</v>
      </c>
      <c r="D494" s="7" t="s">
        <v>466</v>
      </c>
      <c r="E494" s="7" t="s">
        <v>1243</v>
      </c>
      <c r="F494" s="4">
        <v>1972</v>
      </c>
      <c r="G494" s="22" t="s">
        <v>1244</v>
      </c>
    </row>
    <row r="495" spans="1:7" x14ac:dyDescent="0.25">
      <c r="A495" s="4" t="s">
        <v>245</v>
      </c>
      <c r="B495" s="7" t="s">
        <v>1245</v>
      </c>
      <c r="C495" s="7" t="s">
        <v>109</v>
      </c>
      <c r="D495" s="7"/>
      <c r="E495" s="7" t="s">
        <v>594</v>
      </c>
      <c r="F495" s="4">
        <v>1972</v>
      </c>
      <c r="G495" s="22" t="s">
        <v>1246</v>
      </c>
    </row>
    <row r="496" spans="1:7" x14ac:dyDescent="0.25">
      <c r="A496" s="4" t="s">
        <v>245</v>
      </c>
      <c r="B496" s="7" t="s">
        <v>347</v>
      </c>
      <c r="C496" s="7" t="s">
        <v>1247</v>
      </c>
      <c r="D496" s="7"/>
      <c r="E496" s="7" t="s">
        <v>1055</v>
      </c>
      <c r="F496" s="4">
        <v>1972</v>
      </c>
      <c r="G496" s="22" t="s">
        <v>1248</v>
      </c>
    </row>
    <row r="497" spans="1:1024" x14ac:dyDescent="0.25">
      <c r="A497" s="4" t="s">
        <v>245</v>
      </c>
      <c r="B497" s="7" t="s">
        <v>1249</v>
      </c>
      <c r="C497" s="7" t="s">
        <v>20</v>
      </c>
      <c r="D497" s="7" t="s">
        <v>343</v>
      </c>
      <c r="E497" s="7" t="s">
        <v>594</v>
      </c>
      <c r="F497" s="4">
        <v>1972</v>
      </c>
      <c r="G497" s="22" t="s">
        <v>1250</v>
      </c>
    </row>
    <row r="498" spans="1:1024" x14ac:dyDescent="0.25">
      <c r="A498" s="4" t="s">
        <v>245</v>
      </c>
      <c r="B498" s="7" t="s">
        <v>258</v>
      </c>
      <c r="C498" s="7" t="s">
        <v>54</v>
      </c>
      <c r="D498" s="7"/>
      <c r="E498" s="7" t="s">
        <v>807</v>
      </c>
      <c r="F498" s="4">
        <v>1972</v>
      </c>
      <c r="G498" s="22" t="s">
        <v>1251</v>
      </c>
    </row>
    <row r="499" spans="1:1024" x14ac:dyDescent="0.25">
      <c r="A499" s="4" t="s">
        <v>245</v>
      </c>
      <c r="B499" s="7" t="s">
        <v>719</v>
      </c>
      <c r="C499" s="7" t="s">
        <v>1252</v>
      </c>
      <c r="D499" s="7" t="s">
        <v>347</v>
      </c>
      <c r="E499" s="7" t="s">
        <v>1055</v>
      </c>
      <c r="F499" s="4">
        <v>1972</v>
      </c>
      <c r="G499" s="22" t="s">
        <v>1253</v>
      </c>
    </row>
    <row r="500" spans="1:1024" x14ac:dyDescent="0.25">
      <c r="A500" s="4" t="s">
        <v>245</v>
      </c>
      <c r="B500" s="7" t="s">
        <v>1254</v>
      </c>
      <c r="C500" s="7" t="s">
        <v>1255</v>
      </c>
      <c r="D500" s="7" t="s">
        <v>1256</v>
      </c>
      <c r="E500" s="7" t="s">
        <v>728</v>
      </c>
      <c r="F500" s="4">
        <v>1972</v>
      </c>
      <c r="G500" s="7" t="str">
        <f>HYPERLINK("http://uwashingtonworldcatorgoffcampuslibwashingtonedu/title/development-of-evenaged-mixed-species-stands-of-douglas-fir-and-western-hemlock-in-coastal-western-washington/oclc/7512316&amp;referer=brief_results","The development of evenaged, mixed species stands of Douglas-fir and western hemlock in coastal western Washington")</f>
        <v>The development of evenaged, mixed species stands of Douglas-fir and western hemlock in coastal western Washington</v>
      </c>
    </row>
    <row r="501" spans="1:1024" x14ac:dyDescent="0.25">
      <c r="A501" s="4" t="s">
        <v>245</v>
      </c>
      <c r="B501" s="7" t="s">
        <v>941</v>
      </c>
      <c r="C501" s="7" t="s">
        <v>942</v>
      </c>
      <c r="D501" s="7" t="s">
        <v>735</v>
      </c>
      <c r="E501" s="7" t="s">
        <v>1100</v>
      </c>
      <c r="F501" s="4">
        <v>1972</v>
      </c>
      <c r="G501" s="7" t="s">
        <v>1257</v>
      </c>
    </row>
    <row r="502" spans="1:1024" x14ac:dyDescent="0.25">
      <c r="A502" s="4" t="s">
        <v>245</v>
      </c>
      <c r="B502" s="7" t="s">
        <v>35</v>
      </c>
      <c r="C502" s="7" t="s">
        <v>991</v>
      </c>
      <c r="D502" s="7" t="s">
        <v>19</v>
      </c>
      <c r="E502" s="7" t="s">
        <v>594</v>
      </c>
      <c r="F502" s="4">
        <v>1972</v>
      </c>
      <c r="G502" s="22" t="s">
        <v>1258</v>
      </c>
    </row>
    <row r="503" spans="1:1024" x14ac:dyDescent="0.25">
      <c r="A503" s="4" t="s">
        <v>245</v>
      </c>
      <c r="B503" s="7" t="s">
        <v>660</v>
      </c>
      <c r="C503" s="7" t="s">
        <v>661</v>
      </c>
      <c r="D503" s="7" t="s">
        <v>54</v>
      </c>
      <c r="E503" s="7" t="s">
        <v>594</v>
      </c>
      <c r="F503" s="4">
        <v>1972</v>
      </c>
      <c r="G503" s="22" t="s">
        <v>1259</v>
      </c>
    </row>
    <row r="504" spans="1:1024" x14ac:dyDescent="0.25">
      <c r="A504" s="4" t="s">
        <v>245</v>
      </c>
      <c r="B504" s="7" t="s">
        <v>1260</v>
      </c>
      <c r="C504" s="7" t="s">
        <v>581</v>
      </c>
      <c r="D504" s="7" t="s">
        <v>165</v>
      </c>
      <c r="E504" s="7" t="s">
        <v>488</v>
      </c>
      <c r="F504" s="4">
        <v>1972</v>
      </c>
      <c r="G504" s="22" t="s">
        <v>1261</v>
      </c>
    </row>
    <row r="505" spans="1:1024" x14ac:dyDescent="0.25">
      <c r="A505" s="4" t="s">
        <v>245</v>
      </c>
      <c r="B505" s="7" t="s">
        <v>1074</v>
      </c>
      <c r="C505" s="7" t="s">
        <v>581</v>
      </c>
      <c r="D505" s="7" t="s">
        <v>1262</v>
      </c>
      <c r="E505" s="7" t="s">
        <v>1055</v>
      </c>
      <c r="F505" s="4">
        <v>1972</v>
      </c>
      <c r="G505" s="22" t="s">
        <v>1263</v>
      </c>
    </row>
    <row r="506" spans="1:1024" x14ac:dyDescent="0.25">
      <c r="B506" s="2"/>
      <c r="C506" s="2"/>
      <c r="D506" s="2"/>
      <c r="E506" s="2"/>
    </row>
    <row r="507" spans="1:1024" x14ac:dyDescent="0.25">
      <c r="A507" s="4" t="s">
        <v>52</v>
      </c>
      <c r="B507" s="7" t="s">
        <v>1264</v>
      </c>
      <c r="C507" s="7" t="s">
        <v>273</v>
      </c>
      <c r="D507" s="22"/>
      <c r="E507" s="22" t="s">
        <v>1136</v>
      </c>
      <c r="F507" s="4">
        <v>1973</v>
      </c>
      <c r="G507" s="22" t="s">
        <v>1265</v>
      </c>
    </row>
    <row r="508" spans="1:1024" x14ac:dyDescent="0.25">
      <c r="A508" s="4" t="s">
        <v>52</v>
      </c>
      <c r="B508" s="7" t="s">
        <v>1266</v>
      </c>
      <c r="C508" s="7" t="s">
        <v>151</v>
      </c>
      <c r="D508" s="7" t="s">
        <v>1267</v>
      </c>
      <c r="E508" s="7" t="s">
        <v>1136</v>
      </c>
      <c r="F508" s="4">
        <v>1973</v>
      </c>
      <c r="G508" s="7" t="str">
        <f>HYPERLINK("http://uwashingtonworldcatorgoffcampuslibwashingtonedu/title/insect-community-of-dead-and-dying-douglas-fir-hymenoptera/oclc/7747907&amp;referer=brief_results","The insect community of dead and dying Douglas-fir: Hymenoptera")</f>
        <v>The insect community of dead and dying Douglas-fir: Hymenoptera</v>
      </c>
    </row>
    <row r="509" spans="1:1024" x14ac:dyDescent="0.25">
      <c r="A509" s="4" t="s">
        <v>52</v>
      </c>
      <c r="B509" s="7" t="s">
        <v>613</v>
      </c>
      <c r="C509" s="7" t="s">
        <v>113</v>
      </c>
      <c r="D509" s="7" t="s">
        <v>735</v>
      </c>
      <c r="E509" s="7" t="s">
        <v>728</v>
      </c>
      <c r="F509" s="4">
        <v>1973</v>
      </c>
      <c r="G509" s="7" t="str">
        <f>HYPERLINK("http://uwashingtonworldcatorgoffcampuslibwashingtonedu/title/hydrologic-characteristics-of-big-creek-watershed-western-washington/oclc/7343725&amp;referer=brief_results","The hydrologic characteristics of Big Creek watershed, Western Washington")</f>
        <v>The hydrologic characteristics of Big Creek watershed, Western Washington</v>
      </c>
    </row>
    <row r="510" spans="1:1024" x14ac:dyDescent="0.25">
      <c r="A510" s="4" t="s">
        <v>52</v>
      </c>
      <c r="B510" s="7" t="s">
        <v>1268</v>
      </c>
      <c r="C510" s="7" t="s">
        <v>506</v>
      </c>
      <c r="D510" s="7" t="s">
        <v>1269</v>
      </c>
      <c r="E510" s="7" t="s">
        <v>1007</v>
      </c>
      <c r="F510" s="4">
        <v>1973</v>
      </c>
      <c r="G510" s="22" t="s">
        <v>1270</v>
      </c>
    </row>
    <row r="511" spans="1:1024" x14ac:dyDescent="0.25">
      <c r="A511" s="4" t="s">
        <v>52</v>
      </c>
      <c r="B511" s="7" t="s">
        <v>1271</v>
      </c>
      <c r="C511" s="7" t="s">
        <v>309</v>
      </c>
      <c r="D511" s="7" t="s">
        <v>171</v>
      </c>
      <c r="E511" s="7" t="s">
        <v>1136</v>
      </c>
      <c r="F511" s="4">
        <v>1973</v>
      </c>
      <c r="G511" s="22" t="s">
        <v>1272</v>
      </c>
    </row>
    <row r="512" spans="1:1024" x14ac:dyDescent="0.25">
      <c r="A512" s="4" t="s">
        <v>52</v>
      </c>
      <c r="B512" s="7" t="s">
        <v>1273</v>
      </c>
      <c r="C512" s="7" t="s">
        <v>971</v>
      </c>
      <c r="D512" s="7" t="s">
        <v>1274</v>
      </c>
      <c r="E512" s="7" t="s">
        <v>1275</v>
      </c>
      <c r="F512" s="4">
        <v>1973</v>
      </c>
      <c r="G512" s="22" t="s">
        <v>1276</v>
      </c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  <c r="AHA512"/>
      <c r="AHB512"/>
      <c r="AHC512"/>
      <c r="AHD512"/>
      <c r="AHE512"/>
      <c r="AHF512"/>
      <c r="AHG512"/>
      <c r="AHH512"/>
      <c r="AHI512"/>
      <c r="AHJ512"/>
      <c r="AHK512"/>
      <c r="AHL512"/>
      <c r="AHM512"/>
      <c r="AHN512"/>
      <c r="AHO512"/>
      <c r="AHP512"/>
      <c r="AHQ512"/>
      <c r="AHR512"/>
      <c r="AHS512"/>
      <c r="AHT512"/>
      <c r="AHU512"/>
      <c r="AHV512"/>
      <c r="AHW512"/>
      <c r="AHX512"/>
      <c r="AHY512"/>
      <c r="AHZ512"/>
      <c r="AIA512"/>
      <c r="AIB512"/>
      <c r="AIC512"/>
      <c r="AID512"/>
      <c r="AIE512"/>
      <c r="AIF512"/>
      <c r="AIG512"/>
      <c r="AIH512"/>
      <c r="AII512"/>
      <c r="AIJ512"/>
      <c r="AIK512"/>
      <c r="AIL512"/>
      <c r="AIM512"/>
      <c r="AIN512"/>
      <c r="AIO512"/>
      <c r="AIP512"/>
      <c r="AIQ512"/>
      <c r="AIR512"/>
      <c r="AIS512"/>
      <c r="AIT512"/>
      <c r="AIU512"/>
      <c r="AIV512"/>
      <c r="AIW512"/>
      <c r="AIX512"/>
      <c r="AIY512"/>
      <c r="AIZ512"/>
      <c r="AJA512"/>
      <c r="AJB512"/>
      <c r="AJC512"/>
      <c r="AJD512"/>
      <c r="AJE512"/>
      <c r="AJF512"/>
      <c r="AJG512"/>
      <c r="AJH512"/>
      <c r="AJI512"/>
      <c r="AJJ512"/>
      <c r="AJK512"/>
      <c r="AJL512"/>
      <c r="AJM512"/>
      <c r="AJN512"/>
      <c r="AJO512"/>
      <c r="AJP512"/>
      <c r="AJQ512"/>
      <c r="AJR512"/>
      <c r="AJS512"/>
      <c r="AJT512"/>
      <c r="AJU512"/>
      <c r="AJV512"/>
      <c r="AJW512"/>
      <c r="AJX512"/>
      <c r="AJY512"/>
      <c r="AJZ512"/>
      <c r="AKA512"/>
      <c r="AKB512"/>
      <c r="AKC512"/>
      <c r="AKD512"/>
      <c r="AKE512"/>
      <c r="AKF512"/>
      <c r="AKG512"/>
      <c r="AKH512"/>
      <c r="AKI512"/>
      <c r="AKJ512"/>
      <c r="AKK512"/>
      <c r="AKL512"/>
      <c r="AKM512"/>
      <c r="AKN512"/>
      <c r="AKO512"/>
      <c r="AKP512"/>
      <c r="AKQ512"/>
      <c r="AKR512"/>
      <c r="AKS512"/>
      <c r="AKT512"/>
      <c r="AKU512"/>
      <c r="AKV512"/>
      <c r="AKW512"/>
      <c r="AKX512"/>
      <c r="AKY512"/>
      <c r="AKZ512"/>
      <c r="ALA512"/>
      <c r="ALB512"/>
      <c r="ALC512"/>
      <c r="ALD512"/>
      <c r="ALE512"/>
      <c r="ALF512"/>
      <c r="ALG512"/>
      <c r="ALH512"/>
      <c r="ALI512"/>
      <c r="ALJ512"/>
      <c r="ALK512"/>
      <c r="ALL512"/>
      <c r="ALM512"/>
      <c r="ALN512"/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</row>
    <row r="513" spans="1:7" x14ac:dyDescent="0.25">
      <c r="A513" s="27" t="s">
        <v>52</v>
      </c>
      <c r="B513" s="7" t="s">
        <v>1277</v>
      </c>
      <c r="C513" s="7" t="s">
        <v>225</v>
      </c>
      <c r="D513" s="7" t="s">
        <v>1278</v>
      </c>
      <c r="E513" s="7" t="s">
        <v>1136</v>
      </c>
      <c r="F513" s="4">
        <v>1973</v>
      </c>
      <c r="G513" s="22" t="s">
        <v>1279</v>
      </c>
    </row>
    <row r="514" spans="1:7" x14ac:dyDescent="0.25">
      <c r="A514" s="4" t="s">
        <v>52</v>
      </c>
      <c r="B514" s="7" t="s">
        <v>1280</v>
      </c>
      <c r="C514" s="7" t="s">
        <v>101</v>
      </c>
      <c r="D514" s="7" t="s">
        <v>1281</v>
      </c>
      <c r="E514" s="7" t="s">
        <v>594</v>
      </c>
      <c r="F514" s="4">
        <v>1973</v>
      </c>
      <c r="G514" s="22" t="s">
        <v>1282</v>
      </c>
    </row>
    <row r="515" spans="1:7" x14ac:dyDescent="0.25">
      <c r="A515" s="4" t="s">
        <v>52</v>
      </c>
      <c r="B515" s="7" t="s">
        <v>1283</v>
      </c>
      <c r="C515" s="7" t="s">
        <v>20</v>
      </c>
      <c r="D515" s="7" t="s">
        <v>409</v>
      </c>
      <c r="E515" s="7" t="s">
        <v>474</v>
      </c>
      <c r="F515" s="4">
        <v>1973</v>
      </c>
      <c r="G515" s="22" t="s">
        <v>1284</v>
      </c>
    </row>
    <row r="516" spans="1:7" x14ac:dyDescent="0.25">
      <c r="A516" s="4" t="s">
        <v>52</v>
      </c>
      <c r="B516" s="7" t="s">
        <v>898</v>
      </c>
      <c r="C516" s="7" t="s">
        <v>66</v>
      </c>
      <c r="D516" s="7" t="s">
        <v>716</v>
      </c>
      <c r="E516" s="7" t="s">
        <v>983</v>
      </c>
      <c r="F516" s="4">
        <v>1973</v>
      </c>
      <c r="G516" s="22" t="s">
        <v>1285</v>
      </c>
    </row>
    <row r="517" spans="1:7" x14ac:dyDescent="0.25">
      <c r="A517" s="4" t="s">
        <v>245</v>
      </c>
      <c r="B517" s="7" t="s">
        <v>1286</v>
      </c>
      <c r="C517" s="7" t="s">
        <v>239</v>
      </c>
      <c r="D517" s="7" t="s">
        <v>416</v>
      </c>
      <c r="E517" s="7" t="s">
        <v>488</v>
      </c>
      <c r="F517" s="4">
        <v>1973</v>
      </c>
      <c r="G517" s="22" t="s">
        <v>1287</v>
      </c>
    </row>
    <row r="518" spans="1:7" x14ac:dyDescent="0.25">
      <c r="A518" s="4" t="s">
        <v>245</v>
      </c>
      <c r="B518" s="7" t="s">
        <v>1288</v>
      </c>
      <c r="C518" s="7" t="s">
        <v>658</v>
      </c>
      <c r="D518" s="7" t="s">
        <v>1269</v>
      </c>
      <c r="E518" s="7" t="s">
        <v>1055</v>
      </c>
      <c r="F518" s="4">
        <v>1973</v>
      </c>
      <c r="G518" s="7" t="str">
        <f>HYPERLINK("http://uwashingtonworldcatorgoffcampuslibwashingtonedu/title/utilization-of-chitosan-as-a-papermaking-additive/oclc/7137121&amp;referer=brief_results","The utilization of chitosan as a papermaking additive")</f>
        <v>The utilization of chitosan as a papermaking additive</v>
      </c>
    </row>
    <row r="519" spans="1:7" x14ac:dyDescent="0.25">
      <c r="A519" s="4" t="s">
        <v>245</v>
      </c>
      <c r="B519" s="7" t="s">
        <v>1289</v>
      </c>
      <c r="C519" s="7" t="s">
        <v>1290</v>
      </c>
      <c r="D519" s="7"/>
      <c r="E519" s="7" t="s">
        <v>379</v>
      </c>
      <c r="F519" s="4">
        <v>1973</v>
      </c>
      <c r="G519" s="22" t="s">
        <v>1291</v>
      </c>
    </row>
    <row r="520" spans="1:7" x14ac:dyDescent="0.25">
      <c r="A520" s="4" t="s">
        <v>245</v>
      </c>
      <c r="B520" s="7" t="s">
        <v>12</v>
      </c>
      <c r="C520" s="7" t="s">
        <v>1292</v>
      </c>
      <c r="D520" s="7" t="s">
        <v>882</v>
      </c>
      <c r="E520" s="7" t="s">
        <v>1293</v>
      </c>
      <c r="F520" s="4">
        <v>1973</v>
      </c>
      <c r="G520" s="22"/>
    </row>
    <row r="521" spans="1:7" x14ac:dyDescent="0.25">
      <c r="A521" s="4" t="s">
        <v>245</v>
      </c>
      <c r="B521" s="7" t="s">
        <v>1062</v>
      </c>
      <c r="C521" s="7" t="s">
        <v>1294</v>
      </c>
      <c r="D521" s="7"/>
      <c r="E521" s="7" t="s">
        <v>1293</v>
      </c>
      <c r="F521" s="4">
        <v>1973</v>
      </c>
      <c r="G521" s="22" t="s">
        <v>1295</v>
      </c>
    </row>
    <row r="522" spans="1:7" x14ac:dyDescent="0.25">
      <c r="A522" s="4" t="s">
        <v>245</v>
      </c>
      <c r="B522" s="7" t="s">
        <v>1296</v>
      </c>
      <c r="C522" s="7" t="s">
        <v>1297</v>
      </c>
      <c r="D522" s="7" t="s">
        <v>466</v>
      </c>
      <c r="E522" s="7" t="s">
        <v>645</v>
      </c>
      <c r="F522" s="4">
        <v>1973</v>
      </c>
      <c r="G522" s="22" t="s">
        <v>1298</v>
      </c>
    </row>
    <row r="523" spans="1:7" x14ac:dyDescent="0.25">
      <c r="A523" s="4" t="s">
        <v>245</v>
      </c>
      <c r="B523" s="7" t="s">
        <v>1299</v>
      </c>
      <c r="C523" s="7" t="s">
        <v>1300</v>
      </c>
      <c r="D523" s="7" t="s">
        <v>1301</v>
      </c>
      <c r="E523" s="7" t="s">
        <v>379</v>
      </c>
      <c r="F523" s="4">
        <v>1973</v>
      </c>
      <c r="G523" s="22" t="s">
        <v>1302</v>
      </c>
    </row>
    <row r="524" spans="1:7" x14ac:dyDescent="0.25">
      <c r="A524" s="4" t="s">
        <v>245</v>
      </c>
      <c r="B524" s="7" t="s">
        <v>48</v>
      </c>
      <c r="C524" s="7" t="s">
        <v>869</v>
      </c>
      <c r="D524" s="7" t="s">
        <v>179</v>
      </c>
      <c r="E524" s="7" t="s">
        <v>789</v>
      </c>
      <c r="F524" s="4">
        <v>1973</v>
      </c>
      <c r="G524" s="7" t="str">
        <f>HYPERLINK("http://uwashingtonworldcatorgoffcampuslibwashingtonedu/title/kinetics-and-structural-aspects-of-alkaline-degradation-of-polysaccharides/oclc/7565518&amp;referer=brief_results","Kinetics and structural aspects of alkaline degradation of polysaccharides")</f>
        <v>Kinetics and structural aspects of alkaline degradation of polysaccharides</v>
      </c>
    </row>
    <row r="525" spans="1:7" x14ac:dyDescent="0.25">
      <c r="B525" s="2"/>
      <c r="C525" s="2"/>
      <c r="D525" s="7"/>
      <c r="E525" s="7"/>
      <c r="G525" s="23"/>
    </row>
    <row r="526" spans="1:7" x14ac:dyDescent="0.25">
      <c r="A526" s="4" t="s">
        <v>52</v>
      </c>
      <c r="B526" s="7" t="s">
        <v>1303</v>
      </c>
      <c r="C526" s="7" t="s">
        <v>1304</v>
      </c>
      <c r="D526" s="7"/>
      <c r="E526" s="7" t="s">
        <v>474</v>
      </c>
      <c r="F526" s="4">
        <v>1974</v>
      </c>
      <c r="G526" s="7" t="s">
        <v>1305</v>
      </c>
    </row>
    <row r="527" spans="1:7" x14ac:dyDescent="0.25">
      <c r="A527" s="4" t="s">
        <v>52</v>
      </c>
      <c r="B527" s="7" t="s">
        <v>1306</v>
      </c>
      <c r="C527" s="7" t="s">
        <v>394</v>
      </c>
      <c r="D527" s="7" t="s">
        <v>165</v>
      </c>
      <c r="E527" s="7" t="s">
        <v>902</v>
      </c>
      <c r="F527" s="4">
        <v>1974</v>
      </c>
      <c r="G527" s="7" t="s">
        <v>1307</v>
      </c>
    </row>
    <row r="528" spans="1:7" x14ac:dyDescent="0.25">
      <c r="A528" s="4" t="s">
        <v>52</v>
      </c>
      <c r="B528" s="7" t="s">
        <v>143</v>
      </c>
      <c r="C528" s="7" t="s">
        <v>409</v>
      </c>
      <c r="D528" s="7" t="s">
        <v>581</v>
      </c>
      <c r="E528" s="7" t="s">
        <v>902</v>
      </c>
      <c r="F528" s="4">
        <v>1974</v>
      </c>
      <c r="G528" s="7" t="s">
        <v>1308</v>
      </c>
    </row>
    <row r="529" spans="1:7" x14ac:dyDescent="0.25">
      <c r="A529" s="4" t="s">
        <v>52</v>
      </c>
      <c r="B529" s="7" t="s">
        <v>1309</v>
      </c>
      <c r="C529" s="7" t="s">
        <v>1310</v>
      </c>
      <c r="D529" s="7" t="s">
        <v>1311</v>
      </c>
      <c r="E529" s="7" t="s">
        <v>474</v>
      </c>
      <c r="F529" s="4">
        <v>1974</v>
      </c>
      <c r="G529" s="7" t="s">
        <v>1312</v>
      </c>
    </row>
    <row r="530" spans="1:7" x14ac:dyDescent="0.25">
      <c r="A530" s="4" t="s">
        <v>52</v>
      </c>
      <c r="B530" s="7" t="s">
        <v>1313</v>
      </c>
      <c r="C530" s="7" t="s">
        <v>1314</v>
      </c>
      <c r="D530" s="7" t="s">
        <v>1315</v>
      </c>
      <c r="E530" s="7" t="s">
        <v>594</v>
      </c>
      <c r="F530" s="4">
        <v>1974</v>
      </c>
      <c r="G530" s="7" t="s">
        <v>1316</v>
      </c>
    </row>
    <row r="531" spans="1:7" x14ac:dyDescent="0.25">
      <c r="A531" s="4" t="s">
        <v>52</v>
      </c>
      <c r="B531" s="7" t="s">
        <v>1317</v>
      </c>
      <c r="C531" s="7" t="s">
        <v>1318</v>
      </c>
      <c r="D531" s="7" t="s">
        <v>21</v>
      </c>
      <c r="E531" s="7" t="s">
        <v>594</v>
      </c>
      <c r="F531" s="4">
        <v>1974</v>
      </c>
      <c r="G531" s="7" t="s">
        <v>1319</v>
      </c>
    </row>
    <row r="532" spans="1:7" x14ac:dyDescent="0.25">
      <c r="A532" s="4" t="s">
        <v>52</v>
      </c>
      <c r="B532" s="7" t="s">
        <v>1320</v>
      </c>
      <c r="C532" s="7" t="s">
        <v>1321</v>
      </c>
      <c r="D532" s="7" t="s">
        <v>1322</v>
      </c>
      <c r="E532" s="7" t="s">
        <v>1136</v>
      </c>
      <c r="F532" s="4">
        <v>1974</v>
      </c>
      <c r="G532" s="7" t="s">
        <v>1323</v>
      </c>
    </row>
    <row r="533" spans="1:7" x14ac:dyDescent="0.25">
      <c r="A533" s="4" t="s">
        <v>52</v>
      </c>
      <c r="B533" s="17" t="s">
        <v>1324</v>
      </c>
      <c r="C533" s="17" t="s">
        <v>924</v>
      </c>
      <c r="D533" s="17"/>
      <c r="E533" s="17" t="s">
        <v>1325</v>
      </c>
      <c r="F533" s="4">
        <v>1974</v>
      </c>
      <c r="G533" s="17" t="s">
        <v>1326</v>
      </c>
    </row>
    <row r="534" spans="1:7" x14ac:dyDescent="0.25">
      <c r="A534" s="4" t="s">
        <v>52</v>
      </c>
      <c r="B534" s="7" t="s">
        <v>1103</v>
      </c>
      <c r="C534" s="7" t="s">
        <v>1104</v>
      </c>
      <c r="D534" s="7" t="s">
        <v>1105</v>
      </c>
      <c r="E534" s="7" t="s">
        <v>789</v>
      </c>
      <c r="F534" s="4">
        <v>1974</v>
      </c>
      <c r="G534" s="7" t="s">
        <v>1327</v>
      </c>
    </row>
    <row r="535" spans="1:7" x14ac:dyDescent="0.25">
      <c r="A535" s="4" t="s">
        <v>52</v>
      </c>
      <c r="B535" s="7" t="s">
        <v>1328</v>
      </c>
      <c r="C535" s="7" t="s">
        <v>1329</v>
      </c>
      <c r="D535" s="7" t="s">
        <v>1330</v>
      </c>
      <c r="E535" s="7" t="s">
        <v>807</v>
      </c>
      <c r="F535" s="4">
        <v>1974</v>
      </c>
      <c r="G535" s="7" t="s">
        <v>1331</v>
      </c>
    </row>
    <row r="536" spans="1:7" x14ac:dyDescent="0.25">
      <c r="A536" s="4" t="s">
        <v>52</v>
      </c>
      <c r="B536" s="7" t="s">
        <v>1332</v>
      </c>
      <c r="C536" s="7" t="s">
        <v>1333</v>
      </c>
      <c r="D536" s="7" t="s">
        <v>1334</v>
      </c>
      <c r="E536" s="7" t="s">
        <v>1335</v>
      </c>
      <c r="F536" s="4">
        <v>1974</v>
      </c>
      <c r="G536" s="7" t="s">
        <v>1336</v>
      </c>
    </row>
    <row r="537" spans="1:7" x14ac:dyDescent="0.25">
      <c r="A537" s="4" t="s">
        <v>52</v>
      </c>
      <c r="B537" s="7" t="s">
        <v>1337</v>
      </c>
      <c r="C537" s="7" t="s">
        <v>1338</v>
      </c>
      <c r="D537" s="7" t="s">
        <v>1339</v>
      </c>
      <c r="E537" s="7" t="s">
        <v>1136</v>
      </c>
      <c r="F537" s="4">
        <v>1974</v>
      </c>
      <c r="G537" s="7" t="s">
        <v>1340</v>
      </c>
    </row>
    <row r="538" spans="1:7" x14ac:dyDescent="0.25">
      <c r="A538" s="4" t="s">
        <v>52</v>
      </c>
      <c r="B538" s="7" t="s">
        <v>1341</v>
      </c>
      <c r="C538" s="7" t="s">
        <v>165</v>
      </c>
      <c r="D538" s="7" t="s">
        <v>191</v>
      </c>
      <c r="E538" s="7" t="s">
        <v>594</v>
      </c>
      <c r="F538" s="4">
        <v>1974</v>
      </c>
      <c r="G538" s="7" t="s">
        <v>1342</v>
      </c>
    </row>
    <row r="539" spans="1:7" x14ac:dyDescent="0.25">
      <c r="A539" s="4" t="s">
        <v>52</v>
      </c>
      <c r="B539" s="7" t="s">
        <v>594</v>
      </c>
      <c r="C539" s="7" t="s">
        <v>102</v>
      </c>
      <c r="D539" s="7" t="s">
        <v>661</v>
      </c>
      <c r="E539" s="7" t="s">
        <v>1136</v>
      </c>
      <c r="F539" s="4">
        <v>1974</v>
      </c>
      <c r="G539" s="7" t="s">
        <v>1343</v>
      </c>
    </row>
    <row r="540" spans="1:7" x14ac:dyDescent="0.25">
      <c r="A540" s="4" t="s">
        <v>52</v>
      </c>
      <c r="B540" s="7" t="s">
        <v>1344</v>
      </c>
      <c r="C540" s="7" t="s">
        <v>1345</v>
      </c>
      <c r="D540" s="7" t="s">
        <v>1344</v>
      </c>
      <c r="E540" s="7" t="s">
        <v>594</v>
      </c>
      <c r="F540" s="4">
        <v>1974</v>
      </c>
      <c r="G540" s="7" t="s">
        <v>1346</v>
      </c>
    </row>
    <row r="541" spans="1:7" x14ac:dyDescent="0.25">
      <c r="A541" s="4" t="s">
        <v>52</v>
      </c>
      <c r="B541" s="7" t="s">
        <v>1347</v>
      </c>
      <c r="C541" s="7" t="s">
        <v>581</v>
      </c>
      <c r="D541" s="7" t="s">
        <v>109</v>
      </c>
      <c r="E541" s="7" t="s">
        <v>1275</v>
      </c>
      <c r="F541" s="4">
        <v>1974</v>
      </c>
      <c r="G541" s="7" t="s">
        <v>1348</v>
      </c>
    </row>
    <row r="542" spans="1:7" x14ac:dyDescent="0.25">
      <c r="A542" s="4" t="s">
        <v>52</v>
      </c>
      <c r="B542" s="7" t="s">
        <v>1349</v>
      </c>
      <c r="C542" s="7" t="s">
        <v>1049</v>
      </c>
      <c r="D542" s="7" t="s">
        <v>774</v>
      </c>
      <c r="E542" s="7" t="s">
        <v>1136</v>
      </c>
      <c r="F542" s="4">
        <v>1974</v>
      </c>
      <c r="G542" s="7" t="s">
        <v>1350</v>
      </c>
    </row>
    <row r="543" spans="1:7" x14ac:dyDescent="0.25">
      <c r="A543" s="4" t="s">
        <v>52</v>
      </c>
      <c r="B543" s="7" t="s">
        <v>1351</v>
      </c>
      <c r="C543" s="7" t="s">
        <v>20</v>
      </c>
      <c r="D543" s="7" t="s">
        <v>101</v>
      </c>
      <c r="E543" s="7" t="s">
        <v>1275</v>
      </c>
      <c r="F543" s="4">
        <v>1974</v>
      </c>
      <c r="G543" s="7" t="s">
        <v>1352</v>
      </c>
    </row>
    <row r="544" spans="1:7" x14ac:dyDescent="0.25">
      <c r="A544" s="4" t="s">
        <v>52</v>
      </c>
      <c r="B544" s="7" t="s">
        <v>1353</v>
      </c>
      <c r="C544" s="7" t="s">
        <v>109</v>
      </c>
      <c r="D544" s="7" t="s">
        <v>971</v>
      </c>
      <c r="E544" s="7" t="s">
        <v>1275</v>
      </c>
      <c r="F544" s="4">
        <v>1974</v>
      </c>
      <c r="G544" s="7" t="s">
        <v>1354</v>
      </c>
    </row>
    <row r="545" spans="1:7" x14ac:dyDescent="0.25">
      <c r="A545" s="4" t="s">
        <v>52</v>
      </c>
      <c r="B545" s="7" t="s">
        <v>1355</v>
      </c>
      <c r="C545" s="7" t="s">
        <v>1191</v>
      </c>
      <c r="D545" s="7" t="s">
        <v>101</v>
      </c>
      <c r="E545" s="7" t="s">
        <v>1108</v>
      </c>
      <c r="F545" s="4">
        <v>1974</v>
      </c>
      <c r="G545" s="7" t="s">
        <v>1356</v>
      </c>
    </row>
    <row r="546" spans="1:7" x14ac:dyDescent="0.25">
      <c r="A546" s="4" t="s">
        <v>52</v>
      </c>
      <c r="B546" s="7" t="s">
        <v>1357</v>
      </c>
      <c r="C546" s="7" t="s">
        <v>1358</v>
      </c>
      <c r="D546" s="7" t="s">
        <v>1359</v>
      </c>
      <c r="E546" s="7" t="s">
        <v>1007</v>
      </c>
      <c r="F546" s="4">
        <v>1974</v>
      </c>
      <c r="G546" s="7" t="s">
        <v>1360</v>
      </c>
    </row>
    <row r="547" spans="1:7" x14ac:dyDescent="0.25">
      <c r="A547" s="4" t="s">
        <v>52</v>
      </c>
      <c r="B547" s="7" t="s">
        <v>1361</v>
      </c>
      <c r="C547" s="7" t="s">
        <v>1310</v>
      </c>
      <c r="D547" s="7" t="s">
        <v>409</v>
      </c>
      <c r="E547" s="7" t="s">
        <v>1275</v>
      </c>
      <c r="F547" s="4">
        <v>1974</v>
      </c>
      <c r="G547" s="7" t="s">
        <v>1362</v>
      </c>
    </row>
    <row r="548" spans="1:7" x14ac:dyDescent="0.25">
      <c r="A548" s="4" t="s">
        <v>52</v>
      </c>
      <c r="B548" s="7" t="s">
        <v>1363</v>
      </c>
      <c r="C548" s="7" t="s">
        <v>38</v>
      </c>
      <c r="D548" s="7"/>
      <c r="E548" s="7" t="s">
        <v>728</v>
      </c>
      <c r="F548" s="4">
        <v>1974</v>
      </c>
      <c r="G548" s="7" t="s">
        <v>1364</v>
      </c>
    </row>
    <row r="549" spans="1:7" x14ac:dyDescent="0.25">
      <c r="A549" s="4" t="s">
        <v>52</v>
      </c>
      <c r="B549" s="7" t="s">
        <v>1365</v>
      </c>
      <c r="C549" s="7" t="s">
        <v>24</v>
      </c>
      <c r="D549" s="7" t="s">
        <v>1366</v>
      </c>
      <c r="E549" s="7" t="s">
        <v>1367</v>
      </c>
      <c r="F549" s="4">
        <v>1974</v>
      </c>
      <c r="G549" s="7" t="s">
        <v>1368</v>
      </c>
    </row>
    <row r="550" spans="1:7" x14ac:dyDescent="0.25">
      <c r="A550" s="4" t="s">
        <v>52</v>
      </c>
      <c r="B550" s="7" t="s">
        <v>1369</v>
      </c>
      <c r="C550" s="7" t="s">
        <v>581</v>
      </c>
      <c r="D550" s="7"/>
      <c r="E550" s="7" t="s">
        <v>789</v>
      </c>
      <c r="F550" s="4">
        <v>1974</v>
      </c>
      <c r="G550" s="7" t="s">
        <v>1370</v>
      </c>
    </row>
    <row r="551" spans="1:7" x14ac:dyDescent="0.25">
      <c r="A551" s="4" t="s">
        <v>52</v>
      </c>
      <c r="B551" s="7" t="s">
        <v>395</v>
      </c>
      <c r="C551" s="7" t="s">
        <v>101</v>
      </c>
      <c r="D551" s="7"/>
      <c r="E551" s="7" t="s">
        <v>805</v>
      </c>
      <c r="F551" s="4">
        <v>1974</v>
      </c>
      <c r="G551" s="7" t="s">
        <v>1371</v>
      </c>
    </row>
    <row r="552" spans="1:7" x14ac:dyDescent="0.25">
      <c r="A552" s="4" t="s">
        <v>52</v>
      </c>
      <c r="B552" s="7" t="s">
        <v>1372</v>
      </c>
      <c r="C552" s="7" t="s">
        <v>272</v>
      </c>
      <c r="D552" s="7" t="s">
        <v>102</v>
      </c>
      <c r="E552" s="7" t="s">
        <v>1136</v>
      </c>
      <c r="F552" s="4">
        <v>1974</v>
      </c>
      <c r="G552" s="7" t="s">
        <v>1373</v>
      </c>
    </row>
    <row r="553" spans="1:7" x14ac:dyDescent="0.25">
      <c r="A553" s="4" t="s">
        <v>245</v>
      </c>
      <c r="B553" s="7" t="s">
        <v>833</v>
      </c>
      <c r="C553" s="7" t="s">
        <v>601</v>
      </c>
      <c r="D553" s="7" t="s">
        <v>572</v>
      </c>
      <c r="E553" s="7" t="s">
        <v>1136</v>
      </c>
      <c r="F553" s="4">
        <v>1974</v>
      </c>
      <c r="G553" s="7" t="s">
        <v>1374</v>
      </c>
    </row>
    <row r="554" spans="1:7" x14ac:dyDescent="0.25">
      <c r="A554" s="4" t="s">
        <v>245</v>
      </c>
      <c r="B554" s="7" t="s">
        <v>1375</v>
      </c>
      <c r="C554" s="7" t="s">
        <v>916</v>
      </c>
      <c r="D554" s="7" t="s">
        <v>711</v>
      </c>
      <c r="E554" s="7" t="s">
        <v>474</v>
      </c>
      <c r="F554" s="4">
        <v>1974</v>
      </c>
      <c r="G554" s="7" t="s">
        <v>1376</v>
      </c>
    </row>
    <row r="555" spans="1:7" x14ac:dyDescent="0.25">
      <c r="A555" s="4" t="s">
        <v>245</v>
      </c>
      <c r="B555" s="7" t="s">
        <v>1377</v>
      </c>
      <c r="C555" s="7" t="s">
        <v>957</v>
      </c>
      <c r="D555" s="7"/>
      <c r="E555" s="7" t="s">
        <v>622</v>
      </c>
      <c r="F555" s="4">
        <v>1974</v>
      </c>
      <c r="G555" s="7" t="s">
        <v>1378</v>
      </c>
    </row>
    <row r="556" spans="1:7" x14ac:dyDescent="0.25">
      <c r="A556" s="4" t="s">
        <v>245</v>
      </c>
      <c r="B556" s="7" t="s">
        <v>1379</v>
      </c>
      <c r="C556" s="7" t="s">
        <v>1380</v>
      </c>
      <c r="D556" s="7" t="s">
        <v>1381</v>
      </c>
      <c r="E556" s="7" t="s">
        <v>1055</v>
      </c>
      <c r="F556" s="4">
        <v>1974</v>
      </c>
      <c r="G556" s="7" t="s">
        <v>1382</v>
      </c>
    </row>
    <row r="557" spans="1:7" x14ac:dyDescent="0.25">
      <c r="A557" s="4" t="s">
        <v>245</v>
      </c>
      <c r="B557" s="7" t="s">
        <v>347</v>
      </c>
      <c r="C557" s="7" t="s">
        <v>1016</v>
      </c>
      <c r="D557" s="7" t="s">
        <v>410</v>
      </c>
      <c r="E557" s="7" t="s">
        <v>789</v>
      </c>
      <c r="F557" s="4">
        <v>1974</v>
      </c>
      <c r="G557" s="7" t="s">
        <v>1383</v>
      </c>
    </row>
    <row r="558" spans="1:7" x14ac:dyDescent="0.25">
      <c r="A558" s="4" t="s">
        <v>245</v>
      </c>
      <c r="B558" s="7" t="s">
        <v>1384</v>
      </c>
      <c r="C558" s="7" t="s">
        <v>549</v>
      </c>
      <c r="D558" s="7" t="s">
        <v>1385</v>
      </c>
      <c r="E558" s="7" t="s">
        <v>821</v>
      </c>
      <c r="F558" s="4">
        <v>1974</v>
      </c>
      <c r="G558" s="7" t="s">
        <v>1386</v>
      </c>
    </row>
    <row r="559" spans="1:7" x14ac:dyDescent="0.25">
      <c r="A559" s="4" t="s">
        <v>245</v>
      </c>
      <c r="B559" s="7" t="s">
        <v>1387</v>
      </c>
      <c r="C559" s="7" t="s">
        <v>620</v>
      </c>
      <c r="D559" s="7"/>
      <c r="E559" s="7" t="s">
        <v>1335</v>
      </c>
      <c r="F559" s="4">
        <v>1974</v>
      </c>
      <c r="G559" s="7" t="s">
        <v>1388</v>
      </c>
    </row>
    <row r="560" spans="1:7" x14ac:dyDescent="0.25">
      <c r="A560" s="4" t="s">
        <v>245</v>
      </c>
      <c r="B560" s="7" t="s">
        <v>1209</v>
      </c>
      <c r="C560" s="7" t="s">
        <v>1210</v>
      </c>
      <c r="D560" s="7" t="s">
        <v>1211</v>
      </c>
      <c r="E560" s="7" t="s">
        <v>1055</v>
      </c>
      <c r="F560" s="4">
        <v>1974</v>
      </c>
      <c r="G560" s="7" t="s">
        <v>1389</v>
      </c>
    </row>
    <row r="561" spans="1:7" x14ac:dyDescent="0.25">
      <c r="A561" s="4" t="s">
        <v>245</v>
      </c>
      <c r="B561" s="7" t="s">
        <v>1390</v>
      </c>
      <c r="C561" s="7" t="s">
        <v>309</v>
      </c>
      <c r="D561" s="7" t="s">
        <v>1391</v>
      </c>
      <c r="E561" s="7" t="s">
        <v>1275</v>
      </c>
      <c r="F561" s="4">
        <v>1974</v>
      </c>
      <c r="G561" s="7" t="s">
        <v>1392</v>
      </c>
    </row>
    <row r="562" spans="1:7" x14ac:dyDescent="0.25">
      <c r="A562" s="4" t="s">
        <v>245</v>
      </c>
      <c r="B562" s="7" t="s">
        <v>1393</v>
      </c>
      <c r="C562" s="7" t="s">
        <v>924</v>
      </c>
      <c r="D562" s="7" t="s">
        <v>1394</v>
      </c>
      <c r="E562" s="7" t="s">
        <v>1131</v>
      </c>
      <c r="F562" s="4">
        <v>1974</v>
      </c>
      <c r="G562" s="7" t="s">
        <v>1395</v>
      </c>
    </row>
    <row r="563" spans="1:7" x14ac:dyDescent="0.25">
      <c r="A563" s="4" t="s">
        <v>245</v>
      </c>
      <c r="B563" s="7" t="s">
        <v>39</v>
      </c>
      <c r="C563" s="7" t="s">
        <v>102</v>
      </c>
      <c r="D563" s="7" t="s">
        <v>377</v>
      </c>
      <c r="E563" s="7" t="s">
        <v>1133</v>
      </c>
      <c r="F563" s="4">
        <v>1974</v>
      </c>
      <c r="G563" s="7" t="s">
        <v>1396</v>
      </c>
    </row>
    <row r="564" spans="1:7" x14ac:dyDescent="0.25">
      <c r="B564" s="2"/>
      <c r="C564" s="2"/>
      <c r="D564" s="7"/>
      <c r="E564" s="7"/>
      <c r="G564" s="23"/>
    </row>
    <row r="565" spans="1:7" x14ac:dyDescent="0.25">
      <c r="A565" s="4" t="s">
        <v>52</v>
      </c>
      <c r="B565" s="7" t="s">
        <v>1397</v>
      </c>
      <c r="C565" s="7" t="s">
        <v>1398</v>
      </c>
      <c r="D565" s="7" t="s">
        <v>347</v>
      </c>
      <c r="E565" s="7" t="s">
        <v>1133</v>
      </c>
      <c r="F565" s="4">
        <v>1975</v>
      </c>
      <c r="G565" s="7" t="s">
        <v>1399</v>
      </c>
    </row>
    <row r="566" spans="1:7" x14ac:dyDescent="0.25">
      <c r="A566" s="4" t="s">
        <v>52</v>
      </c>
      <c r="B566" s="7" t="s">
        <v>1400</v>
      </c>
      <c r="C566" s="7" t="s">
        <v>1401</v>
      </c>
      <c r="D566" s="7"/>
      <c r="E566" s="7" t="s">
        <v>1402</v>
      </c>
      <c r="F566" s="4">
        <v>1975</v>
      </c>
      <c r="G566" s="7" t="str">
        <f>HYPERLINK("http://uwashingtonworldcatorgoffcampuslibwashingtonedu/title/economic-impacts-of-forest-fires-the-entiat-case/oclc/4745423&amp;referer=brief_results","Economic impacts of forest fires, the Entiat case")</f>
        <v>Economic impacts of forest fires, the Entiat case</v>
      </c>
    </row>
    <row r="567" spans="1:7" x14ac:dyDescent="0.25">
      <c r="A567" s="4" t="s">
        <v>52</v>
      </c>
      <c r="B567" s="7" t="s">
        <v>1403</v>
      </c>
      <c r="C567" s="7" t="s">
        <v>1404</v>
      </c>
      <c r="D567" s="7" t="s">
        <v>417</v>
      </c>
      <c r="E567" s="7" t="s">
        <v>1275</v>
      </c>
      <c r="F567" s="4">
        <v>1975</v>
      </c>
      <c r="G567" s="7" t="s">
        <v>1405</v>
      </c>
    </row>
    <row r="568" spans="1:7" x14ac:dyDescent="0.25">
      <c r="A568" s="4" t="s">
        <v>52</v>
      </c>
      <c r="B568" s="7" t="s">
        <v>1406</v>
      </c>
      <c r="C568" s="7" t="s">
        <v>1407</v>
      </c>
      <c r="D568" s="7"/>
      <c r="E568" s="7" t="s">
        <v>1136</v>
      </c>
      <c r="F568" s="4">
        <v>1975</v>
      </c>
      <c r="G568" s="7" t="s">
        <v>1408</v>
      </c>
    </row>
    <row r="569" spans="1:7" x14ac:dyDescent="0.25">
      <c r="A569" s="4" t="s">
        <v>52</v>
      </c>
      <c r="B569" s="7" t="s">
        <v>1409</v>
      </c>
      <c r="C569" s="7" t="s">
        <v>1410</v>
      </c>
      <c r="D569" s="7" t="s">
        <v>882</v>
      </c>
      <c r="E569" s="7" t="s">
        <v>1411</v>
      </c>
      <c r="F569" s="4">
        <v>1975</v>
      </c>
      <c r="G569" s="7" t="str">
        <f>HYPERLINK("http://uwashingtonworldcatorgoffcampuslibwashingtonedu/title/identifying-and-developing-off-road-recreational-vehicle-use-areas-case-in-point-red-deer-hill-manitoba/oclc/7318722&amp;referer=brief_results","Identifying and developing off-road recreational vehicle-use areas (case in point: Red Deer Hill, Manitoba)")</f>
        <v>Identifying and developing off-road recreational vehicle-use areas (case in point: Red Deer Hill, Manitoba)</v>
      </c>
    </row>
    <row r="570" spans="1:7" x14ac:dyDescent="0.25">
      <c r="A570" s="4" t="s">
        <v>52</v>
      </c>
      <c r="B570" s="7" t="s">
        <v>1412</v>
      </c>
      <c r="C570" s="7" t="s">
        <v>239</v>
      </c>
      <c r="D570" s="7" t="s">
        <v>1413</v>
      </c>
      <c r="E570" s="7" t="s">
        <v>1007</v>
      </c>
      <c r="F570" s="4">
        <v>1975</v>
      </c>
      <c r="G570" s="7" t="str">
        <f>HYPERLINK("http://uwashingtonworldcatorgoffcampuslibwashingtonedu/title/biology-of-poria-weirii-sexuality-and-effect-on-height-growth-of-douglas-fir/oclc/7384461&amp;referer=brief_results","Biology of Poria weirii; sexuality and effect on height growth of Douglas-fir")</f>
        <v>Biology of Poria weirii; sexuality and effect on height growth of Douglas-fir</v>
      </c>
    </row>
    <row r="571" spans="1:7" x14ac:dyDescent="0.25">
      <c r="A571" s="4" t="s">
        <v>52</v>
      </c>
      <c r="B571" s="7" t="s">
        <v>1414</v>
      </c>
      <c r="C571" s="7" t="s">
        <v>309</v>
      </c>
      <c r="D571" s="7" t="s">
        <v>735</v>
      </c>
      <c r="E571" s="7" t="s">
        <v>474</v>
      </c>
      <c r="F571" s="4">
        <v>1975</v>
      </c>
      <c r="G571" s="7" t="s">
        <v>1415</v>
      </c>
    </row>
    <row r="572" spans="1:7" x14ac:dyDescent="0.25">
      <c r="A572" s="4" t="s">
        <v>52</v>
      </c>
      <c r="B572" s="7" t="s">
        <v>355</v>
      </c>
      <c r="C572" s="7" t="s">
        <v>506</v>
      </c>
      <c r="D572" s="7" t="s">
        <v>1416</v>
      </c>
      <c r="E572" s="7" t="s">
        <v>1417</v>
      </c>
      <c r="F572" s="4">
        <v>1975</v>
      </c>
      <c r="G572" s="7" t="s">
        <v>1418</v>
      </c>
    </row>
    <row r="573" spans="1:7" x14ac:dyDescent="0.25">
      <c r="A573" s="4" t="s">
        <v>52</v>
      </c>
      <c r="B573" s="7" t="s">
        <v>1419</v>
      </c>
      <c r="C573" s="7" t="s">
        <v>924</v>
      </c>
      <c r="D573" s="7" t="s">
        <v>520</v>
      </c>
      <c r="E573" s="7" t="s">
        <v>1335</v>
      </c>
      <c r="F573" s="4">
        <v>1975</v>
      </c>
      <c r="G573" s="7" t="s">
        <v>1420</v>
      </c>
    </row>
    <row r="574" spans="1:7" x14ac:dyDescent="0.25">
      <c r="A574" s="4" t="s">
        <v>52</v>
      </c>
      <c r="B574" s="7" t="s">
        <v>1421</v>
      </c>
      <c r="C574" s="7" t="s">
        <v>151</v>
      </c>
      <c r="D574" s="7" t="s">
        <v>239</v>
      </c>
      <c r="E574" s="7" t="s">
        <v>1055</v>
      </c>
      <c r="F574" s="4">
        <v>1975</v>
      </c>
      <c r="G574" s="7" t="s">
        <v>1422</v>
      </c>
    </row>
    <row r="575" spans="1:7" x14ac:dyDescent="0.25">
      <c r="A575" s="4" t="s">
        <v>52</v>
      </c>
      <c r="B575" s="7" t="s">
        <v>1423</v>
      </c>
      <c r="C575" s="7" t="s">
        <v>1424</v>
      </c>
      <c r="D575" s="7" t="s">
        <v>1425</v>
      </c>
      <c r="E575" s="7" t="s">
        <v>594</v>
      </c>
      <c r="F575" s="4">
        <v>1975</v>
      </c>
      <c r="G575" s="7" t="s">
        <v>1426</v>
      </c>
    </row>
    <row r="576" spans="1:7" x14ac:dyDescent="0.25">
      <c r="A576" s="4" t="s">
        <v>52</v>
      </c>
      <c r="B576" s="7" t="s">
        <v>1427</v>
      </c>
      <c r="C576" s="7" t="s">
        <v>581</v>
      </c>
      <c r="D576" s="7" t="s">
        <v>438</v>
      </c>
      <c r="E576" s="7" t="s">
        <v>789</v>
      </c>
      <c r="F576" s="4">
        <v>1975</v>
      </c>
      <c r="G576" s="7" t="s">
        <v>1428</v>
      </c>
    </row>
    <row r="577" spans="1:7" x14ac:dyDescent="0.25">
      <c r="A577" s="4" t="s">
        <v>52</v>
      </c>
      <c r="B577" s="7" t="s">
        <v>1429</v>
      </c>
      <c r="C577" s="7" t="s">
        <v>1430</v>
      </c>
      <c r="D577" s="7" t="s">
        <v>1431</v>
      </c>
      <c r="E577" s="7" t="s">
        <v>1007</v>
      </c>
      <c r="F577" s="4">
        <v>1975</v>
      </c>
      <c r="G577" s="7" t="s">
        <v>1432</v>
      </c>
    </row>
    <row r="578" spans="1:7" x14ac:dyDescent="0.25">
      <c r="B578" s="2"/>
      <c r="C578" s="2"/>
      <c r="D578" s="2"/>
      <c r="E578" s="2"/>
    </row>
    <row r="579" spans="1:7" x14ac:dyDescent="0.25">
      <c r="A579" s="4" t="s">
        <v>52</v>
      </c>
      <c r="B579" s="7" t="s">
        <v>1433</v>
      </c>
      <c r="C579" s="7" t="s">
        <v>101</v>
      </c>
      <c r="D579" s="7" t="s">
        <v>1434</v>
      </c>
      <c r="E579" s="7" t="s">
        <v>1055</v>
      </c>
      <c r="F579" s="4">
        <v>1975</v>
      </c>
      <c r="G579" s="7" t="str">
        <f>HYPERLINK("http://uwashingtonworldcatorgoffcampuslibwashingtonedu/title/linear-release-rate-dispenser-for-insect-pheromones/oclc/7516036&amp;referer=brief_results","Linear release rate dispenser for insect pheromones")</f>
        <v>Linear release rate dispenser for insect pheromones</v>
      </c>
    </row>
    <row r="580" spans="1:7" x14ac:dyDescent="0.25">
      <c r="A580" s="16" t="s">
        <v>52</v>
      </c>
      <c r="B580" s="17" t="s">
        <v>1435</v>
      </c>
      <c r="C580" s="17" t="s">
        <v>748</v>
      </c>
      <c r="D580" s="17"/>
      <c r="E580" s="17" t="s">
        <v>852</v>
      </c>
      <c r="F580" s="4">
        <v>1975</v>
      </c>
      <c r="G580" s="26" t="s">
        <v>1436</v>
      </c>
    </row>
    <row r="581" spans="1:7" x14ac:dyDescent="0.25">
      <c r="A581" s="4" t="s">
        <v>52</v>
      </c>
      <c r="B581" s="7" t="s">
        <v>1065</v>
      </c>
      <c r="C581" s="7" t="s">
        <v>1437</v>
      </c>
      <c r="D581" s="7" t="s">
        <v>416</v>
      </c>
      <c r="E581" s="7" t="s">
        <v>805</v>
      </c>
      <c r="F581" s="4">
        <v>1975</v>
      </c>
      <c r="G581" s="7" t="s">
        <v>1438</v>
      </c>
    </row>
    <row r="582" spans="1:7" x14ac:dyDescent="0.25">
      <c r="A582" s="4" t="s">
        <v>52</v>
      </c>
      <c r="B582" s="7" t="s">
        <v>1439</v>
      </c>
      <c r="C582" s="7" t="s">
        <v>1440</v>
      </c>
      <c r="D582" s="7" t="s">
        <v>466</v>
      </c>
      <c r="E582" s="7" t="s">
        <v>474</v>
      </c>
      <c r="F582" s="4">
        <v>1975</v>
      </c>
      <c r="G582" s="7" t="str">
        <f>HYPERLINK("http://uwashingtonworldcatorgoffcampuslibwashingtonedu/title/interpretation-as-a-management-tool-for-sections-of-the-malheur-national-wildlife-refuge-harney-county-oregon/oclc/7516100&amp;referer=brief_results","Interpretation as a management tool for sections of the Malheur National Wildlife Refuge, Harney County, Oregon")</f>
        <v>Interpretation as a management tool for sections of the Malheur National Wildlife Refuge, Harney County, Oregon</v>
      </c>
    </row>
    <row r="583" spans="1:7" x14ac:dyDescent="0.25">
      <c r="A583" s="16" t="s">
        <v>52</v>
      </c>
      <c r="B583" s="7" t="s">
        <v>973</v>
      </c>
      <c r="C583" s="7" t="s">
        <v>20</v>
      </c>
      <c r="D583" s="7" t="s">
        <v>133</v>
      </c>
      <c r="E583" s="7" t="s">
        <v>1275</v>
      </c>
      <c r="F583" s="4">
        <v>1975</v>
      </c>
      <c r="G583" s="7" t="s">
        <v>1441</v>
      </c>
    </row>
    <row r="584" spans="1:7" x14ac:dyDescent="0.25">
      <c r="A584" s="4" t="s">
        <v>52</v>
      </c>
      <c r="B584" s="7" t="s">
        <v>1442</v>
      </c>
      <c r="C584" s="7" t="s">
        <v>896</v>
      </c>
      <c r="D584" s="7" t="s">
        <v>21</v>
      </c>
      <c r="E584" s="7" t="s">
        <v>1423</v>
      </c>
      <c r="F584" s="4">
        <v>1975</v>
      </c>
      <c r="G584" s="7" t="str">
        <f>HYPERLINK("http://uwashingtonworldcatorgoffcampuslibwashingtonedu/title/ecology-of-the-wintering-bald-eagles-on-the-skagit-river-washington/oclc/5303075&amp;referer=brief_results","Ecology of the wintering bald eagles on the Skagit River, Washington")</f>
        <v>Ecology of the wintering bald eagles on the Skagit River, Washington</v>
      </c>
    </row>
    <row r="585" spans="1:7" x14ac:dyDescent="0.25">
      <c r="A585" s="4" t="s">
        <v>52</v>
      </c>
      <c r="B585" s="7" t="s">
        <v>1443</v>
      </c>
      <c r="C585" s="7" t="s">
        <v>536</v>
      </c>
      <c r="D585" s="7"/>
      <c r="E585" s="7" t="s">
        <v>622</v>
      </c>
      <c r="F585" s="4">
        <v>1975</v>
      </c>
      <c r="G585" s="22" t="s">
        <v>1444</v>
      </c>
    </row>
    <row r="586" spans="1:7" x14ac:dyDescent="0.25">
      <c r="A586" s="16" t="s">
        <v>52</v>
      </c>
      <c r="B586" s="7" t="s">
        <v>1445</v>
      </c>
      <c r="C586" s="7" t="s">
        <v>239</v>
      </c>
      <c r="D586" s="7" t="s">
        <v>377</v>
      </c>
      <c r="E586" s="7" t="s">
        <v>1367</v>
      </c>
      <c r="F586" s="4">
        <v>1975</v>
      </c>
      <c r="G586" s="7" t="s">
        <v>1446</v>
      </c>
    </row>
    <row r="587" spans="1:7" x14ac:dyDescent="0.25">
      <c r="A587" s="4" t="s">
        <v>52</v>
      </c>
      <c r="B587" s="7" t="s">
        <v>1447</v>
      </c>
      <c r="C587" s="7" t="s">
        <v>21</v>
      </c>
      <c r="D587" s="7" t="s">
        <v>553</v>
      </c>
      <c r="E587" s="7" t="s">
        <v>1025</v>
      </c>
      <c r="F587" s="4">
        <v>1975</v>
      </c>
      <c r="G587" s="7" t="s">
        <v>1448</v>
      </c>
    </row>
    <row r="588" spans="1:7" x14ac:dyDescent="0.25">
      <c r="A588" s="4" t="s">
        <v>52</v>
      </c>
      <c r="B588" s="7" t="s">
        <v>1449</v>
      </c>
      <c r="C588" s="7" t="s">
        <v>1450</v>
      </c>
      <c r="D588" s="7" t="s">
        <v>1451</v>
      </c>
      <c r="E588" s="7" t="s">
        <v>622</v>
      </c>
      <c r="F588" s="4">
        <v>1975</v>
      </c>
      <c r="G588" s="7" t="s">
        <v>1452</v>
      </c>
    </row>
    <row r="589" spans="1:7" x14ac:dyDescent="0.25">
      <c r="A589" s="16" t="s">
        <v>52</v>
      </c>
      <c r="B589" s="7" t="s">
        <v>1453</v>
      </c>
      <c r="C589" s="7" t="s">
        <v>1454</v>
      </c>
      <c r="D589" s="7" t="s">
        <v>1455</v>
      </c>
      <c r="E589" s="7" t="s">
        <v>1185</v>
      </c>
      <c r="F589" s="4">
        <v>1975</v>
      </c>
      <c r="G589" s="7" t="s">
        <v>1456</v>
      </c>
    </row>
    <row r="590" spans="1:7" x14ac:dyDescent="0.25">
      <c r="A590" s="4" t="s">
        <v>52</v>
      </c>
      <c r="B590" s="7" t="s">
        <v>1457</v>
      </c>
      <c r="C590" s="7" t="s">
        <v>76</v>
      </c>
      <c r="D590" s="7" t="s">
        <v>17</v>
      </c>
      <c r="E590" s="7" t="s">
        <v>728</v>
      </c>
      <c r="F590" s="4">
        <v>1975</v>
      </c>
      <c r="G590" s="7" t="str">
        <f>HYPERLINK("http://uwashingtonworldcatorgoffcampuslibwashingtonedu/title/impact-of-truck-traffic-and-road-maintenance-on-suspended-sediment-yield-from-a-14-standard-forest-road/oclc/7530394&amp;referer=brief_results","The impact of truck traffic and road maintenance on suspended-sediment yield from a 14' standard forest road")</f>
        <v>The impact of truck traffic and road maintenance on suspended-sediment yield from a 14' standard forest road</v>
      </c>
    </row>
    <row r="591" spans="1:7" x14ac:dyDescent="0.25">
      <c r="A591" s="4" t="s">
        <v>52</v>
      </c>
      <c r="B591" s="7" t="s">
        <v>1458</v>
      </c>
      <c r="C591" s="7" t="s">
        <v>239</v>
      </c>
      <c r="D591" s="7" t="s">
        <v>1459</v>
      </c>
      <c r="E591" s="7" t="s">
        <v>1402</v>
      </c>
      <c r="F591" s="4">
        <v>1975</v>
      </c>
      <c r="G591" s="7" t="str">
        <f>HYPERLINK("http://uwashingtonworldcatorgoffcampuslibwashingtonedu/title/evaluation-of-orthophotos-in-forest-management-with-emphasis-on-current-programs-in-the-pacific-northwest/oclc/7565558&amp;referer=brief_results","An evaluation of orthophotos in forest management with emphasis on current programs in the Pacific Northwest")</f>
        <v>An evaluation of orthophotos in forest management with emphasis on current programs in the Pacific Northwest</v>
      </c>
    </row>
    <row r="592" spans="1:7" x14ac:dyDescent="0.25">
      <c r="A592" s="4" t="s">
        <v>245</v>
      </c>
      <c r="B592" s="7" t="s">
        <v>1460</v>
      </c>
      <c r="C592" s="7" t="s">
        <v>712</v>
      </c>
      <c r="D592" s="7" t="s">
        <v>961</v>
      </c>
      <c r="E592" s="7" t="s">
        <v>1293</v>
      </c>
      <c r="F592" s="4">
        <v>1975</v>
      </c>
      <c r="G592" s="7" t="s">
        <v>1461</v>
      </c>
    </row>
    <row r="593" spans="1:7" x14ac:dyDescent="0.25">
      <c r="A593" s="4" t="s">
        <v>245</v>
      </c>
      <c r="B593" s="7" t="s">
        <v>1462</v>
      </c>
      <c r="C593" s="7" t="s">
        <v>109</v>
      </c>
      <c r="D593" s="7" t="s">
        <v>377</v>
      </c>
      <c r="E593" s="7" t="s">
        <v>1055</v>
      </c>
      <c r="F593" s="4">
        <v>1975</v>
      </c>
      <c r="G593" s="7" t="s">
        <v>1463</v>
      </c>
    </row>
    <row r="594" spans="1:7" x14ac:dyDescent="0.25">
      <c r="A594" s="4" t="s">
        <v>245</v>
      </c>
      <c r="B594" s="7" t="s">
        <v>846</v>
      </c>
      <c r="C594" s="7" t="s">
        <v>109</v>
      </c>
      <c r="D594" s="7" t="s">
        <v>803</v>
      </c>
      <c r="E594" s="7" t="s">
        <v>807</v>
      </c>
      <c r="F594" s="4">
        <v>1975</v>
      </c>
      <c r="G594" s="7" t="s">
        <v>1464</v>
      </c>
    </row>
    <row r="595" spans="1:7" x14ac:dyDescent="0.25">
      <c r="A595" s="4" t="s">
        <v>245</v>
      </c>
      <c r="B595" s="7" t="s">
        <v>1465</v>
      </c>
      <c r="C595" s="7" t="s">
        <v>869</v>
      </c>
      <c r="D595" s="7" t="s">
        <v>410</v>
      </c>
      <c r="E595" s="7" t="s">
        <v>902</v>
      </c>
      <c r="F595" s="4">
        <v>1975</v>
      </c>
      <c r="G595" s="7" t="s">
        <v>1466</v>
      </c>
    </row>
    <row r="596" spans="1:7" x14ac:dyDescent="0.25">
      <c r="A596" s="4" t="s">
        <v>245</v>
      </c>
      <c r="B596" s="7" t="s">
        <v>7</v>
      </c>
      <c r="C596" s="7" t="s">
        <v>309</v>
      </c>
      <c r="D596" s="7" t="s">
        <v>803</v>
      </c>
      <c r="E596" s="7" t="s">
        <v>1402</v>
      </c>
      <c r="F596" s="4">
        <v>1975</v>
      </c>
      <c r="G596" s="7" t="s">
        <v>1467</v>
      </c>
    </row>
    <row r="597" spans="1:7" x14ac:dyDescent="0.25">
      <c r="A597" s="4" t="s">
        <v>245</v>
      </c>
      <c r="B597" s="7" t="s">
        <v>12</v>
      </c>
      <c r="C597" s="7" t="s">
        <v>536</v>
      </c>
      <c r="D597" s="7" t="s">
        <v>239</v>
      </c>
      <c r="E597" s="7" t="s">
        <v>821</v>
      </c>
      <c r="F597" s="4">
        <v>1975</v>
      </c>
      <c r="G597" s="7" t="s">
        <v>1468</v>
      </c>
    </row>
    <row r="598" spans="1:7" x14ac:dyDescent="0.25">
      <c r="A598" s="4" t="s">
        <v>245</v>
      </c>
      <c r="B598" s="7" t="s">
        <v>1469</v>
      </c>
      <c r="C598" s="7" t="s">
        <v>101</v>
      </c>
      <c r="D598" s="7" t="s">
        <v>141</v>
      </c>
      <c r="E598" s="7" t="s">
        <v>594</v>
      </c>
      <c r="F598" s="4">
        <v>1975</v>
      </c>
      <c r="G598" s="7" t="s">
        <v>1470</v>
      </c>
    </row>
    <row r="599" spans="1:7" x14ac:dyDescent="0.25">
      <c r="A599" s="4" t="s">
        <v>245</v>
      </c>
      <c r="B599" s="7" t="s">
        <v>1471</v>
      </c>
      <c r="C599" s="7" t="s">
        <v>549</v>
      </c>
      <c r="D599" s="7"/>
      <c r="E599" s="7" t="s">
        <v>1185</v>
      </c>
      <c r="F599" s="4">
        <v>1975</v>
      </c>
      <c r="G599" s="7" t="s">
        <v>1472</v>
      </c>
    </row>
    <row r="600" spans="1:7" x14ac:dyDescent="0.25">
      <c r="A600" s="4" t="s">
        <v>245</v>
      </c>
      <c r="B600" s="7" t="s">
        <v>1449</v>
      </c>
      <c r="C600" s="7" t="s">
        <v>109</v>
      </c>
      <c r="D600" s="7"/>
      <c r="E600" s="7" t="s">
        <v>821</v>
      </c>
      <c r="F600" s="4">
        <v>1975</v>
      </c>
      <c r="G600" s="7" t="s">
        <v>1473</v>
      </c>
    </row>
    <row r="601" spans="1:7" x14ac:dyDescent="0.25">
      <c r="A601" s="4" t="s">
        <v>245</v>
      </c>
      <c r="B601" s="7" t="s">
        <v>1474</v>
      </c>
      <c r="C601" s="7" t="s">
        <v>109</v>
      </c>
      <c r="D601" s="7" t="s">
        <v>412</v>
      </c>
      <c r="E601" s="7" t="s">
        <v>1185</v>
      </c>
      <c r="F601" s="4">
        <v>1975</v>
      </c>
      <c r="G601" s="7" t="s">
        <v>1475</v>
      </c>
    </row>
    <row r="602" spans="1:7" x14ac:dyDescent="0.25">
      <c r="A602" s="4" t="s">
        <v>245</v>
      </c>
      <c r="B602" s="7" t="s">
        <v>928</v>
      </c>
      <c r="C602" s="7" t="s">
        <v>1476</v>
      </c>
      <c r="D602" s="7"/>
      <c r="E602" s="7" t="s">
        <v>1293</v>
      </c>
      <c r="F602" s="4">
        <v>1975</v>
      </c>
      <c r="G602" s="7" t="str">
        <f>HYPERLINK("http://uwashingtonworldcatorgoffcampuslibwashingtonedu/title/plane-modeling-and-analysis-of-fiber-system/oclc/7568576&amp;referer=brief_results","Plane modeling and analysis of fiber system")</f>
        <v>Plane modeling and analysis of fiber system</v>
      </c>
    </row>
    <row r="603" spans="1:7" x14ac:dyDescent="0.25">
      <c r="B603" s="2"/>
      <c r="C603" s="2"/>
      <c r="D603" s="7"/>
      <c r="E603" s="7"/>
      <c r="G603" s="23"/>
    </row>
    <row r="604" spans="1:7" x14ac:dyDescent="0.25">
      <c r="A604" s="4" t="s">
        <v>52</v>
      </c>
      <c r="B604" s="7" t="s">
        <v>1435</v>
      </c>
      <c r="C604" s="7" t="s">
        <v>748</v>
      </c>
      <c r="D604" s="7"/>
      <c r="E604" s="7" t="s">
        <v>852</v>
      </c>
      <c r="F604" s="4">
        <v>1976</v>
      </c>
      <c r="G604" s="7" t="s">
        <v>1477</v>
      </c>
    </row>
    <row r="605" spans="1:7" x14ac:dyDescent="0.25">
      <c r="A605" s="4" t="s">
        <v>52</v>
      </c>
      <c r="B605" s="7" t="s">
        <v>824</v>
      </c>
      <c r="C605" s="7" t="s">
        <v>409</v>
      </c>
      <c r="D605" s="7" t="s">
        <v>661</v>
      </c>
      <c r="E605" s="7" t="s">
        <v>1275</v>
      </c>
      <c r="F605" s="4">
        <v>1976</v>
      </c>
      <c r="G605" s="7" t="s">
        <v>1478</v>
      </c>
    </row>
    <row r="606" spans="1:7" x14ac:dyDescent="0.25">
      <c r="A606" s="4" t="s">
        <v>6</v>
      </c>
      <c r="B606" s="7" t="s">
        <v>1479</v>
      </c>
      <c r="C606" s="7" t="s">
        <v>309</v>
      </c>
      <c r="D606" s="7" t="s">
        <v>620</v>
      </c>
      <c r="E606" s="7" t="s">
        <v>1136</v>
      </c>
      <c r="F606" s="4">
        <v>1976</v>
      </c>
      <c r="G606" s="7" t="s">
        <v>1480</v>
      </c>
    </row>
    <row r="607" spans="1:7" x14ac:dyDescent="0.25">
      <c r="A607" s="4" t="s">
        <v>6</v>
      </c>
      <c r="B607" s="7" t="s">
        <v>1481</v>
      </c>
      <c r="C607" s="7" t="s">
        <v>109</v>
      </c>
      <c r="D607" s="7" t="s">
        <v>1482</v>
      </c>
      <c r="E607" s="7" t="s">
        <v>594</v>
      </c>
      <c r="F607" s="4">
        <v>1976</v>
      </c>
      <c r="G607" s="7" t="s">
        <v>1483</v>
      </c>
    </row>
    <row r="608" spans="1:7" x14ac:dyDescent="0.25">
      <c r="A608" s="4" t="s">
        <v>6</v>
      </c>
      <c r="B608" s="7" t="s">
        <v>1484</v>
      </c>
      <c r="C608" s="7" t="s">
        <v>1485</v>
      </c>
      <c r="D608" s="7"/>
      <c r="E608" s="7" t="s">
        <v>1007</v>
      </c>
      <c r="F608" s="4">
        <v>1976</v>
      </c>
      <c r="G608" s="7" t="s">
        <v>1486</v>
      </c>
    </row>
    <row r="609" spans="1:7" x14ac:dyDescent="0.25">
      <c r="A609" s="4" t="s">
        <v>6</v>
      </c>
      <c r="B609" s="7" t="s">
        <v>1487</v>
      </c>
      <c r="C609" s="7" t="s">
        <v>101</v>
      </c>
      <c r="D609" s="7" t="s">
        <v>7</v>
      </c>
      <c r="E609" s="7" t="s">
        <v>1411</v>
      </c>
      <c r="F609" s="4">
        <v>1976</v>
      </c>
      <c r="G609" s="7" t="s">
        <v>1488</v>
      </c>
    </row>
    <row r="610" spans="1:7" x14ac:dyDescent="0.25">
      <c r="A610" s="4" t="s">
        <v>6</v>
      </c>
      <c r="B610" s="7" t="s">
        <v>1489</v>
      </c>
      <c r="C610" s="7" t="s">
        <v>1490</v>
      </c>
      <c r="D610" s="7" t="s">
        <v>133</v>
      </c>
      <c r="E610" s="7" t="s">
        <v>1423</v>
      </c>
      <c r="F610" s="4">
        <v>1976</v>
      </c>
      <c r="G610" s="7" t="s">
        <v>1491</v>
      </c>
    </row>
    <row r="611" spans="1:7" x14ac:dyDescent="0.25">
      <c r="A611" s="4" t="s">
        <v>52</v>
      </c>
      <c r="B611" s="7" t="s">
        <v>1492</v>
      </c>
      <c r="C611" s="7" t="s">
        <v>813</v>
      </c>
      <c r="D611" s="7" t="s">
        <v>971</v>
      </c>
      <c r="E611" s="7" t="s">
        <v>1136</v>
      </c>
      <c r="F611" s="4">
        <v>1976</v>
      </c>
      <c r="G611" s="7" t="s">
        <v>1493</v>
      </c>
    </row>
    <row r="612" spans="1:7" x14ac:dyDescent="0.25">
      <c r="A612" s="4" t="s">
        <v>6</v>
      </c>
      <c r="B612" s="7" t="s">
        <v>1494</v>
      </c>
      <c r="C612" s="7" t="s">
        <v>1495</v>
      </c>
      <c r="D612" s="7" t="s">
        <v>1496</v>
      </c>
      <c r="E612" s="7" t="s">
        <v>1055</v>
      </c>
      <c r="F612" s="4">
        <v>1976</v>
      </c>
      <c r="G612" s="7" t="s">
        <v>1497</v>
      </c>
    </row>
    <row r="613" spans="1:7" x14ac:dyDescent="0.25">
      <c r="A613" s="4" t="s">
        <v>6</v>
      </c>
      <c r="B613" s="7" t="s">
        <v>1498</v>
      </c>
      <c r="C613" s="7" t="s">
        <v>1499</v>
      </c>
      <c r="D613" s="7" t="s">
        <v>916</v>
      </c>
      <c r="E613" s="7" t="s">
        <v>474</v>
      </c>
      <c r="F613" s="4">
        <v>1976</v>
      </c>
      <c r="G613" s="7" t="s">
        <v>1500</v>
      </c>
    </row>
    <row r="614" spans="1:7" x14ac:dyDescent="0.25">
      <c r="A614" s="4" t="s">
        <v>6</v>
      </c>
      <c r="B614" s="7" t="s">
        <v>1501</v>
      </c>
      <c r="C614" s="7" t="s">
        <v>1502</v>
      </c>
      <c r="D614" s="7" t="s">
        <v>1503</v>
      </c>
      <c r="E614" s="7" t="s">
        <v>622</v>
      </c>
      <c r="F614" s="4">
        <v>1976</v>
      </c>
      <c r="G614" s="7" t="s">
        <v>1504</v>
      </c>
    </row>
    <row r="615" spans="1:7" x14ac:dyDescent="0.25">
      <c r="A615" s="4" t="s">
        <v>6</v>
      </c>
      <c r="B615" s="7" t="s">
        <v>1505</v>
      </c>
      <c r="C615" s="7" t="s">
        <v>165</v>
      </c>
      <c r="D615" s="7" t="s">
        <v>66</v>
      </c>
      <c r="E615" s="7" t="s">
        <v>594</v>
      </c>
      <c r="F615" s="4">
        <v>1976</v>
      </c>
      <c r="G615" s="7" t="s">
        <v>1506</v>
      </c>
    </row>
    <row r="616" spans="1:7" x14ac:dyDescent="0.25">
      <c r="A616" s="4" t="s">
        <v>6</v>
      </c>
      <c r="B616" s="7" t="s">
        <v>1507</v>
      </c>
      <c r="C616" s="7" t="s">
        <v>1508</v>
      </c>
      <c r="D616" s="7" t="s">
        <v>1509</v>
      </c>
      <c r="E616" s="7" t="s">
        <v>1423</v>
      </c>
      <c r="F616" s="4">
        <v>1976</v>
      </c>
      <c r="G616" s="7" t="s">
        <v>1510</v>
      </c>
    </row>
    <row r="617" spans="1:7" x14ac:dyDescent="0.25">
      <c r="A617" s="4" t="s">
        <v>6</v>
      </c>
      <c r="B617" s="7" t="s">
        <v>1511</v>
      </c>
      <c r="C617" s="7" t="s">
        <v>1512</v>
      </c>
      <c r="D617" s="7"/>
      <c r="E617" s="7" t="s">
        <v>1423</v>
      </c>
      <c r="F617" s="4">
        <v>1976</v>
      </c>
      <c r="G617" s="7" t="s">
        <v>1513</v>
      </c>
    </row>
    <row r="618" spans="1:7" x14ac:dyDescent="0.25">
      <c r="A618" s="4" t="s">
        <v>6</v>
      </c>
      <c r="B618" s="7" t="s">
        <v>1443</v>
      </c>
      <c r="C618" s="7" t="s">
        <v>536</v>
      </c>
      <c r="D618" s="7" t="s">
        <v>1514</v>
      </c>
      <c r="E618" s="7" t="s">
        <v>622</v>
      </c>
      <c r="F618" s="4">
        <v>1976</v>
      </c>
      <c r="G618" s="7" t="s">
        <v>1515</v>
      </c>
    </row>
    <row r="619" spans="1:7" x14ac:dyDescent="0.25">
      <c r="A619" s="4" t="s">
        <v>6</v>
      </c>
      <c r="B619" s="7" t="s">
        <v>1516</v>
      </c>
      <c r="C619" s="7" t="s">
        <v>549</v>
      </c>
      <c r="D619" s="7" t="s">
        <v>961</v>
      </c>
      <c r="E619" s="7" t="s">
        <v>1133</v>
      </c>
      <c r="F619" s="4">
        <v>1976</v>
      </c>
      <c r="G619" s="7" t="s">
        <v>1517</v>
      </c>
    </row>
    <row r="620" spans="1:7" x14ac:dyDescent="0.25">
      <c r="A620" s="4" t="s">
        <v>6</v>
      </c>
      <c r="B620" s="7" t="s">
        <v>1518</v>
      </c>
      <c r="C620" s="7" t="s">
        <v>594</v>
      </c>
      <c r="D620" s="7" t="s">
        <v>76</v>
      </c>
      <c r="E620" s="7" t="s">
        <v>789</v>
      </c>
      <c r="F620" s="4">
        <v>1976</v>
      </c>
      <c r="G620" s="7" t="s">
        <v>1519</v>
      </c>
    </row>
    <row r="621" spans="1:7" x14ac:dyDescent="0.25">
      <c r="A621" s="4" t="s">
        <v>6</v>
      </c>
      <c r="B621" s="7" t="s">
        <v>1520</v>
      </c>
      <c r="C621" s="7" t="s">
        <v>716</v>
      </c>
      <c r="D621" s="7" t="s">
        <v>239</v>
      </c>
      <c r="E621" s="7" t="s">
        <v>474</v>
      </c>
      <c r="F621" s="4">
        <v>1976</v>
      </c>
      <c r="G621" s="7" t="s">
        <v>1521</v>
      </c>
    </row>
    <row r="622" spans="1:7" x14ac:dyDescent="0.25">
      <c r="A622" s="4" t="s">
        <v>6</v>
      </c>
      <c r="B622" s="7" t="s">
        <v>1520</v>
      </c>
      <c r="C622" s="7" t="s">
        <v>101</v>
      </c>
      <c r="D622" s="7" t="s">
        <v>1522</v>
      </c>
      <c r="E622" s="7" t="s">
        <v>1136</v>
      </c>
      <c r="F622" s="4">
        <v>1976</v>
      </c>
      <c r="G622" s="7" t="s">
        <v>1523</v>
      </c>
    </row>
    <row r="623" spans="1:7" x14ac:dyDescent="0.25">
      <c r="A623" s="4" t="s">
        <v>245</v>
      </c>
      <c r="B623" s="7" t="s">
        <v>1524</v>
      </c>
      <c r="C623" s="7" t="s">
        <v>1525</v>
      </c>
      <c r="D623" s="7" t="s">
        <v>239</v>
      </c>
      <c r="E623" s="7" t="s">
        <v>594</v>
      </c>
      <c r="F623" s="4">
        <v>1976</v>
      </c>
      <c r="G623" s="7" t="s">
        <v>1526</v>
      </c>
    </row>
    <row r="624" spans="1:7" x14ac:dyDescent="0.25">
      <c r="A624" s="4" t="s">
        <v>245</v>
      </c>
      <c r="B624" s="7" t="s">
        <v>1266</v>
      </c>
      <c r="C624" s="7" t="s">
        <v>151</v>
      </c>
      <c r="D624" s="7" t="s">
        <v>1267</v>
      </c>
      <c r="E624" s="7" t="s">
        <v>1136</v>
      </c>
      <c r="F624" s="4">
        <v>1976</v>
      </c>
      <c r="G624" s="7" t="s">
        <v>1527</v>
      </c>
    </row>
    <row r="625" spans="1:7" x14ac:dyDescent="0.25">
      <c r="A625" s="4" t="s">
        <v>245</v>
      </c>
      <c r="B625" s="7" t="s">
        <v>1528</v>
      </c>
      <c r="C625" s="7" t="s">
        <v>109</v>
      </c>
      <c r="D625" s="7" t="s">
        <v>238</v>
      </c>
      <c r="E625" s="7" t="s">
        <v>728</v>
      </c>
      <c r="F625" s="4">
        <v>1976</v>
      </c>
      <c r="G625" s="7" t="s">
        <v>1529</v>
      </c>
    </row>
    <row r="626" spans="1:7" x14ac:dyDescent="0.25">
      <c r="A626" s="4" t="s">
        <v>245</v>
      </c>
      <c r="B626" s="7" t="s">
        <v>1277</v>
      </c>
      <c r="C626" s="7" t="s">
        <v>225</v>
      </c>
      <c r="D626" s="7" t="s">
        <v>487</v>
      </c>
      <c r="E626" s="7" t="s">
        <v>1136</v>
      </c>
      <c r="F626" s="4">
        <v>1976</v>
      </c>
      <c r="G626" s="7" t="s">
        <v>1530</v>
      </c>
    </row>
    <row r="627" spans="1:7" x14ac:dyDescent="0.25">
      <c r="A627" s="4" t="s">
        <v>245</v>
      </c>
      <c r="B627" s="7" t="s">
        <v>1531</v>
      </c>
      <c r="C627" s="7" t="s">
        <v>66</v>
      </c>
      <c r="D627" s="7" t="s">
        <v>1532</v>
      </c>
      <c r="E627" s="7" t="s">
        <v>728</v>
      </c>
      <c r="F627" s="4">
        <v>1976</v>
      </c>
      <c r="G627" s="7" t="s">
        <v>1533</v>
      </c>
    </row>
    <row r="628" spans="1:7" x14ac:dyDescent="0.25">
      <c r="A628" s="4" t="s">
        <v>245</v>
      </c>
      <c r="B628" s="7" t="s">
        <v>1196</v>
      </c>
      <c r="C628" s="7" t="s">
        <v>109</v>
      </c>
      <c r="D628" s="7" t="s">
        <v>1049</v>
      </c>
      <c r="E628" s="7" t="s">
        <v>789</v>
      </c>
      <c r="F628" s="4">
        <v>1976</v>
      </c>
      <c r="G628" s="7" t="s">
        <v>1534</v>
      </c>
    </row>
    <row r="629" spans="1:7" x14ac:dyDescent="0.25">
      <c r="A629" s="4" t="s">
        <v>245</v>
      </c>
      <c r="B629" s="7" t="s">
        <v>1280</v>
      </c>
      <c r="C629" s="7" t="s">
        <v>101</v>
      </c>
      <c r="D629" s="7" t="s">
        <v>1281</v>
      </c>
      <c r="E629" s="7" t="s">
        <v>594</v>
      </c>
      <c r="F629" s="4">
        <v>1976</v>
      </c>
      <c r="G629" s="7" t="s">
        <v>1535</v>
      </c>
    </row>
    <row r="630" spans="1:7" x14ac:dyDescent="0.25">
      <c r="A630" s="4" t="s">
        <v>245</v>
      </c>
      <c r="B630" s="7" t="s">
        <v>1536</v>
      </c>
      <c r="C630" s="7" t="s">
        <v>1199</v>
      </c>
      <c r="D630" s="7" t="s">
        <v>101</v>
      </c>
      <c r="E630" s="7" t="s">
        <v>1055</v>
      </c>
      <c r="F630" s="4">
        <v>1976</v>
      </c>
      <c r="G630" s="7" t="s">
        <v>1537</v>
      </c>
    </row>
    <row r="631" spans="1:7" x14ac:dyDescent="0.25">
      <c r="A631" s="4" t="s">
        <v>245</v>
      </c>
      <c r="B631" s="7" t="s">
        <v>1538</v>
      </c>
      <c r="C631" s="7" t="s">
        <v>1539</v>
      </c>
      <c r="D631" s="7" t="s">
        <v>1540</v>
      </c>
      <c r="E631" s="7" t="s">
        <v>1108</v>
      </c>
      <c r="F631" s="4">
        <v>1976</v>
      </c>
      <c r="G631" s="7" t="s">
        <v>1541</v>
      </c>
    </row>
    <row r="632" spans="1:7" x14ac:dyDescent="0.25">
      <c r="A632" s="4" t="s">
        <v>245</v>
      </c>
      <c r="B632" s="7" t="s">
        <v>1344</v>
      </c>
      <c r="C632" s="7" t="s">
        <v>991</v>
      </c>
      <c r="D632" s="7" t="s">
        <v>409</v>
      </c>
      <c r="E632" s="7" t="s">
        <v>594</v>
      </c>
      <c r="F632" s="4">
        <v>1976</v>
      </c>
      <c r="G632" s="7" t="s">
        <v>1542</v>
      </c>
    </row>
    <row r="633" spans="1:7" x14ac:dyDescent="0.25">
      <c r="A633" s="4" t="s">
        <v>245</v>
      </c>
      <c r="B633" s="7" t="s">
        <v>1217</v>
      </c>
      <c r="C633" s="7" t="s">
        <v>1218</v>
      </c>
      <c r="D633" s="7"/>
      <c r="E633" s="7" t="s">
        <v>995</v>
      </c>
      <c r="F633" s="4">
        <v>1976</v>
      </c>
      <c r="G633" s="7" t="s">
        <v>1543</v>
      </c>
    </row>
    <row r="634" spans="1:7" x14ac:dyDescent="0.25">
      <c r="B634" s="2"/>
      <c r="C634" s="2"/>
      <c r="D634" s="7"/>
      <c r="E634" s="7"/>
    </row>
    <row r="635" spans="1:7" x14ac:dyDescent="0.25">
      <c r="A635" s="4" t="s">
        <v>52</v>
      </c>
      <c r="B635" s="7" t="s">
        <v>1544</v>
      </c>
      <c r="C635" s="7" t="s">
        <v>409</v>
      </c>
      <c r="D635" s="7" t="s">
        <v>620</v>
      </c>
      <c r="E635" s="7" t="s">
        <v>1545</v>
      </c>
      <c r="F635" s="4">
        <v>1977</v>
      </c>
      <c r="G635" s="7" t="s">
        <v>1546</v>
      </c>
    </row>
    <row r="636" spans="1:7" x14ac:dyDescent="0.25">
      <c r="A636" s="4" t="s">
        <v>52</v>
      </c>
      <c r="B636" s="7" t="s">
        <v>1547</v>
      </c>
      <c r="C636" s="7" t="s">
        <v>1548</v>
      </c>
      <c r="D636" s="7"/>
      <c r="E636" s="7" t="s">
        <v>1108</v>
      </c>
      <c r="F636" s="4">
        <v>1977</v>
      </c>
      <c r="G636" s="7" t="s">
        <v>1549</v>
      </c>
    </row>
    <row r="637" spans="1:7" x14ac:dyDescent="0.25">
      <c r="A637" s="4" t="s">
        <v>52</v>
      </c>
      <c r="B637" s="7" t="s">
        <v>1550</v>
      </c>
      <c r="C637" s="7" t="s">
        <v>239</v>
      </c>
      <c r="D637" s="7" t="s">
        <v>109</v>
      </c>
      <c r="E637" s="7" t="s">
        <v>1551</v>
      </c>
      <c r="F637" s="4">
        <v>1977</v>
      </c>
      <c r="G637" s="7" t="s">
        <v>1552</v>
      </c>
    </row>
    <row r="638" spans="1:7" x14ac:dyDescent="0.25">
      <c r="A638" s="4" t="s">
        <v>52</v>
      </c>
      <c r="B638" s="7" t="s">
        <v>782</v>
      </c>
      <c r="C638" s="7" t="s">
        <v>309</v>
      </c>
      <c r="D638" s="7" t="s">
        <v>347</v>
      </c>
      <c r="E638" s="7" t="s">
        <v>474</v>
      </c>
      <c r="F638" s="4">
        <v>1977</v>
      </c>
      <c r="G638" s="7" t="s">
        <v>1553</v>
      </c>
    </row>
    <row r="639" spans="1:7" x14ac:dyDescent="0.25">
      <c r="A639" s="4" t="s">
        <v>52</v>
      </c>
      <c r="B639" s="7" t="s">
        <v>1554</v>
      </c>
      <c r="C639" s="7" t="s">
        <v>1555</v>
      </c>
      <c r="D639" s="7" t="s">
        <v>553</v>
      </c>
      <c r="E639" s="7" t="s">
        <v>1108</v>
      </c>
      <c r="F639" s="4">
        <v>1977</v>
      </c>
      <c r="G639" s="7" t="s">
        <v>1556</v>
      </c>
    </row>
    <row r="640" spans="1:7" x14ac:dyDescent="0.25">
      <c r="A640" s="4" t="s">
        <v>52</v>
      </c>
      <c r="B640" s="7" t="s">
        <v>812</v>
      </c>
      <c r="C640" s="7" t="s">
        <v>1557</v>
      </c>
      <c r="D640" s="7" t="s">
        <v>730</v>
      </c>
      <c r="E640" s="7" t="s">
        <v>1335</v>
      </c>
      <c r="F640" s="4">
        <v>1977</v>
      </c>
      <c r="G640" s="7" t="s">
        <v>1558</v>
      </c>
    </row>
    <row r="641" spans="1:7" x14ac:dyDescent="0.25">
      <c r="A641" s="4" t="s">
        <v>52</v>
      </c>
      <c r="B641" s="7" t="s">
        <v>1559</v>
      </c>
      <c r="C641" s="7" t="s">
        <v>101</v>
      </c>
      <c r="D641" s="7" t="s">
        <v>20</v>
      </c>
      <c r="E641" s="7" t="s">
        <v>1411</v>
      </c>
      <c r="F641" s="4">
        <v>1977</v>
      </c>
      <c r="G641" s="7" t="s">
        <v>1560</v>
      </c>
    </row>
    <row r="642" spans="1:7" x14ac:dyDescent="0.25">
      <c r="A642" s="4" t="s">
        <v>52</v>
      </c>
      <c r="B642" s="7" t="s">
        <v>1561</v>
      </c>
      <c r="C642" s="7" t="s">
        <v>1562</v>
      </c>
      <c r="D642" s="7" t="s">
        <v>1563</v>
      </c>
      <c r="E642" s="7" t="s">
        <v>1136</v>
      </c>
      <c r="F642" s="4">
        <v>1977</v>
      </c>
      <c r="G642" s="7" t="s">
        <v>1564</v>
      </c>
    </row>
    <row r="643" spans="1:7" x14ac:dyDescent="0.25">
      <c r="A643" s="4" t="s">
        <v>52</v>
      </c>
      <c r="B643" s="7" t="s">
        <v>1565</v>
      </c>
      <c r="C643" s="7" t="s">
        <v>101</v>
      </c>
      <c r="D643" s="7" t="s">
        <v>239</v>
      </c>
      <c r="E643" s="7" t="s">
        <v>1566</v>
      </c>
      <c r="F643" s="4">
        <v>1977</v>
      </c>
      <c r="G643" s="7" t="s">
        <v>1567</v>
      </c>
    </row>
    <row r="644" spans="1:7" x14ac:dyDescent="0.25">
      <c r="A644" s="4" t="s">
        <v>52</v>
      </c>
      <c r="B644" s="7" t="s">
        <v>1568</v>
      </c>
      <c r="C644" s="7" t="s">
        <v>1569</v>
      </c>
      <c r="D644" s="7" t="s">
        <v>1460</v>
      </c>
      <c r="E644" s="7" t="s">
        <v>1136</v>
      </c>
      <c r="F644" s="4">
        <v>1977</v>
      </c>
      <c r="G644" s="7" t="s">
        <v>1570</v>
      </c>
    </row>
    <row r="645" spans="1:7" x14ac:dyDescent="0.25">
      <c r="A645" s="4" t="s">
        <v>52</v>
      </c>
      <c r="B645" s="7" t="s">
        <v>1571</v>
      </c>
      <c r="C645" s="7" t="s">
        <v>1430</v>
      </c>
      <c r="D645" s="7" t="s">
        <v>191</v>
      </c>
      <c r="E645" s="7" t="s">
        <v>1551</v>
      </c>
      <c r="F645" s="4">
        <v>1977</v>
      </c>
      <c r="G645" s="7" t="s">
        <v>1572</v>
      </c>
    </row>
    <row r="646" spans="1:7" x14ac:dyDescent="0.25">
      <c r="A646" s="4" t="s">
        <v>52</v>
      </c>
      <c r="B646" s="7" t="s">
        <v>1573</v>
      </c>
      <c r="C646" s="7" t="s">
        <v>581</v>
      </c>
      <c r="D646" s="7" t="s">
        <v>76</v>
      </c>
      <c r="E646" s="7" t="s">
        <v>1566</v>
      </c>
      <c r="F646" s="4">
        <v>1977</v>
      </c>
      <c r="G646" s="7" t="str">
        <f>HYPERLINK("http://uwashingtonworldcatorgoffcampuslibwashingtonedu/title/investigation-of-the-capability-of-a-35-mm-camera-to-estimate-dimensions-of-a-forest-tree/oclc/7376089&amp;referer=brief_results","Investigation of the capability of a 35 mm camera to estimate dimensions of a forest tree")</f>
        <v>Investigation of the capability of a 35 mm camera to estimate dimensions of a forest tree</v>
      </c>
    </row>
    <row r="647" spans="1:7" x14ac:dyDescent="0.25">
      <c r="A647" s="4" t="s">
        <v>52</v>
      </c>
      <c r="B647" s="7" t="s">
        <v>1574</v>
      </c>
      <c r="C647" s="7" t="s">
        <v>1575</v>
      </c>
      <c r="D647" s="7" t="s">
        <v>1311</v>
      </c>
      <c r="E647" s="7" t="s">
        <v>1335</v>
      </c>
      <c r="F647" s="4">
        <v>1977</v>
      </c>
      <c r="G647" s="7" t="s">
        <v>1576</v>
      </c>
    </row>
    <row r="648" spans="1:7" x14ac:dyDescent="0.25">
      <c r="A648" s="4" t="s">
        <v>52</v>
      </c>
      <c r="B648" s="7" t="s">
        <v>1577</v>
      </c>
      <c r="C648" s="7" t="s">
        <v>165</v>
      </c>
      <c r="D648" s="7" t="s">
        <v>299</v>
      </c>
      <c r="E648" s="7" t="s">
        <v>1578</v>
      </c>
      <c r="F648" s="4">
        <v>1977</v>
      </c>
      <c r="G648" s="7" t="s">
        <v>1579</v>
      </c>
    </row>
    <row r="649" spans="1:7" x14ac:dyDescent="0.25">
      <c r="A649" s="4" t="s">
        <v>52</v>
      </c>
      <c r="B649" s="7" t="s">
        <v>1580</v>
      </c>
      <c r="C649" s="7" t="s">
        <v>1338</v>
      </c>
      <c r="D649" s="7" t="s">
        <v>239</v>
      </c>
      <c r="E649" s="7" t="s">
        <v>1411</v>
      </c>
      <c r="F649" s="4">
        <v>1977</v>
      </c>
      <c r="G649" s="7" t="s">
        <v>1581</v>
      </c>
    </row>
    <row r="650" spans="1:7" ht="12.6" customHeight="1" x14ac:dyDescent="0.25">
      <c r="A650" s="4" t="s">
        <v>52</v>
      </c>
      <c r="B650" s="7" t="s">
        <v>1582</v>
      </c>
      <c r="C650" s="7" t="s">
        <v>313</v>
      </c>
      <c r="D650" s="7" t="s">
        <v>165</v>
      </c>
      <c r="E650" s="7" t="s">
        <v>805</v>
      </c>
      <c r="F650" s="4">
        <v>1977</v>
      </c>
      <c r="G650" s="7" t="s">
        <v>1583</v>
      </c>
    </row>
    <row r="651" spans="1:7" x14ac:dyDescent="0.25">
      <c r="A651" s="4" t="s">
        <v>52</v>
      </c>
      <c r="B651" s="7" t="s">
        <v>719</v>
      </c>
      <c r="C651" s="7" t="s">
        <v>1584</v>
      </c>
      <c r="D651" s="7" t="s">
        <v>1585</v>
      </c>
      <c r="E651" s="7" t="s">
        <v>1055</v>
      </c>
      <c r="F651" s="4">
        <v>1977</v>
      </c>
      <c r="G651" s="7" t="str">
        <f>HYPERLINK("http://uwashingtonworldcatorgoffcampuslibwashingtonedu/title/controlled-release-pesticide-systems-for-potatoes-and-ornamentals/oclc/7484533&amp;referer=brief_results","Controlled release pesticide systems for potatoes and ornamentals")</f>
        <v>Controlled release pesticide systems for potatoes and ornamentals</v>
      </c>
    </row>
    <row r="652" spans="1:7" x14ac:dyDescent="0.25">
      <c r="A652" s="4" t="s">
        <v>52</v>
      </c>
      <c r="B652" s="7" t="s">
        <v>1586</v>
      </c>
      <c r="C652" s="7" t="s">
        <v>309</v>
      </c>
      <c r="D652" s="7" t="s">
        <v>17</v>
      </c>
      <c r="E652" s="7" t="s">
        <v>1423</v>
      </c>
      <c r="F652" s="4">
        <v>1977</v>
      </c>
      <c r="G652" s="7" t="s">
        <v>1587</v>
      </c>
    </row>
    <row r="653" spans="1:7" x14ac:dyDescent="0.25">
      <c r="A653" s="4" t="s">
        <v>52</v>
      </c>
      <c r="B653" s="7" t="s">
        <v>1588</v>
      </c>
      <c r="C653" s="7" t="s">
        <v>1314</v>
      </c>
      <c r="D653" s="7" t="s">
        <v>1589</v>
      </c>
      <c r="E653" s="7" t="s">
        <v>1136</v>
      </c>
      <c r="F653" s="4">
        <v>1977</v>
      </c>
      <c r="G653" s="7" t="s">
        <v>1590</v>
      </c>
    </row>
    <row r="654" spans="1:7" x14ac:dyDescent="0.25">
      <c r="A654" s="4" t="s">
        <v>52</v>
      </c>
      <c r="B654" s="7" t="s">
        <v>1591</v>
      </c>
      <c r="C654" s="7" t="s">
        <v>1592</v>
      </c>
      <c r="D654" s="7"/>
      <c r="E654" s="7" t="s">
        <v>1108</v>
      </c>
      <c r="F654" s="4">
        <v>1977</v>
      </c>
      <c r="G654" s="7" t="s">
        <v>1593</v>
      </c>
    </row>
    <row r="655" spans="1:7" x14ac:dyDescent="0.25">
      <c r="A655" s="4" t="s">
        <v>52</v>
      </c>
      <c r="B655" s="7" t="s">
        <v>1594</v>
      </c>
      <c r="C655" s="7" t="s">
        <v>19</v>
      </c>
      <c r="D655" s="7" t="s">
        <v>1595</v>
      </c>
      <c r="E655" s="7" t="s">
        <v>807</v>
      </c>
      <c r="F655" s="4">
        <v>1977</v>
      </c>
      <c r="G655" s="7" t="s">
        <v>1596</v>
      </c>
    </row>
    <row r="656" spans="1:7" x14ac:dyDescent="0.25">
      <c r="A656" s="4" t="s">
        <v>52</v>
      </c>
      <c r="B656" s="7" t="s">
        <v>1597</v>
      </c>
      <c r="C656" s="7" t="s">
        <v>1598</v>
      </c>
      <c r="D656" s="7" t="s">
        <v>1599</v>
      </c>
      <c r="E656" s="7" t="s">
        <v>789</v>
      </c>
      <c r="F656" s="4">
        <v>1977</v>
      </c>
      <c r="G656" s="7" t="s">
        <v>1600</v>
      </c>
    </row>
    <row r="657" spans="1:7" x14ac:dyDescent="0.25">
      <c r="A657" s="4" t="s">
        <v>52</v>
      </c>
      <c r="B657" s="7" t="s">
        <v>1344</v>
      </c>
      <c r="C657" s="7" t="s">
        <v>377</v>
      </c>
      <c r="D657" s="7" t="s">
        <v>21</v>
      </c>
      <c r="E657" s="7" t="s">
        <v>594</v>
      </c>
      <c r="F657" s="4">
        <v>1977</v>
      </c>
      <c r="G657" s="7" t="s">
        <v>1601</v>
      </c>
    </row>
    <row r="658" spans="1:7" x14ac:dyDescent="0.25">
      <c r="A658" s="4" t="s">
        <v>52</v>
      </c>
      <c r="B658" s="7" t="s">
        <v>1602</v>
      </c>
      <c r="C658" s="7" t="s">
        <v>1603</v>
      </c>
      <c r="D658" s="7" t="s">
        <v>1604</v>
      </c>
      <c r="E658" s="7" t="s">
        <v>594</v>
      </c>
      <c r="F658" s="4">
        <v>1977</v>
      </c>
      <c r="G658" s="7" t="s">
        <v>1605</v>
      </c>
    </row>
    <row r="659" spans="1:7" x14ac:dyDescent="0.25">
      <c r="A659" s="4" t="s">
        <v>52</v>
      </c>
      <c r="B659" s="7" t="s">
        <v>1353</v>
      </c>
      <c r="C659" s="7" t="s">
        <v>309</v>
      </c>
      <c r="D659" s="7" t="s">
        <v>620</v>
      </c>
      <c r="E659" s="7" t="s">
        <v>741</v>
      </c>
      <c r="F659" s="4">
        <v>1977</v>
      </c>
      <c r="G659" s="7" t="s">
        <v>1606</v>
      </c>
    </row>
    <row r="660" spans="1:7" x14ac:dyDescent="0.25">
      <c r="A660" s="4" t="s">
        <v>52</v>
      </c>
      <c r="B660" s="7" t="s">
        <v>1607</v>
      </c>
      <c r="C660" s="7" t="s">
        <v>109</v>
      </c>
      <c r="D660" s="7" t="s">
        <v>106</v>
      </c>
      <c r="E660" s="7" t="s">
        <v>1133</v>
      </c>
      <c r="F660" s="4">
        <v>1977</v>
      </c>
      <c r="G660" s="7" t="s">
        <v>1608</v>
      </c>
    </row>
    <row r="661" spans="1:7" x14ac:dyDescent="0.25">
      <c r="A661" s="4" t="s">
        <v>52</v>
      </c>
      <c r="B661" s="7" t="s">
        <v>1609</v>
      </c>
      <c r="C661" s="7" t="s">
        <v>66</v>
      </c>
      <c r="D661" s="7" t="s">
        <v>882</v>
      </c>
      <c r="E661" s="7" t="s">
        <v>28</v>
      </c>
      <c r="F661" s="4">
        <v>1977</v>
      </c>
      <c r="G661" s="7" t="s">
        <v>1610</v>
      </c>
    </row>
    <row r="662" spans="1:7" x14ac:dyDescent="0.25">
      <c r="A662" s="4" t="s">
        <v>52</v>
      </c>
      <c r="B662" s="7" t="s">
        <v>39</v>
      </c>
      <c r="C662" s="7" t="s">
        <v>1611</v>
      </c>
      <c r="D662" s="7" t="s">
        <v>1612</v>
      </c>
      <c r="E662" s="7" t="s">
        <v>1423</v>
      </c>
      <c r="F662" s="4">
        <v>1977</v>
      </c>
      <c r="G662" s="13" t="s">
        <v>1613</v>
      </c>
    </row>
    <row r="663" spans="1:7" x14ac:dyDescent="0.25">
      <c r="A663" s="4" t="s">
        <v>52</v>
      </c>
      <c r="B663" s="7" t="s">
        <v>1614</v>
      </c>
      <c r="C663" s="7" t="s">
        <v>1615</v>
      </c>
      <c r="D663" s="7" t="s">
        <v>1616</v>
      </c>
      <c r="E663" s="7" t="s">
        <v>789</v>
      </c>
      <c r="F663" s="4">
        <v>1977</v>
      </c>
      <c r="G663" s="7" t="s">
        <v>1617</v>
      </c>
    </row>
    <row r="664" spans="1:7" x14ac:dyDescent="0.25">
      <c r="A664" s="4" t="s">
        <v>245</v>
      </c>
      <c r="B664" s="7" t="s">
        <v>1618</v>
      </c>
      <c r="C664" s="7" t="s">
        <v>180</v>
      </c>
      <c r="D664" s="7" t="s">
        <v>960</v>
      </c>
      <c r="E664" s="7" t="s">
        <v>1025</v>
      </c>
      <c r="F664" s="4">
        <v>1977</v>
      </c>
      <c r="G664" s="7" t="s">
        <v>1619</v>
      </c>
    </row>
    <row r="665" spans="1:7" x14ac:dyDescent="0.25">
      <c r="A665" s="4" t="s">
        <v>245</v>
      </c>
      <c r="B665" s="7" t="s">
        <v>1620</v>
      </c>
      <c r="C665" s="7" t="s">
        <v>506</v>
      </c>
      <c r="D665" s="7" t="s">
        <v>553</v>
      </c>
      <c r="E665" s="7" t="s">
        <v>1185</v>
      </c>
      <c r="F665" s="4">
        <v>1977</v>
      </c>
      <c r="G665" s="7" t="s">
        <v>1621</v>
      </c>
    </row>
    <row r="666" spans="1:7" x14ac:dyDescent="0.25">
      <c r="A666" s="4" t="s">
        <v>245</v>
      </c>
      <c r="B666" s="7" t="s">
        <v>1622</v>
      </c>
      <c r="C666" s="7" t="s">
        <v>191</v>
      </c>
      <c r="D666" s="7" t="s">
        <v>17</v>
      </c>
      <c r="E666" s="7" t="s">
        <v>594</v>
      </c>
      <c r="F666" s="4">
        <v>1977</v>
      </c>
      <c r="G666" s="7" t="s">
        <v>1623</v>
      </c>
    </row>
    <row r="667" spans="1:7" x14ac:dyDescent="0.25">
      <c r="A667" s="4" t="s">
        <v>245</v>
      </c>
      <c r="B667" s="7" t="s">
        <v>1624</v>
      </c>
      <c r="C667" s="7" t="s">
        <v>549</v>
      </c>
      <c r="D667" s="7"/>
      <c r="E667" s="7" t="s">
        <v>1293</v>
      </c>
      <c r="F667" s="4">
        <v>1977</v>
      </c>
      <c r="G667" s="7" t="s">
        <v>1625</v>
      </c>
    </row>
    <row r="668" spans="1:7" x14ac:dyDescent="0.25">
      <c r="A668" s="4" t="s">
        <v>245</v>
      </c>
      <c r="B668" s="7" t="s">
        <v>1626</v>
      </c>
      <c r="C668" s="7" t="s">
        <v>239</v>
      </c>
      <c r="D668" s="7" t="s">
        <v>1627</v>
      </c>
      <c r="E668" s="7" t="s">
        <v>1293</v>
      </c>
      <c r="F668" s="4">
        <v>1977</v>
      </c>
      <c r="G668" s="7" t="s">
        <v>1628</v>
      </c>
    </row>
    <row r="669" spans="1:7" x14ac:dyDescent="0.25">
      <c r="A669" s="4" t="s">
        <v>245</v>
      </c>
      <c r="B669" s="7" t="s">
        <v>1629</v>
      </c>
      <c r="C669" s="7" t="s">
        <v>54</v>
      </c>
      <c r="D669" s="7" t="s">
        <v>1630</v>
      </c>
      <c r="E669" s="7" t="s">
        <v>1133</v>
      </c>
      <c r="F669" s="4">
        <v>1977</v>
      </c>
      <c r="G669" s="7" t="s">
        <v>1631</v>
      </c>
    </row>
    <row r="670" spans="1:7" x14ac:dyDescent="0.25">
      <c r="A670" s="4" t="s">
        <v>245</v>
      </c>
      <c r="B670" s="7" t="s">
        <v>1194</v>
      </c>
      <c r="C670" s="7" t="s">
        <v>165</v>
      </c>
      <c r="D670" s="7" t="s">
        <v>803</v>
      </c>
      <c r="E670" s="7" t="s">
        <v>1136</v>
      </c>
      <c r="F670" s="4">
        <v>1977</v>
      </c>
      <c r="G670" s="7" t="s">
        <v>1632</v>
      </c>
    </row>
    <row r="671" spans="1:7" x14ac:dyDescent="0.25">
      <c r="A671" s="4" t="s">
        <v>245</v>
      </c>
      <c r="B671" s="7" t="s">
        <v>1002</v>
      </c>
      <c r="C671" s="7" t="s">
        <v>1633</v>
      </c>
      <c r="D671" s="7"/>
      <c r="E671" s="7" t="s">
        <v>379</v>
      </c>
      <c r="F671" s="4">
        <v>1977</v>
      </c>
      <c r="G671" s="7" t="s">
        <v>1634</v>
      </c>
    </row>
    <row r="672" spans="1:7" x14ac:dyDescent="0.25">
      <c r="A672" s="4" t="s">
        <v>245</v>
      </c>
      <c r="B672" s="7" t="s">
        <v>347</v>
      </c>
      <c r="C672" s="7" t="s">
        <v>1635</v>
      </c>
      <c r="D672" s="7"/>
      <c r="E672" s="7" t="s">
        <v>1293</v>
      </c>
      <c r="F672" s="4">
        <v>1977</v>
      </c>
      <c r="G672" s="7" t="s">
        <v>1636</v>
      </c>
    </row>
    <row r="673" spans="1:7" x14ac:dyDescent="0.25">
      <c r="A673" s="4" t="s">
        <v>245</v>
      </c>
      <c r="B673" s="7" t="s">
        <v>1637</v>
      </c>
      <c r="C673" s="7" t="s">
        <v>101</v>
      </c>
      <c r="D673" s="7" t="s">
        <v>20</v>
      </c>
      <c r="E673" s="7" t="s">
        <v>1402</v>
      </c>
      <c r="F673" s="4">
        <v>1977</v>
      </c>
      <c r="G673" s="7" t="s">
        <v>1638</v>
      </c>
    </row>
    <row r="674" spans="1:7" x14ac:dyDescent="0.25">
      <c r="A674" s="4" t="s">
        <v>245</v>
      </c>
      <c r="B674" s="7" t="s">
        <v>1639</v>
      </c>
      <c r="C674" s="7" t="s">
        <v>1095</v>
      </c>
      <c r="D674" s="7" t="s">
        <v>347</v>
      </c>
      <c r="E674" s="7" t="s">
        <v>805</v>
      </c>
      <c r="F674" s="4">
        <v>1977</v>
      </c>
      <c r="G674" s="7" t="s">
        <v>1640</v>
      </c>
    </row>
    <row r="675" spans="1:7" x14ac:dyDescent="0.25">
      <c r="A675" s="4" t="s">
        <v>245</v>
      </c>
      <c r="B675" s="7" t="s">
        <v>1268</v>
      </c>
      <c r="C675" s="7" t="s">
        <v>506</v>
      </c>
      <c r="D675" s="7" t="s">
        <v>1269</v>
      </c>
      <c r="E675" s="7" t="s">
        <v>1007</v>
      </c>
      <c r="F675" s="4">
        <v>1977</v>
      </c>
      <c r="G675" s="7" t="s">
        <v>1641</v>
      </c>
    </row>
    <row r="676" spans="1:7" x14ac:dyDescent="0.25">
      <c r="A676" s="4" t="s">
        <v>245</v>
      </c>
      <c r="B676" s="7" t="s">
        <v>628</v>
      </c>
      <c r="C676" s="7" t="s">
        <v>229</v>
      </c>
      <c r="D676" s="7" t="s">
        <v>251</v>
      </c>
      <c r="E676" s="7" t="s">
        <v>941</v>
      </c>
      <c r="F676" s="4">
        <v>1977</v>
      </c>
      <c r="G676" s="7" t="s">
        <v>1642</v>
      </c>
    </row>
    <row r="677" spans="1:7" x14ac:dyDescent="0.25">
      <c r="A677" s="4" t="s">
        <v>245</v>
      </c>
      <c r="B677" s="7" t="s">
        <v>1643</v>
      </c>
      <c r="C677" s="7" t="s">
        <v>109</v>
      </c>
      <c r="D677" s="7" t="s">
        <v>416</v>
      </c>
      <c r="E677" s="7" t="s">
        <v>1108</v>
      </c>
      <c r="F677" s="4">
        <v>1977</v>
      </c>
      <c r="G677" s="7" t="s">
        <v>1644</v>
      </c>
    </row>
    <row r="678" spans="1:7" x14ac:dyDescent="0.25">
      <c r="A678" s="4" t="s">
        <v>245</v>
      </c>
      <c r="B678" s="7" t="s">
        <v>1645</v>
      </c>
      <c r="C678" s="7" t="s">
        <v>1646</v>
      </c>
      <c r="D678" s="7" t="s">
        <v>1647</v>
      </c>
      <c r="E678" s="7" t="s">
        <v>941</v>
      </c>
      <c r="F678" s="4">
        <v>1977</v>
      </c>
      <c r="G678" s="7" t="s">
        <v>1648</v>
      </c>
    </row>
    <row r="679" spans="1:7" x14ac:dyDescent="0.25">
      <c r="A679" s="4" t="s">
        <v>245</v>
      </c>
      <c r="B679" s="7" t="s">
        <v>1649</v>
      </c>
      <c r="C679" s="7" t="s">
        <v>20</v>
      </c>
      <c r="D679" s="7" t="s">
        <v>77</v>
      </c>
      <c r="E679" s="7" t="s">
        <v>622</v>
      </c>
      <c r="F679" s="4">
        <v>1977</v>
      </c>
      <c r="G679" s="7" t="s">
        <v>1650</v>
      </c>
    </row>
    <row r="680" spans="1:7" x14ac:dyDescent="0.25">
      <c r="A680" s="4" t="s">
        <v>245</v>
      </c>
      <c r="B680" s="7" t="s">
        <v>1361</v>
      </c>
      <c r="C680" s="7" t="s">
        <v>506</v>
      </c>
      <c r="D680" s="7" t="s">
        <v>409</v>
      </c>
      <c r="E680" s="7" t="s">
        <v>1275</v>
      </c>
      <c r="F680" s="4">
        <v>1977</v>
      </c>
      <c r="G680" s="7" t="s">
        <v>1651</v>
      </c>
    </row>
    <row r="681" spans="1:7" x14ac:dyDescent="0.25">
      <c r="B681" s="2"/>
      <c r="C681" s="2"/>
      <c r="D681" s="7"/>
      <c r="E681" s="7"/>
      <c r="G681" s="23"/>
    </row>
    <row r="682" spans="1:7" x14ac:dyDescent="0.25">
      <c r="A682" s="4" t="s">
        <v>52</v>
      </c>
      <c r="B682" s="7" t="s">
        <v>1652</v>
      </c>
      <c r="C682" s="7" t="s">
        <v>1338</v>
      </c>
      <c r="D682" s="7" t="s">
        <v>553</v>
      </c>
      <c r="E682" s="7" t="s">
        <v>1014</v>
      </c>
      <c r="F682" s="4">
        <v>1978</v>
      </c>
      <c r="G682" s="7" t="s">
        <v>1653</v>
      </c>
    </row>
    <row r="683" spans="1:7" x14ac:dyDescent="0.25">
      <c r="A683" s="4" t="s">
        <v>52</v>
      </c>
      <c r="B683" s="7" t="s">
        <v>1654</v>
      </c>
      <c r="C683" s="7" t="s">
        <v>1655</v>
      </c>
      <c r="D683" s="7" t="s">
        <v>1656</v>
      </c>
      <c r="E683" s="7" t="s">
        <v>1136</v>
      </c>
      <c r="F683" s="4">
        <v>1978</v>
      </c>
      <c r="G683" s="7" t="str">
        <f>HYPERLINK("http://uwashingtonworldcatorgoffcampuslibwashingtonedu/title/response-of-dendroctonus-pseudotsugae-hopk-coleoptera-scolytidae-to-primary-and-secondary-attractants-as-related-to-fat-content/oclc/7107078&amp;referer=brief_results","Response of Dendroctonus pseudotsugae (Hopk) (Coleoptera: scolytidae) to primary and secondary attractants as related to fat content")</f>
        <v>Response of Dendroctonus pseudotsugae (Hopk) (Coleoptera: scolytidae) to primary and secondary attractants as related to fat content</v>
      </c>
    </row>
    <row r="684" spans="1:7" x14ac:dyDescent="0.25">
      <c r="A684" s="4" t="s">
        <v>52</v>
      </c>
      <c r="B684" s="7" t="s">
        <v>1657</v>
      </c>
      <c r="C684" s="7" t="s">
        <v>1509</v>
      </c>
      <c r="D684" s="7" t="s">
        <v>1658</v>
      </c>
      <c r="E684" s="7" t="s">
        <v>1108</v>
      </c>
      <c r="F684" s="4">
        <v>1978</v>
      </c>
      <c r="G684" s="7" t="str">
        <f>HYPERLINK("http://uwashingtonworldcatorgoffcampuslibwashingtonedu/title/effect-of-the-application-of-sewage-sludge-to-a-forest-ecosystem-on-the-hematology-of-a-vole-population-microtus-townsendi/oclc/7074307&amp;referer=brief_results","The effect of the application of sewage sludge to a forest ecosystem on the hematology of a vole population, Microtus townsendi")</f>
        <v>The effect of the application of sewage sludge to a forest ecosystem on the hematology of a vole population, Microtus townsendi</v>
      </c>
    </row>
    <row r="685" spans="1:7" x14ac:dyDescent="0.25">
      <c r="A685" s="4" t="s">
        <v>52</v>
      </c>
      <c r="B685" s="7" t="s">
        <v>1659</v>
      </c>
      <c r="C685" s="7" t="s">
        <v>109</v>
      </c>
      <c r="D685" s="7" t="s">
        <v>239</v>
      </c>
      <c r="E685" s="7" t="s">
        <v>1055</v>
      </c>
      <c r="F685" s="4">
        <v>1978</v>
      </c>
      <c r="G685" s="7" t="s">
        <v>1660</v>
      </c>
    </row>
    <row r="686" spans="1:7" x14ac:dyDescent="0.25">
      <c r="A686" s="4" t="s">
        <v>52</v>
      </c>
      <c r="B686" s="7" t="s">
        <v>1661</v>
      </c>
      <c r="C686" s="7" t="s">
        <v>1662</v>
      </c>
      <c r="D686" s="7" t="s">
        <v>487</v>
      </c>
      <c r="E686" s="7" t="s">
        <v>1423</v>
      </c>
      <c r="F686" s="4">
        <v>1978</v>
      </c>
      <c r="G686" s="7" t="s">
        <v>1663</v>
      </c>
    </row>
    <row r="687" spans="1:7" x14ac:dyDescent="0.25">
      <c r="A687" s="4" t="s">
        <v>52</v>
      </c>
      <c r="B687" s="7" t="s">
        <v>1664</v>
      </c>
      <c r="C687" s="7" t="s">
        <v>1006</v>
      </c>
      <c r="D687" s="7" t="s">
        <v>774</v>
      </c>
      <c r="E687" s="7" t="s">
        <v>1665</v>
      </c>
      <c r="F687" s="4">
        <v>1978</v>
      </c>
      <c r="G687" s="7" t="s">
        <v>1666</v>
      </c>
    </row>
    <row r="688" spans="1:7" x14ac:dyDescent="0.25">
      <c r="A688" s="4" t="s">
        <v>52</v>
      </c>
      <c r="B688" s="7" t="s">
        <v>1667</v>
      </c>
      <c r="C688" s="7" t="s">
        <v>1345</v>
      </c>
      <c r="D688" s="7" t="s">
        <v>1668</v>
      </c>
      <c r="E688" s="7" t="s">
        <v>805</v>
      </c>
      <c r="F688" s="4">
        <v>1978</v>
      </c>
      <c r="G688" s="7" t="s">
        <v>1669</v>
      </c>
    </row>
    <row r="689" spans="1:7" x14ac:dyDescent="0.25">
      <c r="A689" s="4" t="s">
        <v>52</v>
      </c>
      <c r="B689" s="7" t="s">
        <v>1670</v>
      </c>
      <c r="C689" s="7" t="s">
        <v>109</v>
      </c>
      <c r="D689" s="7" t="s">
        <v>961</v>
      </c>
      <c r="E689" s="7" t="s">
        <v>1367</v>
      </c>
      <c r="F689" s="4">
        <v>1978</v>
      </c>
      <c r="G689" s="7" t="s">
        <v>1671</v>
      </c>
    </row>
    <row r="690" spans="1:7" x14ac:dyDescent="0.25">
      <c r="A690" s="4" t="s">
        <v>52</v>
      </c>
      <c r="B690" s="7" t="s">
        <v>1672</v>
      </c>
      <c r="C690" s="7" t="s">
        <v>1673</v>
      </c>
      <c r="D690" s="7" t="s">
        <v>1674</v>
      </c>
      <c r="E690" s="7" t="s">
        <v>1007</v>
      </c>
      <c r="F690" s="4">
        <v>1978</v>
      </c>
      <c r="G690" s="7" t="s">
        <v>1675</v>
      </c>
    </row>
    <row r="691" spans="1:7" x14ac:dyDescent="0.25">
      <c r="A691" s="4" t="s">
        <v>52</v>
      </c>
      <c r="B691" s="7" t="s">
        <v>1676</v>
      </c>
      <c r="C691" s="7" t="s">
        <v>46</v>
      </c>
      <c r="D691" s="7" t="s">
        <v>109</v>
      </c>
      <c r="E691" s="7" t="s">
        <v>941</v>
      </c>
      <c r="F691" s="4">
        <v>1978</v>
      </c>
      <c r="G691" s="7" t="s">
        <v>1677</v>
      </c>
    </row>
    <row r="692" spans="1:7" x14ac:dyDescent="0.25">
      <c r="A692" s="4" t="s">
        <v>52</v>
      </c>
      <c r="B692" s="7" t="s">
        <v>1678</v>
      </c>
      <c r="C692" s="7" t="s">
        <v>101</v>
      </c>
      <c r="D692" s="7" t="s">
        <v>180</v>
      </c>
      <c r="E692" s="7" t="s">
        <v>1335</v>
      </c>
      <c r="F692" s="4">
        <v>1978</v>
      </c>
      <c r="G692" s="7" t="s">
        <v>1679</v>
      </c>
    </row>
    <row r="693" spans="1:7" x14ac:dyDescent="0.25">
      <c r="A693" s="4" t="s">
        <v>52</v>
      </c>
      <c r="B693" s="7" t="s">
        <v>1680</v>
      </c>
      <c r="C693" s="7" t="s">
        <v>1681</v>
      </c>
      <c r="D693" s="7" t="s">
        <v>1682</v>
      </c>
      <c r="E693" s="7" t="s">
        <v>1007</v>
      </c>
      <c r="F693" s="4">
        <v>1978</v>
      </c>
      <c r="G693" s="7" t="s">
        <v>1683</v>
      </c>
    </row>
    <row r="694" spans="1:7" x14ac:dyDescent="0.25">
      <c r="A694" s="4" t="s">
        <v>52</v>
      </c>
      <c r="B694" s="7" t="s">
        <v>1684</v>
      </c>
      <c r="C694" s="7" t="s">
        <v>1685</v>
      </c>
      <c r="D694" s="7" t="s">
        <v>467</v>
      </c>
      <c r="E694" s="7" t="s">
        <v>1686</v>
      </c>
      <c r="F694" s="4">
        <v>1978</v>
      </c>
      <c r="G694" s="7" t="s">
        <v>1687</v>
      </c>
    </row>
    <row r="695" spans="1:7" x14ac:dyDescent="0.25">
      <c r="A695" s="4" t="s">
        <v>52</v>
      </c>
      <c r="B695" s="7" t="s">
        <v>1688</v>
      </c>
      <c r="C695" s="7" t="s">
        <v>309</v>
      </c>
      <c r="D695" s="7" t="s">
        <v>409</v>
      </c>
      <c r="E695" s="7" t="s">
        <v>1133</v>
      </c>
      <c r="F695" s="4">
        <v>1978</v>
      </c>
      <c r="G695" s="7" t="s">
        <v>1689</v>
      </c>
    </row>
    <row r="696" spans="1:7" x14ac:dyDescent="0.25">
      <c r="A696" s="4" t="s">
        <v>52</v>
      </c>
      <c r="B696" s="7" t="s">
        <v>1690</v>
      </c>
      <c r="C696" s="7" t="s">
        <v>180</v>
      </c>
      <c r="D696" s="7" t="s">
        <v>463</v>
      </c>
      <c r="E696" s="7" t="s">
        <v>1402</v>
      </c>
      <c r="F696" s="4">
        <v>1978</v>
      </c>
      <c r="G696" s="7" t="s">
        <v>1691</v>
      </c>
    </row>
    <row r="697" spans="1:7" x14ac:dyDescent="0.25">
      <c r="A697" s="4" t="s">
        <v>52</v>
      </c>
      <c r="B697" s="7" t="s">
        <v>1692</v>
      </c>
      <c r="C697" s="7" t="s">
        <v>1693</v>
      </c>
      <c r="D697" s="7"/>
      <c r="E697" s="7" t="s">
        <v>379</v>
      </c>
      <c r="F697" s="4">
        <v>1978</v>
      </c>
      <c r="G697" s="7" t="s">
        <v>1694</v>
      </c>
    </row>
    <row r="698" spans="1:7" x14ac:dyDescent="0.25">
      <c r="A698" s="4" t="s">
        <v>52</v>
      </c>
      <c r="B698" s="7" t="s">
        <v>1695</v>
      </c>
      <c r="C698" s="7" t="s">
        <v>601</v>
      </c>
      <c r="D698" s="7" t="s">
        <v>46</v>
      </c>
      <c r="E698" s="7" t="s">
        <v>1025</v>
      </c>
      <c r="F698" s="4">
        <v>1978</v>
      </c>
      <c r="G698" s="7" t="s">
        <v>1696</v>
      </c>
    </row>
    <row r="699" spans="1:7" x14ac:dyDescent="0.25">
      <c r="A699" s="4" t="s">
        <v>52</v>
      </c>
      <c r="B699" s="7" t="s">
        <v>1697</v>
      </c>
      <c r="C699" s="7" t="s">
        <v>620</v>
      </c>
      <c r="D699" s="7" t="s">
        <v>133</v>
      </c>
      <c r="E699" s="7" t="s">
        <v>1698</v>
      </c>
      <c r="F699" s="4">
        <v>1978</v>
      </c>
      <c r="G699" s="7" t="s">
        <v>1699</v>
      </c>
    </row>
    <row r="700" spans="1:7" x14ac:dyDescent="0.25">
      <c r="A700" s="4" t="s">
        <v>52</v>
      </c>
      <c r="B700" s="7" t="s">
        <v>1700</v>
      </c>
      <c r="C700" s="7" t="s">
        <v>238</v>
      </c>
      <c r="D700" s="7" t="s">
        <v>1701</v>
      </c>
      <c r="E700" s="7" t="s">
        <v>1025</v>
      </c>
      <c r="F700" s="4">
        <v>1978</v>
      </c>
      <c r="G700" s="7" t="s">
        <v>1702</v>
      </c>
    </row>
    <row r="701" spans="1:7" x14ac:dyDescent="0.25">
      <c r="A701" s="4" t="s">
        <v>52</v>
      </c>
      <c r="B701" s="7" t="s">
        <v>1703</v>
      </c>
      <c r="C701" s="7" t="s">
        <v>39</v>
      </c>
      <c r="D701" s="7" t="s">
        <v>1704</v>
      </c>
      <c r="E701" s="7" t="s">
        <v>1578</v>
      </c>
      <c r="F701" s="4">
        <v>1978</v>
      </c>
      <c r="G701" s="7" t="s">
        <v>1705</v>
      </c>
    </row>
    <row r="702" spans="1:7" x14ac:dyDescent="0.25">
      <c r="A702" s="4" t="s">
        <v>52</v>
      </c>
      <c r="B702" s="7" t="s">
        <v>1706</v>
      </c>
      <c r="C702" s="7" t="s">
        <v>1707</v>
      </c>
      <c r="D702" s="7" t="s">
        <v>17</v>
      </c>
      <c r="E702" s="7" t="s">
        <v>1402</v>
      </c>
      <c r="F702" s="4">
        <v>1978</v>
      </c>
      <c r="G702" s="7" t="s">
        <v>1708</v>
      </c>
    </row>
    <row r="703" spans="1:7" x14ac:dyDescent="0.25">
      <c r="A703" s="4" t="s">
        <v>52</v>
      </c>
      <c r="B703" s="7" t="s">
        <v>1709</v>
      </c>
      <c r="C703" s="7" t="s">
        <v>507</v>
      </c>
      <c r="D703" s="7" t="s">
        <v>1710</v>
      </c>
      <c r="E703" s="7" t="s">
        <v>1711</v>
      </c>
      <c r="F703" s="4">
        <v>1978</v>
      </c>
      <c r="G703" s="7" t="s">
        <v>1712</v>
      </c>
    </row>
    <row r="704" spans="1:7" x14ac:dyDescent="0.25">
      <c r="A704" s="4" t="s">
        <v>52</v>
      </c>
      <c r="B704" s="7" t="s">
        <v>1713</v>
      </c>
      <c r="C704" s="7" t="s">
        <v>1714</v>
      </c>
      <c r="D704" s="7" t="s">
        <v>238</v>
      </c>
      <c r="E704" s="7" t="s">
        <v>1417</v>
      </c>
      <c r="F704" s="4">
        <v>1978</v>
      </c>
      <c r="G704" s="7" t="s">
        <v>1715</v>
      </c>
    </row>
    <row r="705" spans="1:7" x14ac:dyDescent="0.25">
      <c r="A705" s="4" t="s">
        <v>52</v>
      </c>
      <c r="B705" s="7" t="s">
        <v>1716</v>
      </c>
      <c r="C705" s="7" t="s">
        <v>1717</v>
      </c>
      <c r="D705" s="7" t="s">
        <v>1718</v>
      </c>
      <c r="E705" s="7" t="s">
        <v>379</v>
      </c>
      <c r="F705" s="4">
        <v>1978</v>
      </c>
      <c r="G705" s="7" t="s">
        <v>1719</v>
      </c>
    </row>
    <row r="706" spans="1:7" x14ac:dyDescent="0.25">
      <c r="A706" s="4" t="s">
        <v>52</v>
      </c>
      <c r="B706" s="7" t="s">
        <v>1720</v>
      </c>
      <c r="C706" s="7" t="s">
        <v>812</v>
      </c>
      <c r="D706" s="7" t="s">
        <v>1721</v>
      </c>
      <c r="E706" s="7" t="s">
        <v>941</v>
      </c>
      <c r="F706" s="4">
        <v>1978</v>
      </c>
      <c r="G706" s="7" t="s">
        <v>1722</v>
      </c>
    </row>
    <row r="707" spans="1:7" x14ac:dyDescent="0.25">
      <c r="A707" s="4" t="s">
        <v>52</v>
      </c>
      <c r="B707" s="7" t="s">
        <v>1723</v>
      </c>
      <c r="C707" s="7" t="s">
        <v>991</v>
      </c>
      <c r="D707" s="7" t="s">
        <v>520</v>
      </c>
      <c r="E707" s="7" t="s">
        <v>1551</v>
      </c>
      <c r="F707" s="4">
        <v>1978</v>
      </c>
      <c r="G707" s="7" t="s">
        <v>1724</v>
      </c>
    </row>
    <row r="708" spans="1:7" x14ac:dyDescent="0.25">
      <c r="A708" s="4" t="s">
        <v>52</v>
      </c>
      <c r="B708" s="7" t="s">
        <v>1725</v>
      </c>
      <c r="C708" s="7" t="s">
        <v>461</v>
      </c>
      <c r="D708" s="7" t="s">
        <v>1726</v>
      </c>
      <c r="E708" s="7" t="s">
        <v>741</v>
      </c>
      <c r="F708" s="4">
        <v>1978</v>
      </c>
      <c r="G708" s="7" t="s">
        <v>1727</v>
      </c>
    </row>
    <row r="709" spans="1:7" x14ac:dyDescent="0.25">
      <c r="A709" s="4" t="s">
        <v>52</v>
      </c>
      <c r="B709" s="7" t="s">
        <v>1728</v>
      </c>
      <c r="C709" s="7" t="s">
        <v>383</v>
      </c>
      <c r="D709" s="7" t="s">
        <v>466</v>
      </c>
      <c r="E709" s="7" t="s">
        <v>789</v>
      </c>
      <c r="F709" s="4">
        <v>1978</v>
      </c>
      <c r="G709" s="7" t="s">
        <v>1729</v>
      </c>
    </row>
    <row r="710" spans="1:7" x14ac:dyDescent="0.25">
      <c r="A710" s="4" t="s">
        <v>52</v>
      </c>
      <c r="B710" s="7" t="s">
        <v>1730</v>
      </c>
      <c r="C710" s="7" t="s">
        <v>171</v>
      </c>
      <c r="D710" s="7" t="s">
        <v>882</v>
      </c>
      <c r="E710" s="7" t="s">
        <v>805</v>
      </c>
      <c r="F710" s="4">
        <v>1978</v>
      </c>
      <c r="G710" s="7" t="s">
        <v>1731</v>
      </c>
    </row>
    <row r="711" spans="1:7" x14ac:dyDescent="0.25">
      <c r="A711" s="4" t="s">
        <v>52</v>
      </c>
      <c r="B711" s="7" t="s">
        <v>1732</v>
      </c>
      <c r="C711" s="7" t="s">
        <v>191</v>
      </c>
      <c r="D711" s="7" t="s">
        <v>1733</v>
      </c>
      <c r="E711" s="7" t="s">
        <v>28</v>
      </c>
      <c r="F711" s="4">
        <v>1978</v>
      </c>
      <c r="G711" s="7" t="s">
        <v>1734</v>
      </c>
    </row>
    <row r="712" spans="1:7" x14ac:dyDescent="0.25">
      <c r="A712" s="4" t="s">
        <v>52</v>
      </c>
      <c r="B712" s="7" t="s">
        <v>1735</v>
      </c>
      <c r="C712" s="7" t="s">
        <v>1714</v>
      </c>
      <c r="D712" s="7" t="s">
        <v>101</v>
      </c>
      <c r="E712" s="7" t="s">
        <v>1108</v>
      </c>
      <c r="F712" s="4">
        <v>1978</v>
      </c>
      <c r="G712" s="7" t="s">
        <v>1736</v>
      </c>
    </row>
    <row r="713" spans="1:7" x14ac:dyDescent="0.25">
      <c r="A713" s="4" t="s">
        <v>52</v>
      </c>
      <c r="B713" s="7" t="s">
        <v>260</v>
      </c>
      <c r="C713" s="7" t="s">
        <v>1318</v>
      </c>
      <c r="D713" s="7" t="s">
        <v>54</v>
      </c>
      <c r="E713" s="7" t="s">
        <v>1275</v>
      </c>
      <c r="F713" s="4">
        <v>1978</v>
      </c>
      <c r="G713" s="7" t="s">
        <v>1737</v>
      </c>
    </row>
    <row r="714" spans="1:7" x14ac:dyDescent="0.25">
      <c r="A714" s="4" t="s">
        <v>245</v>
      </c>
      <c r="B714" s="7" t="s">
        <v>1738</v>
      </c>
      <c r="C714" s="7" t="s">
        <v>1739</v>
      </c>
      <c r="D714" s="7" t="s">
        <v>1740</v>
      </c>
      <c r="E714" s="7" t="s">
        <v>474</v>
      </c>
      <c r="F714" s="4">
        <v>1978</v>
      </c>
      <c r="G714" s="7" t="s">
        <v>1741</v>
      </c>
    </row>
    <row r="715" spans="1:7" x14ac:dyDescent="0.25">
      <c r="A715" s="4" t="s">
        <v>245</v>
      </c>
      <c r="B715" s="7" t="s">
        <v>1742</v>
      </c>
      <c r="C715" s="7" t="s">
        <v>409</v>
      </c>
      <c r="D715" s="7" t="s">
        <v>1292</v>
      </c>
      <c r="E715" s="7" t="s">
        <v>1055</v>
      </c>
      <c r="F715" s="4">
        <v>1978</v>
      </c>
      <c r="G715" s="7" t="s">
        <v>1743</v>
      </c>
    </row>
    <row r="716" spans="1:7" x14ac:dyDescent="0.25">
      <c r="A716" s="4" t="s">
        <v>245</v>
      </c>
      <c r="B716" s="7" t="s">
        <v>1744</v>
      </c>
      <c r="C716" s="7" t="s">
        <v>309</v>
      </c>
      <c r="D716" s="7" t="s">
        <v>416</v>
      </c>
      <c r="E716" s="7" t="s">
        <v>1325</v>
      </c>
      <c r="F716" s="4">
        <v>1978</v>
      </c>
      <c r="G716" s="7" t="s">
        <v>1745</v>
      </c>
    </row>
    <row r="717" spans="1:7" x14ac:dyDescent="0.25">
      <c r="A717" s="4" t="s">
        <v>245</v>
      </c>
      <c r="B717" s="7" t="s">
        <v>1746</v>
      </c>
      <c r="C717" s="7" t="s">
        <v>1747</v>
      </c>
      <c r="D717" s="7" t="s">
        <v>1748</v>
      </c>
      <c r="E717" s="7" t="s">
        <v>622</v>
      </c>
      <c r="F717" s="4">
        <v>1978</v>
      </c>
      <c r="G717" s="7" t="s">
        <v>1749</v>
      </c>
    </row>
    <row r="718" spans="1:7" x14ac:dyDescent="0.25">
      <c r="A718" s="4" t="s">
        <v>245</v>
      </c>
      <c r="B718" s="7" t="s">
        <v>1750</v>
      </c>
      <c r="C718" s="7" t="s">
        <v>313</v>
      </c>
      <c r="D718" s="7" t="s">
        <v>774</v>
      </c>
      <c r="E718" s="7" t="s">
        <v>1325</v>
      </c>
      <c r="F718" s="4">
        <v>1978</v>
      </c>
      <c r="G718" s="7" t="s">
        <v>1751</v>
      </c>
    </row>
    <row r="719" spans="1:7" x14ac:dyDescent="0.25">
      <c r="A719" s="21"/>
      <c r="B719" s="2"/>
      <c r="C719" s="2"/>
      <c r="D719" s="7"/>
      <c r="E719" s="7"/>
    </row>
    <row r="720" spans="1:7" x14ac:dyDescent="0.25">
      <c r="A720" s="4" t="s">
        <v>52</v>
      </c>
      <c r="B720" s="7" t="s">
        <v>730</v>
      </c>
      <c r="C720" s="7" t="s">
        <v>1714</v>
      </c>
      <c r="D720" s="7"/>
      <c r="E720" s="7" t="s">
        <v>1417</v>
      </c>
      <c r="F720" s="4">
        <v>1979</v>
      </c>
      <c r="G720" s="7" t="s">
        <v>1752</v>
      </c>
    </row>
    <row r="721" spans="1:7" x14ac:dyDescent="0.25">
      <c r="A721" s="4" t="s">
        <v>52</v>
      </c>
      <c r="B721" s="7" t="s">
        <v>1753</v>
      </c>
      <c r="C721" s="7" t="s">
        <v>1754</v>
      </c>
      <c r="D721" s="7" t="s">
        <v>735</v>
      </c>
      <c r="E721" s="7" t="s">
        <v>1417</v>
      </c>
      <c r="F721" s="4">
        <v>1979</v>
      </c>
      <c r="G721" s="7" t="s">
        <v>1755</v>
      </c>
    </row>
    <row r="722" spans="1:7" x14ac:dyDescent="0.25">
      <c r="A722" s="4" t="s">
        <v>52</v>
      </c>
      <c r="B722" s="7" t="s">
        <v>1756</v>
      </c>
      <c r="C722" s="7" t="s">
        <v>109</v>
      </c>
      <c r="D722" s="7" t="s">
        <v>1757</v>
      </c>
      <c r="E722" s="7" t="s">
        <v>1011</v>
      </c>
      <c r="F722" s="4">
        <v>1979</v>
      </c>
      <c r="G722" s="7" t="s">
        <v>1758</v>
      </c>
    </row>
    <row r="723" spans="1:7" x14ac:dyDescent="0.25">
      <c r="A723" s="4" t="s">
        <v>52</v>
      </c>
      <c r="B723" s="7" t="s">
        <v>1759</v>
      </c>
      <c r="C723" s="7" t="s">
        <v>507</v>
      </c>
      <c r="D723" s="7" t="s">
        <v>323</v>
      </c>
      <c r="E723" s="7" t="s">
        <v>1133</v>
      </c>
      <c r="F723" s="4">
        <v>1979</v>
      </c>
      <c r="G723" s="7" t="s">
        <v>1760</v>
      </c>
    </row>
    <row r="724" spans="1:7" x14ac:dyDescent="0.25">
      <c r="A724" s="4" t="s">
        <v>52</v>
      </c>
      <c r="B724" s="7" t="s">
        <v>1761</v>
      </c>
      <c r="C724" s="7" t="s">
        <v>1762</v>
      </c>
      <c r="D724" s="7"/>
      <c r="E724" s="7" t="s">
        <v>1133</v>
      </c>
      <c r="F724" s="4">
        <v>1979</v>
      </c>
      <c r="G724" s="7" t="s">
        <v>1763</v>
      </c>
    </row>
    <row r="725" spans="1:7" x14ac:dyDescent="0.25">
      <c r="A725" s="4" t="s">
        <v>52</v>
      </c>
      <c r="B725" s="7" t="s">
        <v>1764</v>
      </c>
      <c r="C725" s="7" t="s">
        <v>578</v>
      </c>
      <c r="D725" s="7"/>
      <c r="E725" s="7" t="s">
        <v>1108</v>
      </c>
      <c r="F725" s="4">
        <v>1979</v>
      </c>
      <c r="G725" s="7" t="s">
        <v>1765</v>
      </c>
    </row>
    <row r="726" spans="1:7" x14ac:dyDescent="0.25">
      <c r="A726" s="4" t="s">
        <v>52</v>
      </c>
      <c r="B726" s="7" t="s">
        <v>1766</v>
      </c>
      <c r="C726" s="7" t="s">
        <v>1767</v>
      </c>
      <c r="D726" s="7"/>
      <c r="E726" s="7" t="s">
        <v>1768</v>
      </c>
      <c r="F726" s="4">
        <v>1979</v>
      </c>
      <c r="G726" s="7" t="s">
        <v>1769</v>
      </c>
    </row>
    <row r="727" spans="1:7" x14ac:dyDescent="0.25">
      <c r="A727" s="4" t="s">
        <v>52</v>
      </c>
      <c r="B727" s="7" t="s">
        <v>1770</v>
      </c>
      <c r="C727" s="7" t="s">
        <v>1771</v>
      </c>
      <c r="D727" s="7" t="s">
        <v>347</v>
      </c>
      <c r="E727" s="7" t="s">
        <v>1108</v>
      </c>
      <c r="F727" s="4">
        <v>1979</v>
      </c>
      <c r="G727" s="7" t="s">
        <v>1772</v>
      </c>
    </row>
    <row r="728" spans="1:7" x14ac:dyDescent="0.25">
      <c r="A728" s="4" t="s">
        <v>52</v>
      </c>
      <c r="B728" s="7" t="s">
        <v>1773</v>
      </c>
      <c r="C728" s="7" t="s">
        <v>1739</v>
      </c>
      <c r="D728" s="7" t="s">
        <v>487</v>
      </c>
      <c r="E728" s="7" t="s">
        <v>1686</v>
      </c>
      <c r="F728" s="4">
        <v>1979</v>
      </c>
      <c r="G728" s="7" t="s">
        <v>1774</v>
      </c>
    </row>
    <row r="729" spans="1:7" x14ac:dyDescent="0.25">
      <c r="A729" s="4" t="s">
        <v>52</v>
      </c>
      <c r="B729" s="7" t="s">
        <v>1775</v>
      </c>
      <c r="C729" s="7" t="s">
        <v>1776</v>
      </c>
      <c r="D729" s="7" t="s">
        <v>1777</v>
      </c>
      <c r="E729" s="7" t="s">
        <v>1007</v>
      </c>
      <c r="F729" s="4">
        <v>1979</v>
      </c>
      <c r="G729" s="7" t="s">
        <v>1778</v>
      </c>
    </row>
    <row r="730" spans="1:7" x14ac:dyDescent="0.25">
      <c r="A730" s="4" t="s">
        <v>52</v>
      </c>
      <c r="B730" s="7" t="s">
        <v>1779</v>
      </c>
      <c r="C730" s="7" t="s">
        <v>1188</v>
      </c>
      <c r="D730" s="7" t="s">
        <v>1451</v>
      </c>
      <c r="E730" s="7" t="s">
        <v>1025</v>
      </c>
      <c r="F730" s="4">
        <v>1979</v>
      </c>
      <c r="G730" s="7" t="s">
        <v>1780</v>
      </c>
    </row>
    <row r="731" spans="1:7" x14ac:dyDescent="0.25">
      <c r="A731" s="4" t="s">
        <v>52</v>
      </c>
      <c r="B731" s="7" t="s">
        <v>1781</v>
      </c>
      <c r="C731" s="7" t="s">
        <v>1782</v>
      </c>
      <c r="D731" s="7" t="s">
        <v>1783</v>
      </c>
      <c r="E731" s="7" t="s">
        <v>474</v>
      </c>
      <c r="F731" s="4">
        <v>1979</v>
      </c>
      <c r="G731" s="7" t="s">
        <v>1784</v>
      </c>
    </row>
    <row r="732" spans="1:7" x14ac:dyDescent="0.25">
      <c r="A732" s="4" t="s">
        <v>52</v>
      </c>
      <c r="B732" s="7" t="s">
        <v>1785</v>
      </c>
      <c r="C732" s="7" t="s">
        <v>1786</v>
      </c>
      <c r="D732" s="7"/>
      <c r="E732" s="7" t="s">
        <v>474</v>
      </c>
      <c r="F732" s="4">
        <v>1979</v>
      </c>
      <c r="G732" s="7" t="s">
        <v>1787</v>
      </c>
    </row>
    <row r="733" spans="1:7" x14ac:dyDescent="0.25">
      <c r="A733" s="4" t="s">
        <v>52</v>
      </c>
      <c r="B733" s="7" t="s">
        <v>1788</v>
      </c>
      <c r="C733" s="7" t="s">
        <v>409</v>
      </c>
      <c r="D733" s="7" t="s">
        <v>17</v>
      </c>
      <c r="E733" s="7" t="s">
        <v>1240</v>
      </c>
      <c r="F733" s="4">
        <v>1979</v>
      </c>
      <c r="G733" s="7" t="s">
        <v>1789</v>
      </c>
    </row>
    <row r="734" spans="1:7" x14ac:dyDescent="0.25">
      <c r="A734" s="4" t="s">
        <v>52</v>
      </c>
      <c r="B734" s="7" t="s">
        <v>548</v>
      </c>
      <c r="C734" s="7" t="s">
        <v>239</v>
      </c>
      <c r="D734" s="7" t="s">
        <v>655</v>
      </c>
      <c r="E734" s="7" t="s">
        <v>805</v>
      </c>
      <c r="F734" s="4">
        <v>1979</v>
      </c>
      <c r="G734" s="7" t="s">
        <v>1790</v>
      </c>
    </row>
    <row r="735" spans="1:7" x14ac:dyDescent="0.25">
      <c r="A735" s="4" t="s">
        <v>52</v>
      </c>
      <c r="B735" s="7" t="s">
        <v>1791</v>
      </c>
      <c r="C735" s="7" t="s">
        <v>1292</v>
      </c>
      <c r="D735" s="7"/>
      <c r="E735" s="7" t="s">
        <v>28</v>
      </c>
      <c r="F735" s="4">
        <v>1979</v>
      </c>
      <c r="G735" s="7" t="s">
        <v>1792</v>
      </c>
    </row>
    <row r="736" spans="1:7" x14ac:dyDescent="0.25">
      <c r="A736" s="4" t="s">
        <v>52</v>
      </c>
      <c r="B736" s="7" t="s">
        <v>347</v>
      </c>
      <c r="C736" s="7" t="s">
        <v>1793</v>
      </c>
      <c r="D736" s="7" t="s">
        <v>1794</v>
      </c>
      <c r="E736" s="7" t="s">
        <v>1133</v>
      </c>
      <c r="F736" s="4">
        <v>1979</v>
      </c>
      <c r="G736" s="7" t="s">
        <v>1795</v>
      </c>
    </row>
    <row r="737" spans="1:7" x14ac:dyDescent="0.25">
      <c r="A737" s="4" t="s">
        <v>52</v>
      </c>
      <c r="B737" s="7" t="s">
        <v>1796</v>
      </c>
      <c r="C737" s="7" t="s">
        <v>1797</v>
      </c>
      <c r="D737" s="7"/>
      <c r="E737" s="7" t="s">
        <v>474</v>
      </c>
      <c r="F737" s="4">
        <v>1979</v>
      </c>
      <c r="G737" s="7" t="s">
        <v>1798</v>
      </c>
    </row>
    <row r="738" spans="1:7" x14ac:dyDescent="0.25">
      <c r="A738" s="4" t="s">
        <v>52</v>
      </c>
      <c r="B738" s="7" t="s">
        <v>1746</v>
      </c>
      <c r="C738" s="7" t="s">
        <v>1799</v>
      </c>
      <c r="D738" s="7" t="s">
        <v>1800</v>
      </c>
      <c r="E738" s="7" t="s">
        <v>1578</v>
      </c>
      <c r="F738" s="4">
        <v>1979</v>
      </c>
      <c r="G738" s="7" t="s">
        <v>1801</v>
      </c>
    </row>
    <row r="739" spans="1:7" x14ac:dyDescent="0.25">
      <c r="A739" s="4" t="s">
        <v>52</v>
      </c>
      <c r="B739" s="7" t="s">
        <v>1802</v>
      </c>
      <c r="C739" s="7" t="s">
        <v>20</v>
      </c>
      <c r="D739" s="7" t="s">
        <v>1803</v>
      </c>
      <c r="E739" s="7" t="s">
        <v>1804</v>
      </c>
      <c r="F739" s="4">
        <v>1979</v>
      </c>
      <c r="G739" s="7" t="s">
        <v>1805</v>
      </c>
    </row>
    <row r="740" spans="1:7" x14ac:dyDescent="0.25">
      <c r="A740" s="4" t="s">
        <v>52</v>
      </c>
      <c r="B740" s="7" t="s">
        <v>1806</v>
      </c>
      <c r="C740" s="7" t="s">
        <v>1275</v>
      </c>
      <c r="D740" s="7" t="s">
        <v>1807</v>
      </c>
      <c r="E740" s="7" t="s">
        <v>1325</v>
      </c>
      <c r="F740" s="4">
        <v>1979</v>
      </c>
      <c r="G740" s="7" t="s">
        <v>1808</v>
      </c>
    </row>
    <row r="741" spans="1:7" x14ac:dyDescent="0.25">
      <c r="A741" s="4" t="s">
        <v>52</v>
      </c>
      <c r="B741" s="7" t="s">
        <v>1809</v>
      </c>
      <c r="C741" s="7" t="s">
        <v>239</v>
      </c>
      <c r="D741" s="7" t="s">
        <v>1810</v>
      </c>
      <c r="E741" s="7" t="s">
        <v>622</v>
      </c>
      <c r="F741" s="4">
        <v>1979</v>
      </c>
      <c r="G741" s="7" t="s">
        <v>1811</v>
      </c>
    </row>
    <row r="742" spans="1:7" x14ac:dyDescent="0.25">
      <c r="A742" s="4" t="s">
        <v>52</v>
      </c>
      <c r="B742" s="7" t="s">
        <v>1812</v>
      </c>
      <c r="C742" s="7" t="s">
        <v>102</v>
      </c>
      <c r="D742" s="7" t="s">
        <v>184</v>
      </c>
      <c r="E742" s="7" t="s">
        <v>1007</v>
      </c>
      <c r="F742" s="4">
        <v>1979</v>
      </c>
      <c r="G742" s="7" t="s">
        <v>1813</v>
      </c>
    </row>
    <row r="743" spans="1:7" x14ac:dyDescent="0.25">
      <c r="A743" s="4" t="s">
        <v>52</v>
      </c>
      <c r="B743" s="7" t="s">
        <v>1814</v>
      </c>
      <c r="C743" s="7" t="s">
        <v>239</v>
      </c>
      <c r="D743" s="7" t="s">
        <v>824</v>
      </c>
      <c r="E743" s="7" t="s">
        <v>1815</v>
      </c>
      <c r="F743" s="4">
        <v>1979</v>
      </c>
      <c r="G743" s="7" t="s">
        <v>1816</v>
      </c>
    </row>
    <row r="744" spans="1:7" x14ac:dyDescent="0.25">
      <c r="A744" s="4" t="s">
        <v>52</v>
      </c>
      <c r="B744" s="7" t="s">
        <v>1817</v>
      </c>
      <c r="C744" s="7" t="s">
        <v>151</v>
      </c>
      <c r="D744" s="7"/>
      <c r="E744" s="7" t="s">
        <v>594</v>
      </c>
      <c r="F744" s="4">
        <v>1979</v>
      </c>
      <c r="G744" s="7" t="s">
        <v>1818</v>
      </c>
    </row>
    <row r="745" spans="1:7" x14ac:dyDescent="0.25">
      <c r="A745" s="4" t="s">
        <v>52</v>
      </c>
      <c r="B745" s="7" t="s">
        <v>1819</v>
      </c>
      <c r="C745" s="7" t="s">
        <v>409</v>
      </c>
      <c r="D745" s="7"/>
      <c r="E745" s="7" t="s">
        <v>28</v>
      </c>
      <c r="F745" s="4">
        <v>1979</v>
      </c>
      <c r="G745" s="7" t="s">
        <v>1820</v>
      </c>
    </row>
    <row r="746" spans="1:7" x14ac:dyDescent="0.25">
      <c r="A746" s="4" t="s">
        <v>52</v>
      </c>
      <c r="B746" s="7" t="s">
        <v>1821</v>
      </c>
      <c r="C746" s="7" t="s">
        <v>1822</v>
      </c>
      <c r="D746" s="7"/>
      <c r="E746" s="7" t="s">
        <v>983</v>
      </c>
      <c r="F746" s="4">
        <v>1979</v>
      </c>
      <c r="G746" s="7" t="s">
        <v>1823</v>
      </c>
    </row>
    <row r="747" spans="1:7" x14ac:dyDescent="0.25">
      <c r="A747" s="4" t="s">
        <v>52</v>
      </c>
      <c r="B747" s="7" t="s">
        <v>1824</v>
      </c>
      <c r="C747" s="7" t="s">
        <v>1825</v>
      </c>
      <c r="D747" s="7"/>
      <c r="E747" s="7" t="s">
        <v>594</v>
      </c>
      <c r="F747" s="4">
        <v>1979</v>
      </c>
      <c r="G747" s="7" t="s">
        <v>1826</v>
      </c>
    </row>
    <row r="748" spans="1:7" x14ac:dyDescent="0.25">
      <c r="A748" s="4" t="s">
        <v>52</v>
      </c>
      <c r="B748" s="7" t="s">
        <v>1827</v>
      </c>
      <c r="C748" s="7" t="s">
        <v>118</v>
      </c>
      <c r="D748" s="7" t="s">
        <v>869</v>
      </c>
      <c r="E748" s="7" t="s">
        <v>1423</v>
      </c>
      <c r="F748" s="4">
        <v>1979</v>
      </c>
      <c r="G748" s="7" t="s">
        <v>1828</v>
      </c>
    </row>
    <row r="749" spans="1:7" x14ac:dyDescent="0.25">
      <c r="A749" s="4" t="s">
        <v>52</v>
      </c>
      <c r="B749" s="7" t="s">
        <v>1829</v>
      </c>
      <c r="C749" s="7" t="s">
        <v>109</v>
      </c>
      <c r="D749" s="7" t="s">
        <v>409</v>
      </c>
      <c r="E749" s="7" t="s">
        <v>1025</v>
      </c>
      <c r="F749" s="4">
        <v>1979</v>
      </c>
      <c r="G749" s="7" t="s">
        <v>1830</v>
      </c>
    </row>
    <row r="750" spans="1:7" x14ac:dyDescent="0.25">
      <c r="A750" s="4" t="s">
        <v>245</v>
      </c>
      <c r="B750" s="7" t="s">
        <v>1831</v>
      </c>
      <c r="C750" s="7" t="s">
        <v>1832</v>
      </c>
      <c r="D750" s="7" t="s">
        <v>1799</v>
      </c>
      <c r="E750" s="7" t="s">
        <v>622</v>
      </c>
      <c r="F750" s="4">
        <v>1979</v>
      </c>
      <c r="G750" s="7" t="s">
        <v>1833</v>
      </c>
    </row>
    <row r="751" spans="1:7" x14ac:dyDescent="0.25">
      <c r="A751" s="4" t="s">
        <v>245</v>
      </c>
      <c r="B751" s="7" t="s">
        <v>1834</v>
      </c>
      <c r="C751" s="7" t="s">
        <v>309</v>
      </c>
      <c r="D751" s="7" t="s">
        <v>1835</v>
      </c>
      <c r="E751" s="7" t="s">
        <v>1133</v>
      </c>
      <c r="F751" s="4">
        <v>1979</v>
      </c>
      <c r="G751" s="7" t="s">
        <v>1836</v>
      </c>
    </row>
    <row r="752" spans="1:7" x14ac:dyDescent="0.25">
      <c r="A752" s="4" t="s">
        <v>245</v>
      </c>
      <c r="B752" s="7" t="s">
        <v>1528</v>
      </c>
      <c r="C752" s="7" t="s">
        <v>101</v>
      </c>
      <c r="D752" s="7" t="s">
        <v>581</v>
      </c>
      <c r="E752" s="7" t="s">
        <v>1055</v>
      </c>
      <c r="F752" s="4">
        <v>1979</v>
      </c>
      <c r="G752" s="7" t="s">
        <v>1837</v>
      </c>
    </row>
    <row r="753" spans="1:7" x14ac:dyDescent="0.25">
      <c r="A753" s="4" t="s">
        <v>245</v>
      </c>
      <c r="B753" s="7" t="s">
        <v>1701</v>
      </c>
      <c r="C753" s="7" t="s">
        <v>658</v>
      </c>
      <c r="D753" s="7"/>
      <c r="E753" s="7" t="s">
        <v>1325</v>
      </c>
      <c r="F753" s="4">
        <v>1979</v>
      </c>
      <c r="G753" s="7" t="s">
        <v>1838</v>
      </c>
    </row>
    <row r="754" spans="1:7" x14ac:dyDescent="0.25">
      <c r="A754" s="4" t="s">
        <v>245</v>
      </c>
      <c r="B754" s="7" t="s">
        <v>1839</v>
      </c>
      <c r="C754" s="7" t="s">
        <v>1840</v>
      </c>
      <c r="D754" s="7"/>
      <c r="E754" s="7" t="s">
        <v>1185</v>
      </c>
      <c r="F754" s="4">
        <v>1979</v>
      </c>
      <c r="G754" s="7" t="s">
        <v>1841</v>
      </c>
    </row>
    <row r="755" spans="1:7" x14ac:dyDescent="0.25">
      <c r="A755" s="4" t="s">
        <v>245</v>
      </c>
      <c r="B755" s="7" t="s">
        <v>613</v>
      </c>
      <c r="C755" s="7" t="s">
        <v>113</v>
      </c>
      <c r="D755" s="7"/>
      <c r="E755" s="7" t="s">
        <v>728</v>
      </c>
      <c r="F755" s="4">
        <v>1979</v>
      </c>
      <c r="G755" s="7" t="s">
        <v>1842</v>
      </c>
    </row>
    <row r="756" spans="1:7" x14ac:dyDescent="0.25">
      <c r="A756" s="4" t="s">
        <v>245</v>
      </c>
      <c r="B756" s="7" t="s">
        <v>1843</v>
      </c>
      <c r="C756" s="7" t="s">
        <v>1844</v>
      </c>
      <c r="D756" s="7" t="s">
        <v>35</v>
      </c>
      <c r="E756" s="7" t="s">
        <v>1136</v>
      </c>
      <c r="F756" s="4">
        <v>1979</v>
      </c>
      <c r="G756" s="7" t="s">
        <v>1845</v>
      </c>
    </row>
    <row r="757" spans="1:7" x14ac:dyDescent="0.25">
      <c r="A757" s="4" t="s">
        <v>245</v>
      </c>
      <c r="B757" s="7" t="s">
        <v>1846</v>
      </c>
      <c r="C757" s="7" t="s">
        <v>77</v>
      </c>
      <c r="D757" s="7" t="s">
        <v>109</v>
      </c>
      <c r="E757" s="7" t="s">
        <v>1108</v>
      </c>
      <c r="F757" s="4">
        <v>1979</v>
      </c>
      <c r="G757" s="7" t="s">
        <v>1847</v>
      </c>
    </row>
    <row r="758" spans="1:7" x14ac:dyDescent="0.25">
      <c r="A758" s="4" t="s">
        <v>245</v>
      </c>
      <c r="B758" s="7" t="s">
        <v>1337</v>
      </c>
      <c r="C758" s="7" t="s">
        <v>1338</v>
      </c>
      <c r="D758" s="7" t="s">
        <v>1339</v>
      </c>
      <c r="E758" s="7" t="s">
        <v>1136</v>
      </c>
      <c r="F758" s="4">
        <v>1979</v>
      </c>
      <c r="G758" s="7" t="s">
        <v>1848</v>
      </c>
    </row>
    <row r="759" spans="1:7" x14ac:dyDescent="0.25">
      <c r="A759" s="4" t="s">
        <v>245</v>
      </c>
      <c r="B759" s="7" t="s">
        <v>1849</v>
      </c>
      <c r="C759" s="7" t="s">
        <v>141</v>
      </c>
      <c r="D759" s="7" t="s">
        <v>960</v>
      </c>
      <c r="E759" s="7" t="s">
        <v>821</v>
      </c>
      <c r="F759" s="4">
        <v>1979</v>
      </c>
      <c r="G759" s="7" t="s">
        <v>1850</v>
      </c>
    </row>
    <row r="760" spans="1:7" x14ac:dyDescent="0.25">
      <c r="A760" s="4" t="s">
        <v>245</v>
      </c>
      <c r="B760" s="7" t="s">
        <v>1851</v>
      </c>
      <c r="C760" s="7" t="s">
        <v>109</v>
      </c>
      <c r="D760" s="7" t="s">
        <v>1049</v>
      </c>
      <c r="E760" s="7" t="s">
        <v>728</v>
      </c>
      <c r="F760" s="4">
        <v>1979</v>
      </c>
      <c r="G760" s="7" t="s">
        <v>1852</v>
      </c>
    </row>
    <row r="761" spans="1:7" x14ac:dyDescent="0.25">
      <c r="A761" s="4" t="s">
        <v>245</v>
      </c>
      <c r="B761" s="7" t="s">
        <v>1853</v>
      </c>
      <c r="C761" s="7" t="s">
        <v>1854</v>
      </c>
      <c r="D761" s="7" t="s">
        <v>1855</v>
      </c>
      <c r="E761" s="7" t="s">
        <v>622</v>
      </c>
      <c r="F761" s="4">
        <v>1979</v>
      </c>
      <c r="G761" s="7" t="s">
        <v>1856</v>
      </c>
    </row>
    <row r="762" spans="1:7" x14ac:dyDescent="0.25">
      <c r="A762" s="4" t="s">
        <v>245</v>
      </c>
      <c r="B762" s="7" t="s">
        <v>1857</v>
      </c>
      <c r="C762" s="7" t="s">
        <v>1858</v>
      </c>
      <c r="D762" s="7" t="s">
        <v>1192</v>
      </c>
      <c r="E762" s="7" t="s">
        <v>1136</v>
      </c>
      <c r="F762" s="4">
        <v>1979</v>
      </c>
      <c r="G762" s="7" t="s">
        <v>1859</v>
      </c>
    </row>
    <row r="763" spans="1:7" x14ac:dyDescent="0.25">
      <c r="A763" s="4" t="s">
        <v>245</v>
      </c>
      <c r="B763" s="7" t="s">
        <v>1860</v>
      </c>
      <c r="C763" s="7" t="s">
        <v>1861</v>
      </c>
      <c r="D763" s="7" t="s">
        <v>165</v>
      </c>
      <c r="E763" s="7" t="s">
        <v>1185</v>
      </c>
      <c r="F763" s="4">
        <v>1979</v>
      </c>
      <c r="G763" s="7" t="s">
        <v>1862</v>
      </c>
    </row>
    <row r="764" spans="1:7" x14ac:dyDescent="0.25">
      <c r="A764" s="4" t="s">
        <v>245</v>
      </c>
      <c r="B764" s="7" t="s">
        <v>898</v>
      </c>
      <c r="C764" s="7" t="s">
        <v>66</v>
      </c>
      <c r="D764" s="7" t="s">
        <v>716</v>
      </c>
      <c r="E764" s="7" t="s">
        <v>1133</v>
      </c>
      <c r="F764" s="4">
        <v>1979</v>
      </c>
      <c r="G764" s="7" t="s">
        <v>1863</v>
      </c>
    </row>
    <row r="765" spans="1:7" x14ac:dyDescent="0.25">
      <c r="B765" s="2"/>
      <c r="C765" s="2"/>
      <c r="D765" s="7"/>
      <c r="E765" s="7"/>
    </row>
    <row r="766" spans="1:7" x14ac:dyDescent="0.25">
      <c r="A766" s="4" t="s">
        <v>52</v>
      </c>
      <c r="B766" s="7" t="s">
        <v>1864</v>
      </c>
      <c r="C766" s="7" t="s">
        <v>961</v>
      </c>
      <c r="D766" s="7" t="s">
        <v>1865</v>
      </c>
      <c r="E766" s="7" t="s">
        <v>1133</v>
      </c>
      <c r="F766" s="4">
        <v>1980</v>
      </c>
      <c r="G766" s="7" t="s">
        <v>1866</v>
      </c>
    </row>
    <row r="767" spans="1:7" x14ac:dyDescent="0.25">
      <c r="A767" s="4" t="s">
        <v>52</v>
      </c>
      <c r="B767" s="7" t="s">
        <v>1867</v>
      </c>
      <c r="C767" s="7" t="s">
        <v>1868</v>
      </c>
      <c r="D767" s="7"/>
      <c r="E767" s="7" t="s">
        <v>789</v>
      </c>
      <c r="F767" s="4">
        <v>1980</v>
      </c>
      <c r="G767" s="7" t="s">
        <v>1869</v>
      </c>
    </row>
    <row r="768" spans="1:7" x14ac:dyDescent="0.25">
      <c r="A768" s="4" t="s">
        <v>52</v>
      </c>
      <c r="B768" s="7" t="s">
        <v>1870</v>
      </c>
      <c r="C768" s="7" t="s">
        <v>1871</v>
      </c>
      <c r="D768" s="7" t="s">
        <v>1872</v>
      </c>
      <c r="E768" s="7" t="s">
        <v>1055</v>
      </c>
      <c r="F768" s="4">
        <v>1980</v>
      </c>
      <c r="G768" s="7" t="s">
        <v>1873</v>
      </c>
    </row>
    <row r="769" spans="1:7" x14ac:dyDescent="0.25">
      <c r="A769" s="4" t="s">
        <v>52</v>
      </c>
      <c r="B769" s="7" t="s">
        <v>1874</v>
      </c>
      <c r="C769" s="7" t="s">
        <v>77</v>
      </c>
      <c r="D769" s="7" t="s">
        <v>324</v>
      </c>
      <c r="E769" s="7" t="s">
        <v>1417</v>
      </c>
      <c r="F769" s="4">
        <v>1980</v>
      </c>
      <c r="G769" s="7" t="s">
        <v>1875</v>
      </c>
    </row>
    <row r="770" spans="1:7" x14ac:dyDescent="0.25">
      <c r="A770" s="4" t="s">
        <v>52</v>
      </c>
      <c r="B770" s="7" t="s">
        <v>1664</v>
      </c>
      <c r="C770" s="7" t="s">
        <v>309</v>
      </c>
      <c r="D770" s="7" t="s">
        <v>191</v>
      </c>
      <c r="E770" s="7" t="s">
        <v>983</v>
      </c>
      <c r="F770" s="4">
        <v>1980</v>
      </c>
      <c r="G770" s="7" t="s">
        <v>1876</v>
      </c>
    </row>
    <row r="771" spans="1:7" x14ac:dyDescent="0.25">
      <c r="A771" s="4" t="s">
        <v>52</v>
      </c>
      <c r="B771" s="7" t="s">
        <v>1877</v>
      </c>
      <c r="C771" s="7" t="s">
        <v>102</v>
      </c>
      <c r="D771" s="7" t="s">
        <v>661</v>
      </c>
      <c r="E771" s="7" t="s">
        <v>941</v>
      </c>
      <c r="F771" s="4">
        <v>1980</v>
      </c>
      <c r="G771" s="7" t="s">
        <v>1878</v>
      </c>
    </row>
    <row r="772" spans="1:7" x14ac:dyDescent="0.25">
      <c r="A772" s="4" t="s">
        <v>52</v>
      </c>
      <c r="B772" s="7" t="s">
        <v>1879</v>
      </c>
      <c r="C772" s="12" t="s">
        <v>118</v>
      </c>
      <c r="D772" s="7" t="s">
        <v>309</v>
      </c>
      <c r="E772" s="7" t="s">
        <v>1007</v>
      </c>
      <c r="F772" s="4">
        <v>1980</v>
      </c>
      <c r="G772" s="7" t="s">
        <v>1880</v>
      </c>
    </row>
    <row r="773" spans="1:7" x14ac:dyDescent="0.25">
      <c r="A773" s="4" t="s">
        <v>52</v>
      </c>
      <c r="B773" s="7" t="s">
        <v>1881</v>
      </c>
      <c r="C773" s="7" t="s">
        <v>1782</v>
      </c>
      <c r="D773" s="7" t="s">
        <v>1882</v>
      </c>
      <c r="E773" s="7" t="s">
        <v>789</v>
      </c>
      <c r="F773" s="4">
        <v>1980</v>
      </c>
      <c r="G773" s="7" t="s">
        <v>1883</v>
      </c>
    </row>
    <row r="774" spans="1:7" x14ac:dyDescent="0.25">
      <c r="A774" s="4" t="s">
        <v>52</v>
      </c>
      <c r="B774" s="7" t="s">
        <v>1884</v>
      </c>
      <c r="C774" s="7" t="s">
        <v>1885</v>
      </c>
      <c r="D774" s="7" t="s">
        <v>1886</v>
      </c>
      <c r="E774" s="7" t="s">
        <v>1108</v>
      </c>
      <c r="F774" s="4">
        <v>1980</v>
      </c>
      <c r="G774" s="7" t="s">
        <v>1887</v>
      </c>
    </row>
    <row r="775" spans="1:7" x14ac:dyDescent="0.25">
      <c r="A775" s="4" t="s">
        <v>52</v>
      </c>
      <c r="B775" s="7" t="s">
        <v>1888</v>
      </c>
      <c r="C775" s="7" t="s">
        <v>1889</v>
      </c>
      <c r="D775" s="7" t="s">
        <v>1890</v>
      </c>
      <c r="E775" s="7" t="s">
        <v>1108</v>
      </c>
      <c r="F775" s="4">
        <v>1980</v>
      </c>
      <c r="G775" s="7" t="s">
        <v>1891</v>
      </c>
    </row>
    <row r="776" spans="1:7" x14ac:dyDescent="0.25">
      <c r="A776" s="4" t="s">
        <v>52</v>
      </c>
      <c r="B776" s="7" t="s">
        <v>793</v>
      </c>
      <c r="C776" s="7" t="s">
        <v>1892</v>
      </c>
      <c r="D776" s="7" t="s">
        <v>1893</v>
      </c>
      <c r="E776" s="7" t="s">
        <v>594</v>
      </c>
      <c r="F776" s="4">
        <v>1980</v>
      </c>
      <c r="G776" s="7" t="s">
        <v>1894</v>
      </c>
    </row>
    <row r="777" spans="1:7" x14ac:dyDescent="0.25">
      <c r="A777" s="4" t="s">
        <v>52</v>
      </c>
      <c r="B777" s="7" t="s">
        <v>1895</v>
      </c>
      <c r="C777" s="7" t="s">
        <v>581</v>
      </c>
      <c r="D777" s="7" t="s">
        <v>1896</v>
      </c>
      <c r="E777" s="7" t="s">
        <v>941</v>
      </c>
      <c r="F777" s="4">
        <v>1980</v>
      </c>
      <c r="G777" s="7" t="s">
        <v>1897</v>
      </c>
    </row>
    <row r="778" spans="1:7" x14ac:dyDescent="0.25">
      <c r="A778" s="4" t="s">
        <v>52</v>
      </c>
      <c r="B778" s="7" t="s">
        <v>1898</v>
      </c>
      <c r="C778" s="7" t="s">
        <v>20</v>
      </c>
      <c r="D778" s="7" t="s">
        <v>417</v>
      </c>
      <c r="E778" s="7" t="s">
        <v>1108</v>
      </c>
      <c r="F778" s="4">
        <v>1980</v>
      </c>
      <c r="G778" s="7" t="s">
        <v>1899</v>
      </c>
    </row>
    <row r="779" spans="1:7" x14ac:dyDescent="0.25">
      <c r="A779" s="4" t="s">
        <v>52</v>
      </c>
      <c r="B779" s="7" t="s">
        <v>1561</v>
      </c>
      <c r="C779" s="7" t="s">
        <v>1562</v>
      </c>
      <c r="D779" s="7" t="s">
        <v>1563</v>
      </c>
      <c r="E779" s="7" t="s">
        <v>1136</v>
      </c>
      <c r="F779" s="4">
        <v>1980</v>
      </c>
      <c r="G779" s="7" t="s">
        <v>1900</v>
      </c>
    </row>
    <row r="780" spans="1:7" x14ac:dyDescent="0.25">
      <c r="A780" s="4" t="s">
        <v>52</v>
      </c>
      <c r="B780" s="7" t="s">
        <v>1901</v>
      </c>
      <c r="C780" s="7" t="s">
        <v>1902</v>
      </c>
      <c r="D780" s="7" t="s">
        <v>1903</v>
      </c>
      <c r="E780" s="7" t="s">
        <v>789</v>
      </c>
      <c r="F780" s="4">
        <v>1980</v>
      </c>
      <c r="G780" s="7" t="s">
        <v>1904</v>
      </c>
    </row>
    <row r="781" spans="1:7" x14ac:dyDescent="0.25">
      <c r="A781" s="4" t="s">
        <v>52</v>
      </c>
      <c r="B781" s="7" t="s">
        <v>9</v>
      </c>
      <c r="C781" s="7" t="s">
        <v>109</v>
      </c>
      <c r="D781" s="7" t="s">
        <v>1905</v>
      </c>
      <c r="E781" s="7" t="s">
        <v>594</v>
      </c>
      <c r="F781" s="4">
        <v>1980</v>
      </c>
      <c r="G781" s="7" t="s">
        <v>1906</v>
      </c>
    </row>
    <row r="782" spans="1:7" x14ac:dyDescent="0.25">
      <c r="A782" s="4" t="s">
        <v>52</v>
      </c>
      <c r="B782" s="7" t="s">
        <v>1907</v>
      </c>
      <c r="C782" s="7" t="s">
        <v>1095</v>
      </c>
      <c r="D782" s="7" t="s">
        <v>409</v>
      </c>
      <c r="E782" s="7" t="s">
        <v>1133</v>
      </c>
      <c r="F782" s="4">
        <v>1980</v>
      </c>
      <c r="G782" s="7" t="s">
        <v>1908</v>
      </c>
    </row>
    <row r="783" spans="1:7" x14ac:dyDescent="0.25">
      <c r="A783" s="4" t="s">
        <v>52</v>
      </c>
      <c r="B783" s="7" t="s">
        <v>447</v>
      </c>
      <c r="C783" s="7" t="s">
        <v>54</v>
      </c>
      <c r="D783" s="7" t="s">
        <v>655</v>
      </c>
      <c r="E783" s="7" t="s">
        <v>1108</v>
      </c>
      <c r="F783" s="4">
        <v>1980</v>
      </c>
      <c r="G783" s="7" t="s">
        <v>1909</v>
      </c>
    </row>
    <row r="784" spans="1:7" x14ac:dyDescent="0.25">
      <c r="A784" s="4" t="s">
        <v>52</v>
      </c>
      <c r="B784" s="7" t="s">
        <v>1910</v>
      </c>
      <c r="C784" s="7" t="s">
        <v>1911</v>
      </c>
      <c r="D784" s="7" t="s">
        <v>1912</v>
      </c>
      <c r="E784" s="7" t="s">
        <v>1423</v>
      </c>
      <c r="F784" s="4">
        <v>1980</v>
      </c>
      <c r="G784" s="7" t="s">
        <v>1913</v>
      </c>
    </row>
    <row r="785" spans="1:7" x14ac:dyDescent="0.25">
      <c r="A785" s="4" t="s">
        <v>52</v>
      </c>
      <c r="B785" s="7" t="s">
        <v>1914</v>
      </c>
      <c r="C785" s="12" t="s">
        <v>986</v>
      </c>
      <c r="D785" s="7" t="s">
        <v>1915</v>
      </c>
      <c r="E785" s="7" t="s">
        <v>28</v>
      </c>
      <c r="F785" s="4">
        <v>1980</v>
      </c>
      <c r="G785" s="7" t="s">
        <v>1916</v>
      </c>
    </row>
    <row r="786" spans="1:7" x14ac:dyDescent="0.25">
      <c r="B786" s="2"/>
      <c r="C786" s="2"/>
      <c r="D786" s="2"/>
      <c r="E786" s="2"/>
    </row>
    <row r="787" spans="1:7" x14ac:dyDescent="0.25">
      <c r="A787" s="4" t="s">
        <v>52</v>
      </c>
      <c r="B787" s="7" t="s">
        <v>347</v>
      </c>
      <c r="C787" s="7" t="s">
        <v>655</v>
      </c>
      <c r="D787" s="7" t="s">
        <v>1917</v>
      </c>
      <c r="E787" s="7" t="s">
        <v>1055</v>
      </c>
      <c r="F787" s="4">
        <v>1980</v>
      </c>
      <c r="G787" s="7" t="s">
        <v>1918</v>
      </c>
    </row>
    <row r="788" spans="1:7" x14ac:dyDescent="0.25">
      <c r="A788" s="4" t="s">
        <v>52</v>
      </c>
      <c r="B788" s="7" t="s">
        <v>1919</v>
      </c>
      <c r="C788" s="7" t="s">
        <v>1920</v>
      </c>
      <c r="D788" s="7" t="s">
        <v>1921</v>
      </c>
      <c r="E788" s="7" t="s">
        <v>347</v>
      </c>
      <c r="F788" s="4">
        <v>1980</v>
      </c>
      <c r="G788" s="7" t="s">
        <v>1922</v>
      </c>
    </row>
    <row r="789" spans="1:7" x14ac:dyDescent="0.25">
      <c r="A789" s="4" t="s">
        <v>52</v>
      </c>
      <c r="B789" s="7" t="s">
        <v>1923</v>
      </c>
      <c r="C789" s="7" t="s">
        <v>1924</v>
      </c>
      <c r="D789" s="7" t="s">
        <v>506</v>
      </c>
      <c r="E789" s="7" t="s">
        <v>1014</v>
      </c>
      <c r="F789" s="4">
        <v>1980</v>
      </c>
      <c r="G789" s="7" t="s">
        <v>1925</v>
      </c>
    </row>
    <row r="790" spans="1:7" x14ac:dyDescent="0.25">
      <c r="A790" s="4" t="s">
        <v>52</v>
      </c>
      <c r="B790" s="7" t="s">
        <v>1926</v>
      </c>
      <c r="C790" s="7" t="s">
        <v>1092</v>
      </c>
      <c r="D790" s="7" t="s">
        <v>1927</v>
      </c>
      <c r="E790" s="7" t="s">
        <v>941</v>
      </c>
      <c r="F790" s="4">
        <v>1980</v>
      </c>
      <c r="G790" s="7" t="s">
        <v>1928</v>
      </c>
    </row>
    <row r="791" spans="1:7" x14ac:dyDescent="0.25">
      <c r="A791" s="4" t="s">
        <v>52</v>
      </c>
      <c r="B791" s="7" t="s">
        <v>1929</v>
      </c>
      <c r="C791" s="7" t="s">
        <v>1930</v>
      </c>
      <c r="D791" s="7" t="s">
        <v>1931</v>
      </c>
      <c r="E791" s="7" t="s">
        <v>1335</v>
      </c>
      <c r="F791" s="4">
        <v>1980</v>
      </c>
      <c r="G791" s="7" t="s">
        <v>1932</v>
      </c>
    </row>
    <row r="792" spans="1:7" x14ac:dyDescent="0.25">
      <c r="A792" s="4" t="s">
        <v>52</v>
      </c>
      <c r="B792" s="7" t="s">
        <v>1933</v>
      </c>
      <c r="C792" s="7" t="s">
        <v>409</v>
      </c>
      <c r="D792" s="7" t="s">
        <v>696</v>
      </c>
      <c r="E792" s="7" t="s">
        <v>594</v>
      </c>
      <c r="F792" s="4">
        <v>1980</v>
      </c>
      <c r="G792" s="7" t="s">
        <v>1934</v>
      </c>
    </row>
    <row r="793" spans="1:7" x14ac:dyDescent="0.25">
      <c r="A793" s="4" t="s">
        <v>52</v>
      </c>
      <c r="B793" s="7" t="s">
        <v>1935</v>
      </c>
      <c r="C793" s="7" t="s">
        <v>601</v>
      </c>
      <c r="D793" s="7" t="s">
        <v>416</v>
      </c>
      <c r="E793" s="7" t="s">
        <v>1011</v>
      </c>
      <c r="F793" s="4">
        <v>1980</v>
      </c>
      <c r="G793" s="7" t="s">
        <v>1936</v>
      </c>
    </row>
    <row r="794" spans="1:7" x14ac:dyDescent="0.25">
      <c r="A794" s="4" t="s">
        <v>52</v>
      </c>
      <c r="B794" s="7" t="s">
        <v>1937</v>
      </c>
      <c r="C794" s="7" t="s">
        <v>1938</v>
      </c>
      <c r="D794" s="7"/>
      <c r="E794" s="7" t="s">
        <v>1055</v>
      </c>
      <c r="F794" s="4">
        <v>1980</v>
      </c>
      <c r="G794" s="7" t="s">
        <v>1939</v>
      </c>
    </row>
    <row r="795" spans="1:7" x14ac:dyDescent="0.25">
      <c r="A795" s="4" t="s">
        <v>52</v>
      </c>
      <c r="B795" s="7" t="s">
        <v>1940</v>
      </c>
      <c r="C795" s="7" t="s">
        <v>19</v>
      </c>
      <c r="D795" s="7" t="s">
        <v>66</v>
      </c>
      <c r="E795" s="7" t="s">
        <v>1815</v>
      </c>
      <c r="F795" s="4">
        <v>1980</v>
      </c>
      <c r="G795" s="7" t="s">
        <v>1941</v>
      </c>
    </row>
    <row r="796" spans="1:7" x14ac:dyDescent="0.25">
      <c r="A796" s="4" t="s">
        <v>52</v>
      </c>
      <c r="B796" s="7" t="s">
        <v>1942</v>
      </c>
      <c r="C796" s="7" t="s">
        <v>409</v>
      </c>
      <c r="D796" s="7" t="s">
        <v>1020</v>
      </c>
      <c r="E796" s="7" t="s">
        <v>28</v>
      </c>
      <c r="F796" s="4">
        <v>1980</v>
      </c>
      <c r="G796" s="7" t="s">
        <v>1943</v>
      </c>
    </row>
    <row r="797" spans="1:7" x14ac:dyDescent="0.25">
      <c r="A797" s="4" t="s">
        <v>52</v>
      </c>
      <c r="B797" s="7" t="s">
        <v>1944</v>
      </c>
      <c r="C797" s="12" t="s">
        <v>971</v>
      </c>
      <c r="D797" s="7" t="s">
        <v>321</v>
      </c>
      <c r="E797" s="7" t="s">
        <v>941</v>
      </c>
      <c r="F797" s="4">
        <v>1980</v>
      </c>
      <c r="G797" s="7" t="s">
        <v>1945</v>
      </c>
    </row>
    <row r="798" spans="1:7" x14ac:dyDescent="0.25">
      <c r="A798" s="4" t="s">
        <v>52</v>
      </c>
      <c r="B798" s="7" t="s">
        <v>1271</v>
      </c>
      <c r="C798" s="12" t="s">
        <v>309</v>
      </c>
      <c r="D798" s="7" t="s">
        <v>171</v>
      </c>
      <c r="E798" s="7" t="s">
        <v>1136</v>
      </c>
      <c r="F798" s="4">
        <v>1980</v>
      </c>
      <c r="G798" s="7" t="s">
        <v>1946</v>
      </c>
    </row>
    <row r="799" spans="1:7" x14ac:dyDescent="0.25">
      <c r="A799" s="4" t="s">
        <v>52</v>
      </c>
      <c r="B799" s="7" t="s">
        <v>1947</v>
      </c>
      <c r="C799" s="7" t="s">
        <v>655</v>
      </c>
      <c r="D799" s="7" t="s">
        <v>712</v>
      </c>
      <c r="E799" s="7" t="s">
        <v>1402</v>
      </c>
      <c r="F799" s="4">
        <v>1980</v>
      </c>
      <c r="G799" s="7" t="s">
        <v>1948</v>
      </c>
    </row>
    <row r="800" spans="1:7" x14ac:dyDescent="0.25">
      <c r="A800" s="4" t="s">
        <v>52</v>
      </c>
      <c r="B800" s="7" t="s">
        <v>1949</v>
      </c>
      <c r="C800" s="12" t="s">
        <v>1355</v>
      </c>
      <c r="D800" s="7" t="s">
        <v>19</v>
      </c>
      <c r="E800" s="7" t="s">
        <v>1025</v>
      </c>
      <c r="F800" s="4">
        <v>1980</v>
      </c>
      <c r="G800" s="7" t="s">
        <v>1950</v>
      </c>
    </row>
    <row r="801" spans="1:7" x14ac:dyDescent="0.25">
      <c r="A801" s="4" t="s">
        <v>52</v>
      </c>
      <c r="B801" s="7" t="s">
        <v>1951</v>
      </c>
      <c r="C801" s="7" t="s">
        <v>1952</v>
      </c>
      <c r="D801" s="7" t="s">
        <v>435</v>
      </c>
      <c r="E801" s="7" t="s">
        <v>1325</v>
      </c>
      <c r="F801" s="4">
        <v>1980</v>
      </c>
      <c r="G801" s="7" t="s">
        <v>1953</v>
      </c>
    </row>
    <row r="802" spans="1:7" x14ac:dyDescent="0.25">
      <c r="A802" s="4" t="s">
        <v>52</v>
      </c>
      <c r="B802" s="7" t="s">
        <v>1954</v>
      </c>
      <c r="C802" s="7" t="s">
        <v>1955</v>
      </c>
      <c r="D802" s="7" t="s">
        <v>1956</v>
      </c>
      <c r="E802" s="7" t="s">
        <v>474</v>
      </c>
      <c r="F802" s="4">
        <v>1980</v>
      </c>
      <c r="G802" s="7" t="s">
        <v>1957</v>
      </c>
    </row>
    <row r="803" spans="1:7" x14ac:dyDescent="0.25">
      <c r="A803" s="4" t="s">
        <v>52</v>
      </c>
      <c r="B803" s="7" t="s">
        <v>1958</v>
      </c>
      <c r="C803" s="7" t="s">
        <v>1959</v>
      </c>
      <c r="D803" s="7"/>
      <c r="E803" s="7" t="s">
        <v>789</v>
      </c>
      <c r="F803" s="4">
        <v>1980</v>
      </c>
      <c r="G803" s="7" t="s">
        <v>1960</v>
      </c>
    </row>
    <row r="804" spans="1:7" x14ac:dyDescent="0.25">
      <c r="A804" s="4" t="s">
        <v>52</v>
      </c>
      <c r="B804" s="7" t="s">
        <v>243</v>
      </c>
      <c r="C804" s="7" t="s">
        <v>109</v>
      </c>
      <c r="D804" s="7" t="s">
        <v>1961</v>
      </c>
      <c r="E804" s="7" t="s">
        <v>941</v>
      </c>
      <c r="F804" s="4">
        <v>1980</v>
      </c>
      <c r="G804" s="7" t="s">
        <v>1962</v>
      </c>
    </row>
    <row r="805" spans="1:7" x14ac:dyDescent="0.25">
      <c r="A805" s="4" t="s">
        <v>52</v>
      </c>
      <c r="B805" s="7" t="s">
        <v>1963</v>
      </c>
      <c r="C805" s="7" t="s">
        <v>1049</v>
      </c>
      <c r="D805" s="7" t="s">
        <v>1771</v>
      </c>
      <c r="E805" s="7" t="s">
        <v>379</v>
      </c>
      <c r="F805" s="4">
        <v>1980</v>
      </c>
      <c r="G805" s="7" t="s">
        <v>1964</v>
      </c>
    </row>
    <row r="806" spans="1:7" x14ac:dyDescent="0.25">
      <c r="A806" s="4" t="s">
        <v>52</v>
      </c>
      <c r="B806" s="7" t="s">
        <v>1965</v>
      </c>
      <c r="C806" s="7" t="s">
        <v>1966</v>
      </c>
      <c r="D806" s="7"/>
      <c r="E806" s="7" t="s">
        <v>1402</v>
      </c>
      <c r="F806" s="4">
        <v>1980</v>
      </c>
      <c r="G806" s="7" t="s">
        <v>1967</v>
      </c>
    </row>
    <row r="807" spans="1:7" x14ac:dyDescent="0.25">
      <c r="A807" s="4" t="s">
        <v>52</v>
      </c>
      <c r="B807" s="7" t="s">
        <v>1968</v>
      </c>
      <c r="C807" s="7" t="s">
        <v>309</v>
      </c>
      <c r="D807" s="7" t="s">
        <v>882</v>
      </c>
      <c r="E807" s="7" t="s">
        <v>1402</v>
      </c>
      <c r="F807" s="4">
        <v>1980</v>
      </c>
      <c r="G807" s="7" t="s">
        <v>1969</v>
      </c>
    </row>
    <row r="808" spans="1:7" x14ac:dyDescent="0.25">
      <c r="A808" s="4" t="s">
        <v>52</v>
      </c>
      <c r="B808" s="7" t="s">
        <v>1970</v>
      </c>
      <c r="C808" s="7" t="s">
        <v>1971</v>
      </c>
      <c r="D808" s="7"/>
      <c r="E808" s="7" t="s">
        <v>821</v>
      </c>
      <c r="F808" s="4">
        <v>1980</v>
      </c>
      <c r="G808" s="7" t="s">
        <v>1972</v>
      </c>
    </row>
    <row r="809" spans="1:7" x14ac:dyDescent="0.25">
      <c r="A809" s="4" t="s">
        <v>52</v>
      </c>
      <c r="B809" s="7" t="s">
        <v>224</v>
      </c>
      <c r="C809" s="12" t="s">
        <v>20</v>
      </c>
      <c r="D809" s="7" t="s">
        <v>133</v>
      </c>
      <c r="E809" s="7" t="s">
        <v>594</v>
      </c>
      <c r="F809" s="4">
        <v>1980</v>
      </c>
      <c r="G809" s="7" t="s">
        <v>1973</v>
      </c>
    </row>
    <row r="810" spans="1:7" x14ac:dyDescent="0.25">
      <c r="A810" s="4" t="s">
        <v>52</v>
      </c>
      <c r="B810" s="7" t="s">
        <v>1974</v>
      </c>
      <c r="C810" s="7" t="s">
        <v>109</v>
      </c>
      <c r="D810" s="7" t="s">
        <v>553</v>
      </c>
      <c r="E810" s="7" t="s">
        <v>902</v>
      </c>
      <c r="F810" s="4">
        <v>1980</v>
      </c>
      <c r="G810" s="7" t="s">
        <v>1975</v>
      </c>
    </row>
    <row r="811" spans="1:7" x14ac:dyDescent="0.25">
      <c r="A811" s="4" t="s">
        <v>52</v>
      </c>
      <c r="B811" s="7" t="s">
        <v>1976</v>
      </c>
      <c r="C811" s="7" t="s">
        <v>1977</v>
      </c>
      <c r="D811" s="7" t="s">
        <v>520</v>
      </c>
      <c r="E811" s="7" t="s">
        <v>941</v>
      </c>
      <c r="F811" s="4">
        <v>1980</v>
      </c>
      <c r="G811" s="7" t="s">
        <v>1978</v>
      </c>
    </row>
    <row r="812" spans="1:7" x14ac:dyDescent="0.25">
      <c r="A812" s="4" t="s">
        <v>245</v>
      </c>
      <c r="B812" s="7" t="s">
        <v>1979</v>
      </c>
      <c r="C812" s="7" t="s">
        <v>507</v>
      </c>
      <c r="D812" s="7" t="s">
        <v>101</v>
      </c>
      <c r="E812" s="7" t="s">
        <v>1055</v>
      </c>
      <c r="F812" s="4">
        <v>1980</v>
      </c>
      <c r="G812" s="7" t="s">
        <v>1980</v>
      </c>
    </row>
    <row r="813" spans="1:7" x14ac:dyDescent="0.25">
      <c r="A813" s="4" t="s">
        <v>245</v>
      </c>
      <c r="B813" s="7" t="s">
        <v>761</v>
      </c>
      <c r="C813" s="7" t="s">
        <v>1981</v>
      </c>
      <c r="D813" s="7" t="s">
        <v>553</v>
      </c>
      <c r="E813" s="7" t="s">
        <v>1402</v>
      </c>
      <c r="F813" s="4">
        <v>1980</v>
      </c>
      <c r="G813" s="7" t="s">
        <v>1982</v>
      </c>
    </row>
    <row r="814" spans="1:7" x14ac:dyDescent="0.25">
      <c r="A814" s="4" t="s">
        <v>245</v>
      </c>
      <c r="B814" s="7" t="s">
        <v>1983</v>
      </c>
      <c r="C814" s="12" t="s">
        <v>101</v>
      </c>
      <c r="D814" s="7" t="s">
        <v>20</v>
      </c>
      <c r="E814" s="7" t="s">
        <v>474</v>
      </c>
      <c r="F814" s="4">
        <v>1980</v>
      </c>
      <c r="G814" s="7" t="s">
        <v>1984</v>
      </c>
    </row>
    <row r="815" spans="1:7" x14ac:dyDescent="0.25">
      <c r="A815" s="4" t="s">
        <v>245</v>
      </c>
      <c r="B815" s="7" t="s">
        <v>1985</v>
      </c>
      <c r="C815" s="7" t="s">
        <v>309</v>
      </c>
      <c r="D815" s="7" t="s">
        <v>28</v>
      </c>
      <c r="E815" s="7" t="s">
        <v>1136</v>
      </c>
      <c r="F815" s="4">
        <v>1980</v>
      </c>
      <c r="G815" s="7" t="s">
        <v>1986</v>
      </c>
    </row>
    <row r="816" spans="1:7" x14ac:dyDescent="0.25">
      <c r="A816" s="4" t="s">
        <v>245</v>
      </c>
      <c r="B816" s="7" t="s">
        <v>1987</v>
      </c>
      <c r="C816" s="7" t="s">
        <v>1988</v>
      </c>
      <c r="D816" s="7"/>
      <c r="E816" s="7" t="s">
        <v>1136</v>
      </c>
      <c r="F816" s="4">
        <v>1980</v>
      </c>
      <c r="G816" s="7" t="s">
        <v>1989</v>
      </c>
    </row>
    <row r="817" spans="1:7" x14ac:dyDescent="0.25">
      <c r="A817" s="4" t="s">
        <v>245</v>
      </c>
      <c r="B817" s="7" t="s">
        <v>1990</v>
      </c>
      <c r="C817" s="7" t="s">
        <v>1991</v>
      </c>
      <c r="D817" s="7" t="s">
        <v>1854</v>
      </c>
      <c r="E817" s="7" t="s">
        <v>983</v>
      </c>
      <c r="F817" s="4">
        <v>1980</v>
      </c>
      <c r="G817" s="7" t="s">
        <v>1992</v>
      </c>
    </row>
    <row r="818" spans="1:7" x14ac:dyDescent="0.25">
      <c r="A818" s="4" t="s">
        <v>245</v>
      </c>
      <c r="B818" s="7" t="s">
        <v>692</v>
      </c>
      <c r="C818" s="7" t="s">
        <v>658</v>
      </c>
      <c r="D818" s="7" t="s">
        <v>520</v>
      </c>
      <c r="E818" s="7" t="s">
        <v>594</v>
      </c>
      <c r="F818" s="4">
        <v>1980</v>
      </c>
      <c r="G818" s="7" t="s">
        <v>1993</v>
      </c>
    </row>
    <row r="819" spans="1:7" x14ac:dyDescent="0.25">
      <c r="A819" s="4" t="s">
        <v>245</v>
      </c>
      <c r="B819" s="7" t="s">
        <v>1994</v>
      </c>
      <c r="C819" s="7" t="s">
        <v>1995</v>
      </c>
      <c r="D819" s="7" t="s">
        <v>1211</v>
      </c>
      <c r="E819" s="7" t="s">
        <v>807</v>
      </c>
      <c r="F819" s="4">
        <v>1980</v>
      </c>
      <c r="G819" s="7" t="s">
        <v>1996</v>
      </c>
    </row>
    <row r="820" spans="1:7" x14ac:dyDescent="0.25">
      <c r="A820" s="4" t="s">
        <v>245</v>
      </c>
      <c r="B820" s="7" t="s">
        <v>1536</v>
      </c>
      <c r="C820" s="7" t="s">
        <v>1199</v>
      </c>
      <c r="D820" s="7" t="s">
        <v>101</v>
      </c>
      <c r="E820" s="7" t="s">
        <v>807</v>
      </c>
      <c r="F820" s="4">
        <v>1980</v>
      </c>
      <c r="G820" s="7" t="s">
        <v>1997</v>
      </c>
    </row>
    <row r="821" spans="1:7" x14ac:dyDescent="0.25">
      <c r="A821" s="4" t="s">
        <v>245</v>
      </c>
      <c r="B821" s="7" t="s">
        <v>1998</v>
      </c>
      <c r="C821" s="7" t="s">
        <v>1999</v>
      </c>
      <c r="D821" s="7" t="s">
        <v>2000</v>
      </c>
      <c r="E821" s="7" t="s">
        <v>1402</v>
      </c>
      <c r="F821" s="4">
        <v>1980</v>
      </c>
      <c r="G821" s="7" t="s">
        <v>2001</v>
      </c>
    </row>
    <row r="822" spans="1:7" x14ac:dyDescent="0.25">
      <c r="A822" s="4" t="s">
        <v>245</v>
      </c>
      <c r="B822" s="7" t="s">
        <v>719</v>
      </c>
      <c r="C822" s="7" t="s">
        <v>1107</v>
      </c>
      <c r="D822" s="7"/>
      <c r="E822" s="7" t="s">
        <v>1108</v>
      </c>
      <c r="F822" s="4">
        <v>1980</v>
      </c>
      <c r="G822" s="7" t="s">
        <v>2002</v>
      </c>
    </row>
    <row r="823" spans="1:7" x14ac:dyDescent="0.25">
      <c r="A823" s="4" t="s">
        <v>245</v>
      </c>
      <c r="B823" s="7" t="s">
        <v>1720</v>
      </c>
      <c r="C823" s="7" t="s">
        <v>109</v>
      </c>
      <c r="D823" s="7" t="s">
        <v>869</v>
      </c>
      <c r="E823" s="7" t="s">
        <v>28</v>
      </c>
      <c r="F823" s="4">
        <v>1980</v>
      </c>
      <c r="G823" s="7" t="s">
        <v>2003</v>
      </c>
    </row>
    <row r="824" spans="1:7" x14ac:dyDescent="0.25">
      <c r="A824" s="4" t="s">
        <v>245</v>
      </c>
      <c r="B824" s="7" t="s">
        <v>2004</v>
      </c>
      <c r="C824" s="7" t="s">
        <v>2005</v>
      </c>
      <c r="D824" s="7"/>
      <c r="E824" s="7" t="s">
        <v>852</v>
      </c>
      <c r="F824" s="4">
        <v>1980</v>
      </c>
      <c r="G824" s="7" t="s">
        <v>2006</v>
      </c>
    </row>
    <row r="825" spans="1:7" x14ac:dyDescent="0.25">
      <c r="A825" s="4" t="s">
        <v>245</v>
      </c>
      <c r="B825" s="7" t="s">
        <v>2007</v>
      </c>
      <c r="C825" s="7" t="s">
        <v>2008</v>
      </c>
      <c r="D825" s="7" t="s">
        <v>2009</v>
      </c>
      <c r="E825" s="7" t="s">
        <v>1402</v>
      </c>
      <c r="F825" s="4">
        <v>1980</v>
      </c>
      <c r="G825" s="7" t="s">
        <v>2010</v>
      </c>
    </row>
    <row r="826" spans="1:7" x14ac:dyDescent="0.25">
      <c r="A826" s="4" t="s">
        <v>52</v>
      </c>
      <c r="B826" s="7" t="s">
        <v>2011</v>
      </c>
      <c r="C826" s="12" t="s">
        <v>2012</v>
      </c>
      <c r="D826" s="12" t="s">
        <v>2013</v>
      </c>
      <c r="E826" s="12" t="s">
        <v>474</v>
      </c>
      <c r="F826" s="4">
        <v>1981</v>
      </c>
      <c r="G826" s="7" t="s">
        <v>2014</v>
      </c>
    </row>
    <row r="827" spans="1:7" x14ac:dyDescent="0.25">
      <c r="A827" s="4" t="s">
        <v>52</v>
      </c>
      <c r="B827" s="7" t="s">
        <v>2015</v>
      </c>
      <c r="C827" s="12" t="s">
        <v>986</v>
      </c>
      <c r="D827" s="12" t="s">
        <v>416</v>
      </c>
      <c r="E827" s="12" t="s">
        <v>1423</v>
      </c>
      <c r="F827" s="4">
        <v>1981</v>
      </c>
      <c r="G827" s="7" t="s">
        <v>2016</v>
      </c>
    </row>
    <row r="828" spans="1:7" x14ac:dyDescent="0.25">
      <c r="A828" s="4" t="s">
        <v>52</v>
      </c>
      <c r="B828" s="7" t="s">
        <v>1881</v>
      </c>
      <c r="C828" s="12" t="s">
        <v>1782</v>
      </c>
      <c r="D828" s="12" t="s">
        <v>2017</v>
      </c>
      <c r="E828" s="12" t="s">
        <v>789</v>
      </c>
      <c r="F828" s="4">
        <v>1981</v>
      </c>
      <c r="G828" s="7" t="s">
        <v>1883</v>
      </c>
    </row>
    <row r="829" spans="1:7" x14ac:dyDescent="0.25">
      <c r="A829" s="4" t="s">
        <v>52</v>
      </c>
      <c r="B829" s="7" t="s">
        <v>2018</v>
      </c>
      <c r="C829" s="12" t="s">
        <v>109</v>
      </c>
      <c r="D829" s="12" t="s">
        <v>730</v>
      </c>
      <c r="E829" s="12" t="s">
        <v>941</v>
      </c>
      <c r="F829" s="4">
        <v>1981</v>
      </c>
      <c r="G829" s="7" t="s">
        <v>2019</v>
      </c>
    </row>
    <row r="830" spans="1:7" x14ac:dyDescent="0.25">
      <c r="A830" s="4" t="s">
        <v>52</v>
      </c>
      <c r="B830" s="7" t="s">
        <v>2020</v>
      </c>
      <c r="C830" s="12" t="s">
        <v>54</v>
      </c>
      <c r="D830" s="12" t="s">
        <v>165</v>
      </c>
      <c r="E830" s="12" t="s">
        <v>728</v>
      </c>
      <c r="F830" s="4">
        <v>1981</v>
      </c>
      <c r="G830" s="7" t="s">
        <v>2021</v>
      </c>
    </row>
    <row r="831" spans="1:7" x14ac:dyDescent="0.25">
      <c r="A831" s="4" t="s">
        <v>52</v>
      </c>
      <c r="B831" s="7" t="s">
        <v>2022</v>
      </c>
      <c r="C831" s="12" t="s">
        <v>2023</v>
      </c>
      <c r="D831" s="12" t="s">
        <v>2024</v>
      </c>
      <c r="E831" s="12" t="s">
        <v>789</v>
      </c>
      <c r="F831" s="4">
        <v>1981</v>
      </c>
      <c r="G831" s="7" t="s">
        <v>2025</v>
      </c>
    </row>
    <row r="832" spans="1:7" x14ac:dyDescent="0.25">
      <c r="A832" s="4" t="s">
        <v>52</v>
      </c>
      <c r="B832" s="7" t="s">
        <v>2026</v>
      </c>
      <c r="C832" s="12" t="s">
        <v>2027</v>
      </c>
      <c r="D832" s="12" t="s">
        <v>1292</v>
      </c>
      <c r="E832" s="12" t="s">
        <v>28</v>
      </c>
      <c r="F832" s="4">
        <v>1981</v>
      </c>
      <c r="G832" s="7" t="s">
        <v>2028</v>
      </c>
    </row>
    <row r="833" spans="1:7" x14ac:dyDescent="0.25">
      <c r="A833" s="4" t="s">
        <v>52</v>
      </c>
      <c r="B833" s="7" t="s">
        <v>2029</v>
      </c>
      <c r="C833" s="7" t="s">
        <v>2030</v>
      </c>
      <c r="D833" s="7"/>
      <c r="E833" s="7" t="s">
        <v>594</v>
      </c>
      <c r="F833" s="4">
        <v>1981</v>
      </c>
      <c r="G833" s="7" t="s">
        <v>2031</v>
      </c>
    </row>
    <row r="834" spans="1:7" x14ac:dyDescent="0.25">
      <c r="A834" s="4" t="s">
        <v>52</v>
      </c>
      <c r="B834" s="7" t="s">
        <v>2032</v>
      </c>
      <c r="C834" s="12" t="s">
        <v>2033</v>
      </c>
      <c r="D834" s="12" t="s">
        <v>803</v>
      </c>
      <c r="E834" s="12" t="s">
        <v>1402</v>
      </c>
      <c r="F834" s="4">
        <v>1981</v>
      </c>
      <c r="G834" s="7" t="s">
        <v>2034</v>
      </c>
    </row>
    <row r="835" spans="1:7" x14ac:dyDescent="0.25">
      <c r="A835" s="4" t="s">
        <v>52</v>
      </c>
      <c r="B835" s="7" t="s">
        <v>347</v>
      </c>
      <c r="C835" s="12" t="s">
        <v>102</v>
      </c>
      <c r="D835" s="12" t="s">
        <v>239</v>
      </c>
      <c r="E835" s="12" t="s">
        <v>1344</v>
      </c>
      <c r="F835" s="4">
        <v>1981</v>
      </c>
      <c r="G835" s="7" t="s">
        <v>2035</v>
      </c>
    </row>
    <row r="836" spans="1:7" x14ac:dyDescent="0.25">
      <c r="A836" s="4" t="s">
        <v>52</v>
      </c>
      <c r="B836" s="7" t="s">
        <v>2036</v>
      </c>
      <c r="C836" s="12" t="s">
        <v>896</v>
      </c>
      <c r="D836" s="12" t="s">
        <v>2037</v>
      </c>
      <c r="E836" s="12" t="s">
        <v>789</v>
      </c>
      <c r="F836" s="4">
        <v>1981</v>
      </c>
      <c r="G836" s="7" t="s">
        <v>2038</v>
      </c>
    </row>
    <row r="837" spans="1:7" x14ac:dyDescent="0.25">
      <c r="A837" s="4" t="s">
        <v>52</v>
      </c>
      <c r="B837" s="7" t="s">
        <v>2039</v>
      </c>
      <c r="C837" s="12" t="s">
        <v>812</v>
      </c>
      <c r="D837" s="12" t="s">
        <v>209</v>
      </c>
      <c r="E837" s="12" t="s">
        <v>805</v>
      </c>
      <c r="F837" s="4">
        <v>1981</v>
      </c>
      <c r="G837" s="7" t="s">
        <v>2040</v>
      </c>
    </row>
    <row r="838" spans="1:7" x14ac:dyDescent="0.25">
      <c r="A838" s="4" t="s">
        <v>52</v>
      </c>
      <c r="B838" s="7" t="s">
        <v>150</v>
      </c>
      <c r="C838" s="12" t="s">
        <v>19</v>
      </c>
      <c r="D838" s="12" t="s">
        <v>2041</v>
      </c>
      <c r="E838" s="12" t="s">
        <v>1007</v>
      </c>
      <c r="F838" s="4">
        <v>1981</v>
      </c>
      <c r="G838" s="7" t="s">
        <v>2042</v>
      </c>
    </row>
    <row r="839" spans="1:7" x14ac:dyDescent="0.25">
      <c r="A839" s="4" t="s">
        <v>52</v>
      </c>
      <c r="B839" s="7" t="s">
        <v>2043</v>
      </c>
      <c r="C839" s="12" t="s">
        <v>391</v>
      </c>
      <c r="D839" s="12" t="s">
        <v>567</v>
      </c>
      <c r="E839" s="12" t="s">
        <v>1417</v>
      </c>
      <c r="F839" s="4">
        <v>1981</v>
      </c>
      <c r="G839" s="7" t="s">
        <v>2044</v>
      </c>
    </row>
    <row r="840" spans="1:7" x14ac:dyDescent="0.25">
      <c r="A840" s="4" t="s">
        <v>52</v>
      </c>
      <c r="B840" s="7" t="s">
        <v>2045</v>
      </c>
      <c r="C840" s="12" t="s">
        <v>409</v>
      </c>
      <c r="D840" s="12" t="s">
        <v>2046</v>
      </c>
      <c r="E840" s="12" t="s">
        <v>379</v>
      </c>
      <c r="F840" s="4">
        <v>1981</v>
      </c>
      <c r="G840" s="7" t="s">
        <v>2047</v>
      </c>
    </row>
    <row r="841" spans="1:7" x14ac:dyDescent="0.25">
      <c r="A841" s="4" t="s">
        <v>52</v>
      </c>
      <c r="B841" s="7" t="s">
        <v>2048</v>
      </c>
      <c r="C841" s="12" t="s">
        <v>2049</v>
      </c>
      <c r="D841" s="12" t="s">
        <v>95</v>
      </c>
      <c r="E841" s="12" t="s">
        <v>1108</v>
      </c>
      <c r="F841" s="4">
        <v>1981</v>
      </c>
      <c r="G841" s="7" t="s">
        <v>2050</v>
      </c>
    </row>
    <row r="842" spans="1:7" x14ac:dyDescent="0.25">
      <c r="A842" s="4" t="s">
        <v>52</v>
      </c>
      <c r="B842" s="12" t="s">
        <v>2051</v>
      </c>
      <c r="C842" s="12" t="s">
        <v>19</v>
      </c>
      <c r="D842" s="12" t="s">
        <v>2052</v>
      </c>
      <c r="E842" s="12" t="s">
        <v>728</v>
      </c>
      <c r="F842" s="4">
        <v>1981</v>
      </c>
      <c r="G842" s="7" t="s">
        <v>2053</v>
      </c>
    </row>
    <row r="843" spans="1:7" x14ac:dyDescent="0.25">
      <c r="A843" s="4" t="s">
        <v>52</v>
      </c>
      <c r="B843" s="7" t="s">
        <v>2054</v>
      </c>
      <c r="C843" s="7" t="s">
        <v>1430</v>
      </c>
      <c r="D843" s="7" t="s">
        <v>2055</v>
      </c>
      <c r="E843" s="7" t="s">
        <v>1136</v>
      </c>
      <c r="F843" s="4">
        <v>1981</v>
      </c>
      <c r="G843" s="7" t="s">
        <v>2056</v>
      </c>
    </row>
    <row r="844" spans="1:7" x14ac:dyDescent="0.25">
      <c r="A844" s="4" t="s">
        <v>52</v>
      </c>
      <c r="B844" s="7" t="s">
        <v>2057</v>
      </c>
      <c r="C844" s="12" t="s">
        <v>19</v>
      </c>
      <c r="D844" s="12" t="s">
        <v>179</v>
      </c>
      <c r="E844" s="12" t="s">
        <v>1423</v>
      </c>
      <c r="F844" s="4">
        <v>1981</v>
      </c>
      <c r="G844" s="7" t="s">
        <v>2058</v>
      </c>
    </row>
    <row r="845" spans="1:7" x14ac:dyDescent="0.25">
      <c r="A845" s="4" t="s">
        <v>245</v>
      </c>
      <c r="B845" s="7" t="s">
        <v>730</v>
      </c>
      <c r="C845" s="12" t="s">
        <v>309</v>
      </c>
      <c r="D845" s="12" t="s">
        <v>299</v>
      </c>
      <c r="E845" s="12" t="s">
        <v>1108</v>
      </c>
      <c r="F845" s="4">
        <v>1981</v>
      </c>
      <c r="G845" s="7" t="s">
        <v>2059</v>
      </c>
    </row>
    <row r="846" spans="1:7" x14ac:dyDescent="0.25">
      <c r="A846" s="4" t="s">
        <v>245</v>
      </c>
      <c r="B846" s="7" t="s">
        <v>1273</v>
      </c>
      <c r="C846" s="12" t="s">
        <v>971</v>
      </c>
      <c r="D846" s="12" t="s">
        <v>1274</v>
      </c>
      <c r="E846" s="12" t="s">
        <v>807</v>
      </c>
      <c r="F846" s="4">
        <v>1981</v>
      </c>
      <c r="G846" s="7" t="s">
        <v>2060</v>
      </c>
    </row>
    <row r="847" spans="1:7" x14ac:dyDescent="0.25">
      <c r="A847" s="4" t="s">
        <v>245</v>
      </c>
      <c r="B847" s="7" t="s">
        <v>2061</v>
      </c>
      <c r="C847" s="12" t="s">
        <v>2062</v>
      </c>
      <c r="D847" s="12" t="s">
        <v>2063</v>
      </c>
      <c r="E847" s="12" t="s">
        <v>1411</v>
      </c>
      <c r="F847" s="4">
        <v>1981</v>
      </c>
      <c r="G847" s="7" t="s">
        <v>2064</v>
      </c>
    </row>
    <row r="848" spans="1:7" x14ac:dyDescent="0.25">
      <c r="A848" s="4" t="s">
        <v>245</v>
      </c>
      <c r="B848" s="7" t="s">
        <v>2065</v>
      </c>
      <c r="C848" s="12" t="s">
        <v>238</v>
      </c>
      <c r="D848" s="12" t="s">
        <v>2066</v>
      </c>
      <c r="E848" s="12" t="s">
        <v>1136</v>
      </c>
      <c r="F848" s="4">
        <v>1981</v>
      </c>
      <c r="G848" s="7" t="s">
        <v>2067</v>
      </c>
    </row>
    <row r="849" spans="1:7" x14ac:dyDescent="0.25">
      <c r="A849" s="4" t="s">
        <v>245</v>
      </c>
      <c r="B849" s="7" t="s">
        <v>2068</v>
      </c>
      <c r="C849" s="12" t="s">
        <v>191</v>
      </c>
      <c r="D849" s="12" t="s">
        <v>2069</v>
      </c>
      <c r="E849" s="12" t="s">
        <v>2070</v>
      </c>
      <c r="F849" s="4">
        <v>1981</v>
      </c>
      <c r="G849" s="7" t="s">
        <v>2071</v>
      </c>
    </row>
    <row r="850" spans="1:7" x14ac:dyDescent="0.25">
      <c r="A850" s="4" t="s">
        <v>245</v>
      </c>
      <c r="B850" s="7" t="s">
        <v>2072</v>
      </c>
      <c r="C850" s="12" t="s">
        <v>1999</v>
      </c>
      <c r="D850" s="12" t="s">
        <v>2073</v>
      </c>
      <c r="E850" s="12" t="s">
        <v>1686</v>
      </c>
      <c r="F850" s="4">
        <v>1981</v>
      </c>
      <c r="G850" s="7" t="s">
        <v>2074</v>
      </c>
    </row>
    <row r="851" spans="1:7" x14ac:dyDescent="0.25">
      <c r="A851" s="4" t="s">
        <v>245</v>
      </c>
      <c r="B851" s="7" t="s">
        <v>1688</v>
      </c>
      <c r="C851" s="12" t="s">
        <v>309</v>
      </c>
      <c r="D851" s="12" t="s">
        <v>409</v>
      </c>
      <c r="E851" s="12" t="s">
        <v>1133</v>
      </c>
      <c r="F851" s="4">
        <v>1981</v>
      </c>
      <c r="G851" s="7" t="s">
        <v>2075</v>
      </c>
    </row>
    <row r="852" spans="1:7" x14ac:dyDescent="0.25">
      <c r="A852" s="4" t="s">
        <v>245</v>
      </c>
      <c r="B852" s="7" t="s">
        <v>2076</v>
      </c>
      <c r="C852" s="7" t="s">
        <v>102</v>
      </c>
      <c r="D852" s="7" t="s">
        <v>2077</v>
      </c>
      <c r="E852" s="7" t="s">
        <v>488</v>
      </c>
      <c r="F852" s="4">
        <v>1981</v>
      </c>
      <c r="G852" s="7" t="s">
        <v>2078</v>
      </c>
    </row>
    <row r="853" spans="1:7" x14ac:dyDescent="0.25">
      <c r="A853" s="4" t="s">
        <v>245</v>
      </c>
      <c r="B853" s="7" t="s">
        <v>2079</v>
      </c>
      <c r="C853" s="12" t="s">
        <v>981</v>
      </c>
      <c r="D853" s="12" t="s">
        <v>2080</v>
      </c>
      <c r="E853" s="12" t="s">
        <v>789</v>
      </c>
      <c r="F853" s="4">
        <v>1981</v>
      </c>
      <c r="G853" s="7" t="s">
        <v>2081</v>
      </c>
    </row>
    <row r="854" spans="1:7" x14ac:dyDescent="0.25">
      <c r="A854" s="4" t="s">
        <v>245</v>
      </c>
      <c r="B854" s="12" t="s">
        <v>2082</v>
      </c>
      <c r="C854" s="12" t="s">
        <v>391</v>
      </c>
      <c r="D854" s="12" t="s">
        <v>869</v>
      </c>
      <c r="E854" s="12" t="s">
        <v>1325</v>
      </c>
      <c r="F854" s="4">
        <v>1981</v>
      </c>
      <c r="G854" s="7" t="s">
        <v>2083</v>
      </c>
    </row>
    <row r="855" spans="1:7" x14ac:dyDescent="0.25">
      <c r="A855" s="4" t="s">
        <v>245</v>
      </c>
      <c r="B855" s="12" t="s">
        <v>2084</v>
      </c>
      <c r="C855" s="12" t="s">
        <v>2085</v>
      </c>
      <c r="D855" s="7"/>
      <c r="E855" s="7" t="s">
        <v>1136</v>
      </c>
      <c r="F855" s="4">
        <v>1981</v>
      </c>
      <c r="G855" s="7" t="s">
        <v>2086</v>
      </c>
    </row>
    <row r="856" spans="1:7" x14ac:dyDescent="0.25">
      <c r="A856" s="4" t="s">
        <v>245</v>
      </c>
      <c r="B856" s="7" t="s">
        <v>2087</v>
      </c>
      <c r="C856" s="12" t="s">
        <v>2088</v>
      </c>
      <c r="D856" s="12" t="s">
        <v>2089</v>
      </c>
      <c r="E856" s="12" t="s">
        <v>821</v>
      </c>
      <c r="F856" s="4">
        <v>1981</v>
      </c>
      <c r="G856" s="7" t="s">
        <v>2090</v>
      </c>
    </row>
    <row r="857" spans="1:7" x14ac:dyDescent="0.25">
      <c r="A857" s="4" t="s">
        <v>245</v>
      </c>
      <c r="B857" s="7" t="s">
        <v>1716</v>
      </c>
      <c r="C857" s="7" t="s">
        <v>1717</v>
      </c>
      <c r="D857" s="7" t="s">
        <v>1718</v>
      </c>
      <c r="E857" s="7" t="s">
        <v>379</v>
      </c>
      <c r="F857" s="4">
        <v>1981</v>
      </c>
      <c r="G857" s="7" t="s">
        <v>2091</v>
      </c>
    </row>
    <row r="858" spans="1:7" x14ac:dyDescent="0.25">
      <c r="A858" s="4" t="s">
        <v>245</v>
      </c>
      <c r="B858" s="7" t="s">
        <v>1344</v>
      </c>
      <c r="C858" s="12" t="s">
        <v>377</v>
      </c>
      <c r="D858" s="12" t="s">
        <v>21</v>
      </c>
      <c r="E858" s="12" t="s">
        <v>594</v>
      </c>
      <c r="F858" s="4">
        <v>1981</v>
      </c>
      <c r="G858" s="7" t="s">
        <v>2092</v>
      </c>
    </row>
    <row r="859" spans="1:7" x14ac:dyDescent="0.25">
      <c r="A859" s="4" t="s">
        <v>245</v>
      </c>
      <c r="B859" s="12" t="s">
        <v>2093</v>
      </c>
      <c r="C859" s="12" t="s">
        <v>2094</v>
      </c>
      <c r="D859" s="7"/>
      <c r="E859" s="7" t="s">
        <v>983</v>
      </c>
      <c r="F859" s="4">
        <v>1981</v>
      </c>
      <c r="G859" s="7" t="s">
        <v>2095</v>
      </c>
    </row>
    <row r="860" spans="1:7" x14ac:dyDescent="0.25">
      <c r="A860" s="4" t="s">
        <v>245</v>
      </c>
      <c r="B860" s="7" t="s">
        <v>1518</v>
      </c>
      <c r="C860" s="7" t="s">
        <v>594</v>
      </c>
      <c r="D860" s="7" t="s">
        <v>76</v>
      </c>
      <c r="E860" s="7" t="s">
        <v>789</v>
      </c>
      <c r="F860" s="4">
        <v>1981</v>
      </c>
      <c r="G860" s="7" t="s">
        <v>2096</v>
      </c>
    </row>
    <row r="861" spans="1:7" x14ac:dyDescent="0.25">
      <c r="A861" s="4" t="s">
        <v>245</v>
      </c>
      <c r="B861" s="7" t="s">
        <v>1974</v>
      </c>
      <c r="C861" s="12" t="s">
        <v>2097</v>
      </c>
      <c r="D861" s="12" t="s">
        <v>1177</v>
      </c>
      <c r="E861" s="12" t="s">
        <v>1686</v>
      </c>
      <c r="F861" s="4">
        <v>1981</v>
      </c>
      <c r="G861" s="7" t="s">
        <v>2098</v>
      </c>
    </row>
    <row r="862" spans="1:7" x14ac:dyDescent="0.25">
      <c r="A862" s="4" t="s">
        <v>245</v>
      </c>
      <c r="B862" s="12" t="s">
        <v>2099</v>
      </c>
      <c r="C862" s="12" t="s">
        <v>549</v>
      </c>
      <c r="D862" s="7"/>
      <c r="E862" s="7" t="s">
        <v>1335</v>
      </c>
      <c r="F862" s="4">
        <v>1981</v>
      </c>
      <c r="G862" s="7" t="s">
        <v>2100</v>
      </c>
    </row>
    <row r="863" spans="1:7" x14ac:dyDescent="0.25">
      <c r="B863" s="22"/>
      <c r="C863" s="28"/>
      <c r="D863" s="28"/>
      <c r="E863" s="28"/>
    </row>
    <row r="864" spans="1:7" x14ac:dyDescent="0.25">
      <c r="A864" s="4" t="s">
        <v>52</v>
      </c>
      <c r="B864" s="22" t="s">
        <v>227</v>
      </c>
      <c r="C864" s="28" t="s">
        <v>409</v>
      </c>
      <c r="D864" s="28" t="s">
        <v>506</v>
      </c>
      <c r="E864" s="28" t="s">
        <v>1815</v>
      </c>
      <c r="F864" s="4">
        <v>1982</v>
      </c>
      <c r="G864" s="7" t="s">
        <v>2101</v>
      </c>
    </row>
    <row r="865" spans="1:7" x14ac:dyDescent="0.25">
      <c r="A865" s="4" t="s">
        <v>52</v>
      </c>
      <c r="B865" s="22" t="s">
        <v>983</v>
      </c>
      <c r="C865" s="28" t="s">
        <v>109</v>
      </c>
      <c r="D865" s="28" t="s">
        <v>295</v>
      </c>
      <c r="E865" s="28" t="s">
        <v>1025</v>
      </c>
      <c r="F865" s="4">
        <v>1982</v>
      </c>
      <c r="G865" s="7" t="s">
        <v>2102</v>
      </c>
    </row>
    <row r="866" spans="1:7" x14ac:dyDescent="0.25">
      <c r="A866" s="4" t="s">
        <v>52</v>
      </c>
      <c r="B866" s="7" t="s">
        <v>2103</v>
      </c>
      <c r="C866" s="7" t="s">
        <v>2104</v>
      </c>
      <c r="D866" s="7"/>
      <c r="E866" s="7" t="s">
        <v>594</v>
      </c>
      <c r="F866" s="4">
        <v>1982</v>
      </c>
      <c r="G866" s="7" t="s">
        <v>2105</v>
      </c>
    </row>
    <row r="867" spans="1:7" x14ac:dyDescent="0.25">
      <c r="A867" s="4" t="s">
        <v>52</v>
      </c>
      <c r="B867" s="22" t="s">
        <v>2106</v>
      </c>
      <c r="C867" s="28" t="s">
        <v>2107</v>
      </c>
      <c r="D867" s="28" t="s">
        <v>2108</v>
      </c>
      <c r="E867" s="28" t="s">
        <v>1025</v>
      </c>
      <c r="F867" s="4">
        <v>1982</v>
      </c>
      <c r="G867" s="7" t="s">
        <v>2109</v>
      </c>
    </row>
    <row r="868" spans="1:7" x14ac:dyDescent="0.25">
      <c r="A868" s="4" t="s">
        <v>52</v>
      </c>
      <c r="B868" s="22" t="s">
        <v>2110</v>
      </c>
      <c r="C868" s="28" t="s">
        <v>549</v>
      </c>
      <c r="D868" s="28" t="s">
        <v>208</v>
      </c>
      <c r="E868" s="28" t="s">
        <v>594</v>
      </c>
      <c r="F868" s="4">
        <v>1982</v>
      </c>
      <c r="G868" s="7" t="s">
        <v>2111</v>
      </c>
    </row>
    <row r="869" spans="1:7" x14ac:dyDescent="0.25">
      <c r="A869" s="4" t="s">
        <v>52</v>
      </c>
      <c r="B869" s="22" t="s">
        <v>2112</v>
      </c>
      <c r="C869" s="28" t="s">
        <v>20</v>
      </c>
      <c r="D869" s="28" t="s">
        <v>2113</v>
      </c>
      <c r="E869" s="28" t="s">
        <v>728</v>
      </c>
      <c r="F869" s="4">
        <v>1982</v>
      </c>
      <c r="G869" s="7" t="s">
        <v>2114</v>
      </c>
    </row>
    <row r="870" spans="1:7" x14ac:dyDescent="0.25">
      <c r="A870" s="4" t="s">
        <v>52</v>
      </c>
      <c r="B870" s="22" t="s">
        <v>2115</v>
      </c>
      <c r="C870" s="28" t="s">
        <v>1345</v>
      </c>
      <c r="D870" s="28" t="s">
        <v>2116</v>
      </c>
      <c r="E870" s="28" t="s">
        <v>474</v>
      </c>
      <c r="F870" s="4">
        <v>1982</v>
      </c>
      <c r="G870" s="7" t="s">
        <v>2117</v>
      </c>
    </row>
    <row r="871" spans="1:7" x14ac:dyDescent="0.25">
      <c r="A871" s="4" t="s">
        <v>52</v>
      </c>
      <c r="B871" s="22" t="s">
        <v>2118</v>
      </c>
      <c r="C871" s="28" t="s">
        <v>1006</v>
      </c>
      <c r="D871" s="28" t="s">
        <v>2119</v>
      </c>
      <c r="E871" s="28" t="s">
        <v>1108</v>
      </c>
      <c r="F871" s="4">
        <v>1982</v>
      </c>
      <c r="G871" s="7" t="s">
        <v>2120</v>
      </c>
    </row>
    <row r="872" spans="1:7" x14ac:dyDescent="0.25">
      <c r="A872" s="4" t="s">
        <v>52</v>
      </c>
      <c r="B872" s="22" t="s">
        <v>2121</v>
      </c>
      <c r="C872" s="28" t="s">
        <v>2122</v>
      </c>
      <c r="D872" s="28" t="s">
        <v>309</v>
      </c>
      <c r="E872" s="28" t="s">
        <v>594</v>
      </c>
      <c r="F872" s="4">
        <v>1982</v>
      </c>
      <c r="G872" s="7" t="s">
        <v>2123</v>
      </c>
    </row>
    <row r="873" spans="1:7" x14ac:dyDescent="0.25">
      <c r="A873" s="4" t="s">
        <v>52</v>
      </c>
      <c r="B873" s="22" t="s">
        <v>2124</v>
      </c>
      <c r="C873" s="28" t="s">
        <v>2125</v>
      </c>
      <c r="D873" s="28" t="s">
        <v>1585</v>
      </c>
      <c r="E873" s="28" t="s">
        <v>474</v>
      </c>
      <c r="F873" s="4">
        <v>1982</v>
      </c>
      <c r="G873" s="7" t="s">
        <v>2126</v>
      </c>
    </row>
    <row r="874" spans="1:7" x14ac:dyDescent="0.25">
      <c r="A874" s="4" t="s">
        <v>52</v>
      </c>
      <c r="B874" s="22" t="s">
        <v>2127</v>
      </c>
      <c r="C874" s="28" t="s">
        <v>2128</v>
      </c>
      <c r="D874" s="28" t="s">
        <v>66</v>
      </c>
      <c r="E874" s="28" t="s">
        <v>1411</v>
      </c>
      <c r="F874" s="4">
        <v>1982</v>
      </c>
      <c r="G874" s="7" t="s">
        <v>2129</v>
      </c>
    </row>
    <row r="875" spans="1:7" x14ac:dyDescent="0.25">
      <c r="A875" s="4" t="s">
        <v>52</v>
      </c>
      <c r="B875" s="28" t="s">
        <v>2130</v>
      </c>
      <c r="C875" s="28" t="s">
        <v>2131</v>
      </c>
      <c r="D875" s="22"/>
      <c r="E875" s="22" t="s">
        <v>941</v>
      </c>
      <c r="F875" s="4">
        <v>1982</v>
      </c>
      <c r="G875" s="7" t="s">
        <v>2132</v>
      </c>
    </row>
    <row r="876" spans="1:7" x14ac:dyDescent="0.25">
      <c r="A876" s="4" t="s">
        <v>52</v>
      </c>
      <c r="B876" s="22" t="s">
        <v>2133</v>
      </c>
      <c r="C876" s="28" t="s">
        <v>2134</v>
      </c>
      <c r="D876" s="28" t="s">
        <v>520</v>
      </c>
      <c r="E876" s="28" t="s">
        <v>2135</v>
      </c>
      <c r="F876" s="4">
        <v>1982</v>
      </c>
      <c r="G876" s="7" t="s">
        <v>2136</v>
      </c>
    </row>
    <row r="877" spans="1:7" x14ac:dyDescent="0.25">
      <c r="A877" s="4" t="s">
        <v>52</v>
      </c>
      <c r="B877" s="22" t="s">
        <v>2137</v>
      </c>
      <c r="C877" s="28" t="s">
        <v>2138</v>
      </c>
      <c r="D877" s="28" t="s">
        <v>2139</v>
      </c>
      <c r="E877" s="28" t="s">
        <v>1344</v>
      </c>
      <c r="F877" s="4">
        <v>1982</v>
      </c>
      <c r="G877" s="7" t="s">
        <v>2140</v>
      </c>
    </row>
    <row r="878" spans="1:7" x14ac:dyDescent="0.25">
      <c r="A878" s="4" t="s">
        <v>52</v>
      </c>
      <c r="B878" s="22" t="s">
        <v>2141</v>
      </c>
      <c r="C878" s="28" t="s">
        <v>1585</v>
      </c>
      <c r="D878" s="28" t="s">
        <v>2142</v>
      </c>
      <c r="E878" s="28" t="s">
        <v>789</v>
      </c>
      <c r="F878" s="4">
        <v>1982</v>
      </c>
      <c r="G878" s="7" t="s">
        <v>2143</v>
      </c>
    </row>
    <row r="879" spans="1:7" x14ac:dyDescent="0.25">
      <c r="A879" s="4" t="s">
        <v>52</v>
      </c>
      <c r="B879" s="28" t="s">
        <v>2144</v>
      </c>
      <c r="C879" s="28" t="s">
        <v>2145</v>
      </c>
      <c r="D879" s="22"/>
      <c r="E879" s="22" t="s">
        <v>474</v>
      </c>
      <c r="F879" s="4">
        <v>1982</v>
      </c>
      <c r="G879" s="7" t="s">
        <v>2146</v>
      </c>
    </row>
    <row r="880" spans="1:7" x14ac:dyDescent="0.25">
      <c r="A880" s="4" t="s">
        <v>52</v>
      </c>
      <c r="B880" s="22" t="s">
        <v>2147</v>
      </c>
      <c r="C880" s="28" t="s">
        <v>991</v>
      </c>
      <c r="D880" s="28" t="s">
        <v>1311</v>
      </c>
      <c r="E880" s="28" t="s">
        <v>1014</v>
      </c>
      <c r="F880" s="4">
        <v>1982</v>
      </c>
      <c r="G880" s="7" t="s">
        <v>2148</v>
      </c>
    </row>
    <row r="881" spans="1:7" x14ac:dyDescent="0.25">
      <c r="A881" s="4" t="s">
        <v>52</v>
      </c>
      <c r="B881" s="7" t="s">
        <v>2149</v>
      </c>
      <c r="C881" s="7" t="s">
        <v>2150</v>
      </c>
      <c r="D881" s="7" t="s">
        <v>1911</v>
      </c>
      <c r="E881" s="7" t="s">
        <v>805</v>
      </c>
      <c r="F881" s="4">
        <v>1982</v>
      </c>
      <c r="G881" s="7" t="s">
        <v>2151</v>
      </c>
    </row>
    <row r="882" spans="1:7" x14ac:dyDescent="0.25">
      <c r="A882" s="4" t="s">
        <v>52</v>
      </c>
      <c r="B882" s="22" t="s">
        <v>2152</v>
      </c>
      <c r="C882" s="28" t="s">
        <v>134</v>
      </c>
      <c r="D882" s="28" t="s">
        <v>1668</v>
      </c>
      <c r="E882" s="28" t="s">
        <v>1108</v>
      </c>
      <c r="F882" s="4">
        <v>1982</v>
      </c>
      <c r="G882" s="7" t="s">
        <v>2153</v>
      </c>
    </row>
    <row r="883" spans="1:7" x14ac:dyDescent="0.25">
      <c r="A883" s="4" t="s">
        <v>52</v>
      </c>
      <c r="B883" s="7" t="s">
        <v>2154</v>
      </c>
      <c r="C883" s="7" t="s">
        <v>1177</v>
      </c>
      <c r="D883" s="7" t="s">
        <v>1192</v>
      </c>
      <c r="E883" s="7" t="s">
        <v>474</v>
      </c>
      <c r="F883" s="4">
        <v>1982</v>
      </c>
      <c r="G883" s="7" t="s">
        <v>2155</v>
      </c>
    </row>
    <row r="884" spans="1:7" x14ac:dyDescent="0.25">
      <c r="A884" s="4" t="s">
        <v>52</v>
      </c>
      <c r="B884" s="22" t="s">
        <v>2156</v>
      </c>
      <c r="C884" s="28" t="s">
        <v>2157</v>
      </c>
      <c r="D884" s="28" t="s">
        <v>1344</v>
      </c>
      <c r="E884" s="28" t="s">
        <v>1007</v>
      </c>
      <c r="F884" s="4">
        <v>1982</v>
      </c>
      <c r="G884" s="7" t="s">
        <v>2158</v>
      </c>
    </row>
    <row r="885" spans="1:7" x14ac:dyDescent="0.25">
      <c r="A885" s="4" t="s">
        <v>52</v>
      </c>
      <c r="B885" s="22" t="s">
        <v>2159</v>
      </c>
      <c r="C885" s="28" t="s">
        <v>76</v>
      </c>
      <c r="D885" s="28" t="s">
        <v>2160</v>
      </c>
      <c r="E885" s="28" t="s">
        <v>594</v>
      </c>
      <c r="F885" s="4">
        <v>1982</v>
      </c>
      <c r="G885" s="7" t="s">
        <v>2161</v>
      </c>
    </row>
    <row r="886" spans="1:7" x14ac:dyDescent="0.25">
      <c r="A886" s="4" t="s">
        <v>52</v>
      </c>
      <c r="B886" s="22" t="s">
        <v>2162</v>
      </c>
      <c r="C886" s="28" t="s">
        <v>309</v>
      </c>
      <c r="D886" s="28" t="s">
        <v>882</v>
      </c>
      <c r="E886" s="28" t="s">
        <v>941</v>
      </c>
      <c r="F886" s="4">
        <v>1982</v>
      </c>
      <c r="G886" s="7" t="s">
        <v>2163</v>
      </c>
    </row>
    <row r="887" spans="1:7" x14ac:dyDescent="0.25">
      <c r="A887" s="4" t="s">
        <v>52</v>
      </c>
      <c r="B887" s="28" t="s">
        <v>54</v>
      </c>
      <c r="C887" s="28" t="s">
        <v>2164</v>
      </c>
      <c r="D887" s="22" t="s">
        <v>1509</v>
      </c>
      <c r="E887" s="22" t="s">
        <v>2165</v>
      </c>
      <c r="F887" s="4">
        <v>1982</v>
      </c>
      <c r="G887" s="7" t="s">
        <v>2166</v>
      </c>
    </row>
    <row r="888" spans="1:7" x14ac:dyDescent="0.25">
      <c r="A888" s="4" t="s">
        <v>52</v>
      </c>
      <c r="B888" s="22" t="s">
        <v>2167</v>
      </c>
      <c r="C888" s="28" t="s">
        <v>102</v>
      </c>
      <c r="D888" s="28" t="s">
        <v>774</v>
      </c>
      <c r="E888" s="28" t="s">
        <v>728</v>
      </c>
      <c r="F888" s="4">
        <v>1982</v>
      </c>
      <c r="G888" s="7" t="s">
        <v>2168</v>
      </c>
    </row>
    <row r="889" spans="1:7" x14ac:dyDescent="0.25">
      <c r="A889" s="4" t="s">
        <v>52</v>
      </c>
      <c r="B889" s="22" t="s">
        <v>2169</v>
      </c>
      <c r="C889" s="28" t="s">
        <v>2170</v>
      </c>
      <c r="D889" s="28" t="s">
        <v>2171</v>
      </c>
      <c r="E889" s="28" t="s">
        <v>852</v>
      </c>
      <c r="F889" s="4">
        <v>1982</v>
      </c>
      <c r="G889" s="7" t="s">
        <v>2172</v>
      </c>
    </row>
    <row r="890" spans="1:7" x14ac:dyDescent="0.25">
      <c r="A890" s="4" t="s">
        <v>52</v>
      </c>
      <c r="B890" s="22" t="s">
        <v>422</v>
      </c>
      <c r="C890" s="28" t="s">
        <v>1786</v>
      </c>
      <c r="D890" s="28" t="s">
        <v>2173</v>
      </c>
      <c r="E890" s="28" t="s">
        <v>789</v>
      </c>
      <c r="F890" s="4">
        <v>1982</v>
      </c>
      <c r="G890" s="7" t="s">
        <v>2174</v>
      </c>
    </row>
    <row r="891" spans="1:7" x14ac:dyDescent="0.25">
      <c r="A891" s="4" t="s">
        <v>52</v>
      </c>
      <c r="B891" s="22" t="s">
        <v>2175</v>
      </c>
      <c r="C891" s="28" t="s">
        <v>1049</v>
      </c>
      <c r="D891" s="28" t="s">
        <v>849</v>
      </c>
      <c r="E891" s="28" t="s">
        <v>1136</v>
      </c>
      <c r="F891" s="4">
        <v>1982</v>
      </c>
      <c r="G891" s="7" t="s">
        <v>2176</v>
      </c>
    </row>
    <row r="892" spans="1:7" x14ac:dyDescent="0.25">
      <c r="A892" s="4" t="s">
        <v>52</v>
      </c>
      <c r="B892" s="7" t="s">
        <v>48</v>
      </c>
      <c r="C892" s="7" t="s">
        <v>1707</v>
      </c>
      <c r="D892" s="7" t="s">
        <v>66</v>
      </c>
      <c r="E892" s="7" t="s">
        <v>2177</v>
      </c>
      <c r="F892" s="4">
        <v>1982</v>
      </c>
      <c r="G892" s="7" t="s">
        <v>2178</v>
      </c>
    </row>
    <row r="893" spans="1:7" x14ac:dyDescent="0.25">
      <c r="A893" s="4" t="s">
        <v>52</v>
      </c>
      <c r="B893" s="22" t="s">
        <v>2179</v>
      </c>
      <c r="C893" s="28" t="s">
        <v>2180</v>
      </c>
      <c r="D893" s="28" t="s">
        <v>520</v>
      </c>
      <c r="E893" s="28" t="s">
        <v>1423</v>
      </c>
      <c r="F893" s="4">
        <v>1982</v>
      </c>
      <c r="G893" s="7" t="s">
        <v>2181</v>
      </c>
    </row>
    <row r="894" spans="1:7" x14ac:dyDescent="0.25">
      <c r="A894" s="4" t="s">
        <v>245</v>
      </c>
      <c r="B894" s="22" t="s">
        <v>2182</v>
      </c>
      <c r="C894" s="28" t="s">
        <v>238</v>
      </c>
      <c r="D894" s="28" t="s">
        <v>487</v>
      </c>
      <c r="E894" s="28" t="s">
        <v>1055</v>
      </c>
      <c r="F894" s="4">
        <v>1982</v>
      </c>
      <c r="G894" s="7" t="s">
        <v>2183</v>
      </c>
    </row>
    <row r="895" spans="1:7" x14ac:dyDescent="0.25">
      <c r="A895" s="4" t="s">
        <v>245</v>
      </c>
      <c r="B895" s="22" t="s">
        <v>1411</v>
      </c>
      <c r="C895" s="28" t="s">
        <v>239</v>
      </c>
      <c r="D895" s="28" t="s">
        <v>2184</v>
      </c>
      <c r="E895" s="28" t="s">
        <v>1108</v>
      </c>
      <c r="F895" s="4">
        <v>1982</v>
      </c>
      <c r="G895" s="7" t="s">
        <v>2185</v>
      </c>
    </row>
    <row r="896" spans="1:7" x14ac:dyDescent="0.25">
      <c r="A896" s="4" t="s">
        <v>245</v>
      </c>
      <c r="B896" s="7" t="s">
        <v>2186</v>
      </c>
      <c r="C896" s="7" t="s">
        <v>601</v>
      </c>
      <c r="D896" s="7" t="s">
        <v>272</v>
      </c>
      <c r="E896" s="7" t="s">
        <v>474</v>
      </c>
      <c r="F896" s="4">
        <v>1982</v>
      </c>
      <c r="G896" s="7" t="s">
        <v>2187</v>
      </c>
    </row>
    <row r="897" spans="1:7" x14ac:dyDescent="0.25">
      <c r="A897" s="4" t="s">
        <v>245</v>
      </c>
      <c r="B897" s="7" t="s">
        <v>2188</v>
      </c>
      <c r="C897" s="7" t="s">
        <v>2189</v>
      </c>
      <c r="D897" s="7"/>
      <c r="E897" s="7" t="s">
        <v>941</v>
      </c>
      <c r="F897" s="4">
        <v>1982</v>
      </c>
      <c r="G897" s="7" t="s">
        <v>2190</v>
      </c>
    </row>
    <row r="898" spans="1:7" x14ac:dyDescent="0.25">
      <c r="A898" s="4" t="s">
        <v>245</v>
      </c>
      <c r="B898" s="22" t="s">
        <v>1788</v>
      </c>
      <c r="C898" s="28" t="s">
        <v>409</v>
      </c>
      <c r="D898" s="28" t="s">
        <v>17</v>
      </c>
      <c r="E898" s="28" t="s">
        <v>1240</v>
      </c>
      <c r="F898" s="4">
        <v>1982</v>
      </c>
      <c r="G898" s="7" t="s">
        <v>2191</v>
      </c>
    </row>
    <row r="899" spans="1:7" x14ac:dyDescent="0.25">
      <c r="A899" s="4" t="s">
        <v>245</v>
      </c>
      <c r="B899" s="22" t="s">
        <v>613</v>
      </c>
      <c r="C899" s="28" t="s">
        <v>391</v>
      </c>
      <c r="D899" s="28" t="s">
        <v>2192</v>
      </c>
      <c r="E899" s="28" t="s">
        <v>28</v>
      </c>
      <c r="F899" s="4">
        <v>1982</v>
      </c>
      <c r="G899" s="7" t="s">
        <v>2193</v>
      </c>
    </row>
    <row r="900" spans="1:7" x14ac:dyDescent="0.25">
      <c r="A900" s="4" t="s">
        <v>245</v>
      </c>
      <c r="B900" s="22" t="s">
        <v>347</v>
      </c>
      <c r="C900" s="28" t="s">
        <v>1793</v>
      </c>
      <c r="D900" s="28" t="s">
        <v>1794</v>
      </c>
      <c r="E900" s="28" t="s">
        <v>379</v>
      </c>
      <c r="F900" s="4">
        <v>1982</v>
      </c>
      <c r="G900" s="7" t="s">
        <v>2194</v>
      </c>
    </row>
    <row r="901" spans="1:7" x14ac:dyDescent="0.25">
      <c r="A901" s="4" t="s">
        <v>245</v>
      </c>
      <c r="B901" s="22" t="s">
        <v>2195</v>
      </c>
      <c r="C901" s="28" t="s">
        <v>2196</v>
      </c>
      <c r="D901" s="28" t="s">
        <v>601</v>
      </c>
      <c r="E901" s="28" t="s">
        <v>1014</v>
      </c>
      <c r="F901" s="4">
        <v>1982</v>
      </c>
      <c r="G901" s="7" t="s">
        <v>2197</v>
      </c>
    </row>
    <row r="902" spans="1:7" x14ac:dyDescent="0.25">
      <c r="A902" s="4" t="s">
        <v>245</v>
      </c>
      <c r="B902" s="28" t="s">
        <v>2198</v>
      </c>
      <c r="C902" s="28" t="s">
        <v>2199</v>
      </c>
      <c r="D902" s="22"/>
      <c r="E902" s="22" t="s">
        <v>474</v>
      </c>
      <c r="F902" s="4">
        <v>1982</v>
      </c>
      <c r="G902" s="7" t="s">
        <v>2200</v>
      </c>
    </row>
    <row r="903" spans="1:7" x14ac:dyDescent="0.25">
      <c r="A903" s="4" t="s">
        <v>245</v>
      </c>
      <c r="B903" s="7" t="s">
        <v>2201</v>
      </c>
      <c r="C903" s="7" t="s">
        <v>2202</v>
      </c>
      <c r="D903" s="7" t="s">
        <v>2203</v>
      </c>
      <c r="E903" s="7" t="s">
        <v>789</v>
      </c>
      <c r="F903" s="4">
        <v>1982</v>
      </c>
      <c r="G903" s="7" t="s">
        <v>2204</v>
      </c>
    </row>
    <row r="904" spans="1:7" x14ac:dyDescent="0.25">
      <c r="A904" s="4" t="s">
        <v>245</v>
      </c>
      <c r="B904" s="28" t="s">
        <v>2205</v>
      </c>
      <c r="C904" s="28" t="s">
        <v>2206</v>
      </c>
      <c r="D904" s="22"/>
      <c r="E904" s="22" t="s">
        <v>789</v>
      </c>
      <c r="F904" s="4">
        <v>1982</v>
      </c>
      <c r="G904" s="7" t="s">
        <v>2207</v>
      </c>
    </row>
    <row r="905" spans="1:7" x14ac:dyDescent="0.25">
      <c r="A905" s="4" t="s">
        <v>245</v>
      </c>
      <c r="B905" s="22" t="s">
        <v>2208</v>
      </c>
      <c r="C905" s="28" t="s">
        <v>2209</v>
      </c>
      <c r="D905" s="28" t="s">
        <v>1192</v>
      </c>
      <c r="E905" s="28" t="s">
        <v>1055</v>
      </c>
      <c r="F905" s="4">
        <v>1982</v>
      </c>
      <c r="G905" s="7" t="s">
        <v>2210</v>
      </c>
    </row>
    <row r="906" spans="1:7" x14ac:dyDescent="0.25">
      <c r="A906" s="4" t="s">
        <v>245</v>
      </c>
      <c r="B906" s="28" t="s">
        <v>2211</v>
      </c>
      <c r="C906" s="28" t="s">
        <v>2212</v>
      </c>
      <c r="D906" s="22" t="s">
        <v>2213</v>
      </c>
      <c r="E906" s="22" t="s">
        <v>28</v>
      </c>
      <c r="F906" s="4">
        <v>1982</v>
      </c>
      <c r="G906" s="29" t="s">
        <v>2214</v>
      </c>
    </row>
    <row r="907" spans="1:7" x14ac:dyDescent="0.25">
      <c r="A907" s="4" t="s">
        <v>245</v>
      </c>
      <c r="B907" s="22" t="s">
        <v>1594</v>
      </c>
      <c r="C907" s="28" t="s">
        <v>19</v>
      </c>
      <c r="D907" s="28" t="s">
        <v>1595</v>
      </c>
      <c r="E907" s="28" t="s">
        <v>807</v>
      </c>
      <c r="F907" s="4">
        <v>1982</v>
      </c>
      <c r="G907" s="7" t="s">
        <v>2215</v>
      </c>
    </row>
    <row r="908" spans="1:7" x14ac:dyDescent="0.25">
      <c r="A908" s="4" t="s">
        <v>245</v>
      </c>
      <c r="B908" s="7" t="s">
        <v>2216</v>
      </c>
      <c r="C908" s="7" t="s">
        <v>1184</v>
      </c>
      <c r="D908" s="7"/>
      <c r="E908" s="7" t="s">
        <v>789</v>
      </c>
      <c r="F908" s="4">
        <v>1982</v>
      </c>
      <c r="G908" s="7" t="s">
        <v>2217</v>
      </c>
    </row>
    <row r="909" spans="1:7" x14ac:dyDescent="0.25">
      <c r="A909" s="4" t="s">
        <v>245</v>
      </c>
      <c r="B909" s="22" t="s">
        <v>1341</v>
      </c>
      <c r="C909" s="28" t="s">
        <v>165</v>
      </c>
      <c r="D909" s="28" t="s">
        <v>191</v>
      </c>
      <c r="E909" s="28" t="s">
        <v>594</v>
      </c>
      <c r="F909" s="4">
        <v>1982</v>
      </c>
      <c r="G909" s="7" t="s">
        <v>2218</v>
      </c>
    </row>
    <row r="910" spans="1:7" x14ac:dyDescent="0.25">
      <c r="A910" s="4" t="s">
        <v>245</v>
      </c>
      <c r="B910" s="7" t="s">
        <v>2219</v>
      </c>
      <c r="C910" s="7" t="s">
        <v>20</v>
      </c>
      <c r="D910" s="7" t="s">
        <v>2220</v>
      </c>
      <c r="E910" s="7" t="s">
        <v>1240</v>
      </c>
      <c r="F910" s="4">
        <v>1982</v>
      </c>
      <c r="G910" s="7" t="s">
        <v>2221</v>
      </c>
    </row>
    <row r="911" spans="1:7" x14ac:dyDescent="0.25">
      <c r="B911" s="2"/>
      <c r="C911" s="2"/>
      <c r="D911" s="7"/>
      <c r="E911" s="7"/>
    </row>
    <row r="912" spans="1:7" x14ac:dyDescent="0.25">
      <c r="A912" s="4" t="s">
        <v>52</v>
      </c>
      <c r="B912" s="22" t="s">
        <v>2222</v>
      </c>
      <c r="C912" s="28" t="s">
        <v>2209</v>
      </c>
      <c r="D912" s="28" t="s">
        <v>2223</v>
      </c>
      <c r="E912" s="28" t="s">
        <v>1240</v>
      </c>
      <c r="F912" s="4">
        <v>1983</v>
      </c>
      <c r="G912" s="7" t="s">
        <v>2224</v>
      </c>
    </row>
    <row r="913" spans="1:7" x14ac:dyDescent="0.25">
      <c r="A913" s="4" t="s">
        <v>52</v>
      </c>
      <c r="B913" s="22" t="s">
        <v>2225</v>
      </c>
      <c r="C913" s="28" t="s">
        <v>225</v>
      </c>
      <c r="D913" s="28" t="s">
        <v>101</v>
      </c>
      <c r="E913" s="28" t="s">
        <v>852</v>
      </c>
      <c r="F913" s="4">
        <v>1983</v>
      </c>
      <c r="G913" s="7" t="s">
        <v>2226</v>
      </c>
    </row>
    <row r="914" spans="1:7" x14ac:dyDescent="0.25">
      <c r="A914" s="4" t="s">
        <v>52</v>
      </c>
      <c r="B914" s="22" t="s">
        <v>1460</v>
      </c>
      <c r="C914" s="28" t="s">
        <v>239</v>
      </c>
      <c r="D914" s="28" t="s">
        <v>466</v>
      </c>
      <c r="E914" s="28" t="s">
        <v>1325</v>
      </c>
      <c r="F914" s="4">
        <v>1983</v>
      </c>
      <c r="G914" s="7" t="s">
        <v>2227</v>
      </c>
    </row>
    <row r="915" spans="1:7" x14ac:dyDescent="0.25">
      <c r="A915" s="4" t="s">
        <v>52</v>
      </c>
      <c r="B915" s="22" t="s">
        <v>2228</v>
      </c>
      <c r="C915" s="28" t="s">
        <v>2229</v>
      </c>
      <c r="D915" s="28"/>
      <c r="E915" s="28" t="s">
        <v>821</v>
      </c>
      <c r="F915" s="4">
        <v>1983</v>
      </c>
      <c r="G915" s="7" t="s">
        <v>2230</v>
      </c>
    </row>
    <row r="916" spans="1:7" x14ac:dyDescent="0.25">
      <c r="A916" s="4" t="s">
        <v>52</v>
      </c>
      <c r="B916" s="22" t="s">
        <v>168</v>
      </c>
      <c r="C916" s="28" t="s">
        <v>20</v>
      </c>
      <c r="D916" s="28" t="s">
        <v>661</v>
      </c>
      <c r="E916" s="28" t="s">
        <v>1423</v>
      </c>
      <c r="F916" s="4">
        <v>1983</v>
      </c>
      <c r="G916" s="7" t="s">
        <v>2231</v>
      </c>
    </row>
    <row r="917" spans="1:7" x14ac:dyDescent="0.25">
      <c r="A917" s="4" t="s">
        <v>52</v>
      </c>
      <c r="B917" s="22" t="s">
        <v>2232</v>
      </c>
      <c r="C917" s="28" t="s">
        <v>2233</v>
      </c>
      <c r="D917" s="28" t="s">
        <v>2234</v>
      </c>
      <c r="E917" s="28" t="s">
        <v>1169</v>
      </c>
      <c r="F917" s="4">
        <v>1983</v>
      </c>
      <c r="G917" s="7" t="s">
        <v>2235</v>
      </c>
    </row>
    <row r="918" spans="1:7" x14ac:dyDescent="0.25">
      <c r="A918" s="4" t="s">
        <v>52</v>
      </c>
      <c r="B918" s="7" t="s">
        <v>821</v>
      </c>
      <c r="C918" s="7" t="s">
        <v>2236</v>
      </c>
      <c r="D918" s="7" t="s">
        <v>1425</v>
      </c>
      <c r="E918" s="7" t="s">
        <v>789</v>
      </c>
      <c r="F918" s="4">
        <v>1983</v>
      </c>
      <c r="G918" s="7" t="s">
        <v>2237</v>
      </c>
    </row>
    <row r="919" spans="1:7" x14ac:dyDescent="0.25">
      <c r="A919" s="4" t="s">
        <v>52</v>
      </c>
      <c r="B919" s="22" t="s">
        <v>2238</v>
      </c>
      <c r="C919" s="28" t="s">
        <v>2239</v>
      </c>
      <c r="D919" s="28" t="s">
        <v>2203</v>
      </c>
      <c r="E919" s="28" t="s">
        <v>1344</v>
      </c>
      <c r="F919" s="4">
        <v>1983</v>
      </c>
      <c r="G919" s="7" t="s">
        <v>2240</v>
      </c>
    </row>
    <row r="920" spans="1:7" x14ac:dyDescent="0.25">
      <c r="A920" s="4" t="s">
        <v>52</v>
      </c>
      <c r="B920" s="22" t="s">
        <v>2241</v>
      </c>
      <c r="C920" s="28" t="s">
        <v>1835</v>
      </c>
      <c r="D920" s="28" t="s">
        <v>2242</v>
      </c>
      <c r="E920" s="28" t="s">
        <v>28</v>
      </c>
      <c r="F920" s="4">
        <v>1983</v>
      </c>
      <c r="G920" s="7" t="s">
        <v>2243</v>
      </c>
    </row>
    <row r="921" spans="1:7" x14ac:dyDescent="0.25">
      <c r="A921" s="4" t="s">
        <v>52</v>
      </c>
      <c r="B921" s="22" t="s">
        <v>2244</v>
      </c>
      <c r="C921" s="28" t="s">
        <v>1155</v>
      </c>
      <c r="D921" s="28" t="s">
        <v>2116</v>
      </c>
      <c r="E921" s="28" t="s">
        <v>1007</v>
      </c>
      <c r="F921" s="4">
        <v>1983</v>
      </c>
      <c r="G921" s="7" t="s">
        <v>2245</v>
      </c>
    </row>
    <row r="922" spans="1:7" x14ac:dyDescent="0.25">
      <c r="A922" s="4" t="s">
        <v>52</v>
      </c>
      <c r="B922" s="28" t="s">
        <v>2246</v>
      </c>
      <c r="C922" s="28" t="s">
        <v>2247</v>
      </c>
      <c r="D922" s="22"/>
      <c r="E922" s="22" t="s">
        <v>474</v>
      </c>
      <c r="F922" s="4">
        <v>1983</v>
      </c>
      <c r="G922" s="7" t="s">
        <v>2248</v>
      </c>
    </row>
    <row r="923" spans="1:7" x14ac:dyDescent="0.25">
      <c r="A923" s="4" t="s">
        <v>52</v>
      </c>
      <c r="B923" s="28" t="s">
        <v>2249</v>
      </c>
      <c r="C923" s="28" t="s">
        <v>1155</v>
      </c>
      <c r="D923" s="22"/>
      <c r="E923" s="22" t="s">
        <v>1423</v>
      </c>
      <c r="F923" s="4">
        <v>1983</v>
      </c>
      <c r="G923" s="7" t="s">
        <v>2250</v>
      </c>
    </row>
    <row r="924" spans="1:7" x14ac:dyDescent="0.25">
      <c r="A924" s="4" t="s">
        <v>52</v>
      </c>
      <c r="B924" s="28" t="s">
        <v>2251</v>
      </c>
      <c r="C924" s="28" t="s">
        <v>391</v>
      </c>
      <c r="D924" s="22"/>
      <c r="E924" s="22" t="s">
        <v>789</v>
      </c>
      <c r="F924" s="4">
        <v>1983</v>
      </c>
      <c r="G924" s="7" t="s">
        <v>2252</v>
      </c>
    </row>
    <row r="925" spans="1:7" x14ac:dyDescent="0.25">
      <c r="A925" s="4" t="s">
        <v>52</v>
      </c>
      <c r="B925" s="22" t="s">
        <v>1505</v>
      </c>
      <c r="C925" s="28" t="s">
        <v>2253</v>
      </c>
      <c r="D925" s="28" t="s">
        <v>597</v>
      </c>
      <c r="E925" s="28" t="s">
        <v>2177</v>
      </c>
      <c r="F925" s="4">
        <v>1983</v>
      </c>
      <c r="G925" s="7" t="s">
        <v>2254</v>
      </c>
    </row>
    <row r="926" spans="1:7" x14ac:dyDescent="0.25">
      <c r="A926" s="4" t="s">
        <v>52</v>
      </c>
      <c r="B926" s="22" t="s">
        <v>2255</v>
      </c>
      <c r="C926" s="28" t="s">
        <v>1098</v>
      </c>
      <c r="D926" s="28" t="s">
        <v>2256</v>
      </c>
      <c r="E926" s="28" t="s">
        <v>594</v>
      </c>
      <c r="F926" s="4">
        <v>1983</v>
      </c>
      <c r="G926" s="7" t="s">
        <v>2257</v>
      </c>
    </row>
    <row r="927" spans="1:7" x14ac:dyDescent="0.25">
      <c r="A927" s="4" t="s">
        <v>52</v>
      </c>
      <c r="B927" s="22" t="s">
        <v>2258</v>
      </c>
      <c r="C927" s="28" t="s">
        <v>2236</v>
      </c>
      <c r="D927" s="28" t="s">
        <v>1192</v>
      </c>
      <c r="E927" s="28" t="s">
        <v>1335</v>
      </c>
      <c r="F927" s="4">
        <v>1983</v>
      </c>
      <c r="G927" s="7" t="s">
        <v>2259</v>
      </c>
    </row>
    <row r="928" spans="1:7" x14ac:dyDescent="0.25">
      <c r="A928" s="4" t="s">
        <v>52</v>
      </c>
      <c r="B928" s="28" t="s">
        <v>2260</v>
      </c>
      <c r="C928" s="28" t="s">
        <v>1155</v>
      </c>
      <c r="D928" s="22"/>
      <c r="E928" s="22" t="s">
        <v>1169</v>
      </c>
      <c r="F928" s="4">
        <v>1983</v>
      </c>
      <c r="G928" s="7" t="s">
        <v>2261</v>
      </c>
    </row>
    <row r="929" spans="1:7" x14ac:dyDescent="0.25">
      <c r="A929" s="4" t="s">
        <v>52</v>
      </c>
      <c r="B929" s="22" t="s">
        <v>114</v>
      </c>
      <c r="C929" s="28" t="s">
        <v>2262</v>
      </c>
      <c r="D929" s="28" t="s">
        <v>2263</v>
      </c>
      <c r="E929" s="28" t="s">
        <v>1014</v>
      </c>
      <c r="F929" s="4">
        <v>1983</v>
      </c>
      <c r="G929" s="7" t="s">
        <v>2264</v>
      </c>
    </row>
    <row r="930" spans="1:7" x14ac:dyDescent="0.25">
      <c r="A930" s="4" t="s">
        <v>52</v>
      </c>
      <c r="B930" s="22" t="s">
        <v>2265</v>
      </c>
      <c r="C930" s="28" t="s">
        <v>2266</v>
      </c>
      <c r="D930" s="28" t="s">
        <v>2267</v>
      </c>
      <c r="E930" s="28" t="s">
        <v>1411</v>
      </c>
      <c r="F930" s="4">
        <v>1983</v>
      </c>
      <c r="G930" s="7" t="s">
        <v>2268</v>
      </c>
    </row>
    <row r="931" spans="1:7" x14ac:dyDescent="0.25">
      <c r="A931" s="4" t="s">
        <v>52</v>
      </c>
      <c r="B931" s="22" t="s">
        <v>1709</v>
      </c>
      <c r="C931" s="28" t="s">
        <v>2269</v>
      </c>
      <c r="D931" s="28" t="s">
        <v>2270</v>
      </c>
      <c r="E931" s="28" t="s">
        <v>2271</v>
      </c>
      <c r="F931" s="4">
        <v>1983</v>
      </c>
      <c r="G931" s="7" t="s">
        <v>2272</v>
      </c>
    </row>
    <row r="932" spans="1:7" x14ac:dyDescent="0.25">
      <c r="A932" s="4" t="s">
        <v>52</v>
      </c>
      <c r="B932" s="22" t="s">
        <v>2273</v>
      </c>
      <c r="C932" s="28" t="s">
        <v>2274</v>
      </c>
      <c r="D932" s="28" t="s">
        <v>2275</v>
      </c>
      <c r="E932" s="28" t="s">
        <v>474</v>
      </c>
      <c r="F932" s="4">
        <v>1983</v>
      </c>
      <c r="G932" s="7" t="s">
        <v>2276</v>
      </c>
    </row>
    <row r="933" spans="1:7" x14ac:dyDescent="0.25">
      <c r="A933" s="4" t="s">
        <v>52</v>
      </c>
      <c r="B933" s="7" t="s">
        <v>2277</v>
      </c>
      <c r="C933" s="7" t="s">
        <v>2278</v>
      </c>
      <c r="D933" s="7"/>
      <c r="E933" s="7" t="s">
        <v>1411</v>
      </c>
      <c r="F933" s="4">
        <v>1983</v>
      </c>
      <c r="G933" s="7" t="s">
        <v>2279</v>
      </c>
    </row>
    <row r="934" spans="1:7" x14ac:dyDescent="0.25">
      <c r="A934" s="4" t="s">
        <v>52</v>
      </c>
      <c r="B934" s="22" t="s">
        <v>2280</v>
      </c>
      <c r="C934" s="28" t="s">
        <v>151</v>
      </c>
      <c r="D934" s="28" t="s">
        <v>1269</v>
      </c>
      <c r="E934" s="28" t="s">
        <v>474</v>
      </c>
      <c r="F934" s="4">
        <v>1983</v>
      </c>
      <c r="G934" s="7" t="s">
        <v>2281</v>
      </c>
    </row>
    <row r="935" spans="1:7" x14ac:dyDescent="0.25">
      <c r="A935" s="4" t="s">
        <v>52</v>
      </c>
      <c r="B935" s="22" t="s">
        <v>2282</v>
      </c>
      <c r="C935" s="28" t="s">
        <v>581</v>
      </c>
      <c r="D935" s="28" t="s">
        <v>272</v>
      </c>
      <c r="E935" s="28" t="s">
        <v>1025</v>
      </c>
      <c r="F935" s="4">
        <v>1983</v>
      </c>
      <c r="G935" s="7" t="s">
        <v>2283</v>
      </c>
    </row>
    <row r="936" spans="1:7" x14ac:dyDescent="0.25">
      <c r="A936" s="4" t="s">
        <v>52</v>
      </c>
      <c r="B936" s="22" t="s">
        <v>184</v>
      </c>
      <c r="C936" s="28" t="s">
        <v>2097</v>
      </c>
      <c r="D936" s="28" t="s">
        <v>1315</v>
      </c>
      <c r="E936" s="28" t="s">
        <v>1007</v>
      </c>
      <c r="F936" s="4">
        <v>1983</v>
      </c>
      <c r="G936" s="7" t="s">
        <v>2284</v>
      </c>
    </row>
    <row r="937" spans="1:7" x14ac:dyDescent="0.25">
      <c r="A937" s="4" t="s">
        <v>52</v>
      </c>
      <c r="B937" s="22" t="s">
        <v>2285</v>
      </c>
      <c r="C937" s="28" t="s">
        <v>2286</v>
      </c>
      <c r="D937" s="28" t="s">
        <v>2287</v>
      </c>
      <c r="E937" s="28" t="s">
        <v>379</v>
      </c>
      <c r="F937" s="4">
        <v>1983</v>
      </c>
      <c r="G937" s="7" t="s">
        <v>2288</v>
      </c>
    </row>
    <row r="938" spans="1:7" x14ac:dyDescent="0.25">
      <c r="A938" s="4" t="s">
        <v>52</v>
      </c>
      <c r="B938" s="22" t="s">
        <v>1260</v>
      </c>
      <c r="C938" s="28" t="s">
        <v>2289</v>
      </c>
      <c r="D938" s="28" t="s">
        <v>377</v>
      </c>
      <c r="E938" s="28" t="s">
        <v>1169</v>
      </c>
      <c r="F938" s="4">
        <v>1983</v>
      </c>
      <c r="G938" s="7" t="s">
        <v>2290</v>
      </c>
    </row>
    <row r="939" spans="1:7" x14ac:dyDescent="0.25">
      <c r="A939" s="4" t="s">
        <v>52</v>
      </c>
      <c r="B939" s="7" t="s">
        <v>1974</v>
      </c>
      <c r="C939" s="7" t="s">
        <v>66</v>
      </c>
      <c r="D939" s="7" t="s">
        <v>2291</v>
      </c>
      <c r="E939" s="7" t="s">
        <v>28</v>
      </c>
      <c r="F939" s="4">
        <v>1983</v>
      </c>
      <c r="G939" s="7" t="s">
        <v>2292</v>
      </c>
    </row>
    <row r="940" spans="1:7" x14ac:dyDescent="0.25">
      <c r="A940" s="4" t="s">
        <v>52</v>
      </c>
      <c r="B940" s="7" t="s">
        <v>2293</v>
      </c>
      <c r="C940" s="7" t="s">
        <v>932</v>
      </c>
      <c r="D940" s="7" t="s">
        <v>2294</v>
      </c>
      <c r="E940" s="7" t="s">
        <v>2177</v>
      </c>
      <c r="F940" s="4">
        <v>1983</v>
      </c>
      <c r="G940" s="7" t="s">
        <v>2295</v>
      </c>
    </row>
    <row r="941" spans="1:7" x14ac:dyDescent="0.25">
      <c r="A941" s="4" t="s">
        <v>52</v>
      </c>
      <c r="B941" s="22" t="s">
        <v>2296</v>
      </c>
      <c r="C941" s="28" t="s">
        <v>151</v>
      </c>
      <c r="D941" s="28" t="s">
        <v>66</v>
      </c>
      <c r="E941" s="28" t="s">
        <v>1136</v>
      </c>
      <c r="F941" s="4">
        <v>1983</v>
      </c>
      <c r="G941" s="7" t="s">
        <v>2297</v>
      </c>
    </row>
    <row r="942" spans="1:7" x14ac:dyDescent="0.25">
      <c r="A942" s="4" t="s">
        <v>52</v>
      </c>
      <c r="B942" s="22" t="s">
        <v>2298</v>
      </c>
      <c r="C942" s="28" t="s">
        <v>712</v>
      </c>
      <c r="D942" s="28" t="s">
        <v>2299</v>
      </c>
      <c r="E942" s="28" t="s">
        <v>1471</v>
      </c>
      <c r="F942" s="4">
        <v>1983</v>
      </c>
      <c r="G942" s="7" t="s">
        <v>2300</v>
      </c>
    </row>
    <row r="943" spans="1:7" x14ac:dyDescent="0.25">
      <c r="A943" s="4" t="s">
        <v>52</v>
      </c>
      <c r="B943" s="28" t="s">
        <v>2301</v>
      </c>
      <c r="C943" s="28" t="s">
        <v>2302</v>
      </c>
      <c r="D943" s="22"/>
      <c r="E943" s="22" t="s">
        <v>1417</v>
      </c>
      <c r="F943" s="4">
        <v>1983</v>
      </c>
      <c r="G943" s="7" t="s">
        <v>2303</v>
      </c>
    </row>
    <row r="944" spans="1:7" x14ac:dyDescent="0.25">
      <c r="A944" s="4" t="s">
        <v>245</v>
      </c>
      <c r="B944" s="7" t="s">
        <v>2304</v>
      </c>
      <c r="C944" s="7" t="s">
        <v>712</v>
      </c>
      <c r="D944" s="7" t="s">
        <v>390</v>
      </c>
      <c r="E944" s="7" t="s">
        <v>1108</v>
      </c>
      <c r="F944" s="4">
        <v>1983</v>
      </c>
      <c r="G944" s="7" t="s">
        <v>2305</v>
      </c>
    </row>
    <row r="945" spans="1:7" x14ac:dyDescent="0.25">
      <c r="A945" s="16" t="s">
        <v>245</v>
      </c>
      <c r="B945" s="26" t="s">
        <v>1881</v>
      </c>
      <c r="C945" s="30" t="s">
        <v>1782</v>
      </c>
      <c r="D945" s="30" t="s">
        <v>1882</v>
      </c>
      <c r="E945" s="30" t="s">
        <v>789</v>
      </c>
      <c r="F945" s="16">
        <v>1983</v>
      </c>
      <c r="G945" s="17" t="s">
        <v>2306</v>
      </c>
    </row>
    <row r="946" spans="1:7" x14ac:dyDescent="0.25">
      <c r="A946" s="4" t="s">
        <v>245</v>
      </c>
      <c r="B946" s="28" t="s">
        <v>1764</v>
      </c>
      <c r="C946" s="28" t="s">
        <v>578</v>
      </c>
      <c r="D946" s="22"/>
      <c r="E946" s="22" t="s">
        <v>1108</v>
      </c>
      <c r="F946" s="4">
        <v>1983</v>
      </c>
      <c r="G946" s="7" t="s">
        <v>2307</v>
      </c>
    </row>
    <row r="947" spans="1:7" x14ac:dyDescent="0.25">
      <c r="A947" s="4" t="s">
        <v>245</v>
      </c>
      <c r="B947" s="22" t="s">
        <v>1528</v>
      </c>
      <c r="C947" s="28" t="s">
        <v>620</v>
      </c>
      <c r="D947" s="28" t="s">
        <v>487</v>
      </c>
      <c r="E947" s="28" t="s">
        <v>1108</v>
      </c>
      <c r="F947" s="4">
        <v>1983</v>
      </c>
      <c r="G947" s="7" t="s">
        <v>2308</v>
      </c>
    </row>
    <row r="948" spans="1:7" x14ac:dyDescent="0.25">
      <c r="A948" s="16" t="s">
        <v>245</v>
      </c>
      <c r="B948" s="17" t="s">
        <v>2309</v>
      </c>
      <c r="C948" s="17" t="s">
        <v>2310</v>
      </c>
      <c r="D948" s="17"/>
      <c r="E948" s="17" t="s">
        <v>821</v>
      </c>
      <c r="F948" s="16">
        <v>1983</v>
      </c>
      <c r="G948" s="17" t="s">
        <v>2311</v>
      </c>
    </row>
    <row r="949" spans="1:7" x14ac:dyDescent="0.25">
      <c r="A949" s="4" t="s">
        <v>245</v>
      </c>
      <c r="B949" s="22" t="s">
        <v>347</v>
      </c>
      <c r="C949" s="28" t="s">
        <v>2312</v>
      </c>
      <c r="D949" s="28" t="s">
        <v>553</v>
      </c>
      <c r="E949" s="28" t="s">
        <v>1169</v>
      </c>
      <c r="F949" s="4">
        <v>1983</v>
      </c>
      <c r="G949" s="7" t="s">
        <v>2313</v>
      </c>
    </row>
    <row r="950" spans="1:7" x14ac:dyDescent="0.25">
      <c r="A950" s="4" t="s">
        <v>245</v>
      </c>
      <c r="B950" s="22" t="s">
        <v>1324</v>
      </c>
      <c r="C950" s="28" t="s">
        <v>924</v>
      </c>
      <c r="D950" s="28" t="s">
        <v>21</v>
      </c>
      <c r="E950" s="28" t="s">
        <v>805</v>
      </c>
      <c r="F950" s="4">
        <v>1983</v>
      </c>
      <c r="G950" s="7" t="s">
        <v>2314</v>
      </c>
    </row>
    <row r="951" spans="1:7" x14ac:dyDescent="0.25">
      <c r="A951" s="4" t="s">
        <v>245</v>
      </c>
      <c r="B951" s="22" t="s">
        <v>1700</v>
      </c>
      <c r="C951" s="28" t="s">
        <v>238</v>
      </c>
      <c r="D951" s="28" t="s">
        <v>1701</v>
      </c>
      <c r="E951" s="28" t="s">
        <v>1025</v>
      </c>
      <c r="F951" s="4">
        <v>1983</v>
      </c>
      <c r="G951" s="7" t="s">
        <v>2315</v>
      </c>
    </row>
    <row r="952" spans="1:7" x14ac:dyDescent="0.25">
      <c r="A952" s="4" t="s">
        <v>245</v>
      </c>
      <c r="B952" s="22" t="s">
        <v>329</v>
      </c>
      <c r="C952" s="28" t="s">
        <v>2316</v>
      </c>
      <c r="D952" s="28" t="s">
        <v>2317</v>
      </c>
      <c r="E952" s="28" t="s">
        <v>1240</v>
      </c>
      <c r="F952" s="4">
        <v>1983</v>
      </c>
      <c r="G952" s="7" t="s">
        <v>2318</v>
      </c>
    </row>
    <row r="953" spans="1:7" x14ac:dyDescent="0.25">
      <c r="A953" s="4" t="s">
        <v>245</v>
      </c>
      <c r="B953" s="22" t="s">
        <v>2319</v>
      </c>
      <c r="C953" s="28" t="s">
        <v>2320</v>
      </c>
      <c r="D953" s="28" t="s">
        <v>1280</v>
      </c>
      <c r="E953" s="28" t="s">
        <v>1055</v>
      </c>
      <c r="F953" s="4">
        <v>1983</v>
      </c>
      <c r="G953" s="7" t="s">
        <v>2321</v>
      </c>
    </row>
    <row r="954" spans="1:7" x14ac:dyDescent="0.25">
      <c r="A954" s="4" t="s">
        <v>245</v>
      </c>
      <c r="B954" s="28" t="s">
        <v>2322</v>
      </c>
      <c r="C954" s="28" t="s">
        <v>2323</v>
      </c>
      <c r="D954" s="22"/>
      <c r="E954" s="22" t="s">
        <v>983</v>
      </c>
      <c r="F954" s="4">
        <v>1983</v>
      </c>
      <c r="G954" s="7" t="s">
        <v>2324</v>
      </c>
    </row>
    <row r="955" spans="1:7" x14ac:dyDescent="0.25">
      <c r="A955" s="4" t="s">
        <v>245</v>
      </c>
      <c r="B955" s="22" t="s">
        <v>2325</v>
      </c>
      <c r="C955" s="28" t="s">
        <v>141</v>
      </c>
      <c r="D955" s="28" t="s">
        <v>620</v>
      </c>
      <c r="E955" s="28" t="s">
        <v>1417</v>
      </c>
      <c r="F955" s="4">
        <v>1983</v>
      </c>
      <c r="G955" s="7" t="s">
        <v>2326</v>
      </c>
    </row>
    <row r="956" spans="1:7" x14ac:dyDescent="0.25">
      <c r="A956" s="4" t="s">
        <v>245</v>
      </c>
      <c r="B956" s="22" t="s">
        <v>2327</v>
      </c>
      <c r="C956" s="28" t="s">
        <v>506</v>
      </c>
      <c r="D956" s="28" t="s">
        <v>2328</v>
      </c>
      <c r="E956" s="28" t="s">
        <v>2329</v>
      </c>
      <c r="F956" s="4">
        <v>1983</v>
      </c>
      <c r="G956" s="7" t="s">
        <v>2330</v>
      </c>
    </row>
    <row r="957" spans="1:7" x14ac:dyDescent="0.25">
      <c r="A957" s="4" t="s">
        <v>245</v>
      </c>
      <c r="B957" s="7" t="s">
        <v>1827</v>
      </c>
      <c r="C957" s="7" t="s">
        <v>118</v>
      </c>
      <c r="D957" s="7" t="s">
        <v>869</v>
      </c>
      <c r="E957" s="7" t="s">
        <v>1423</v>
      </c>
      <c r="F957" s="4">
        <v>1983</v>
      </c>
      <c r="G957" s="7" t="s">
        <v>2331</v>
      </c>
    </row>
    <row r="958" spans="1:7" x14ac:dyDescent="0.25">
      <c r="A958" s="4" t="s">
        <v>245</v>
      </c>
      <c r="B958" s="7" t="s">
        <v>2332</v>
      </c>
      <c r="C958" s="7" t="s">
        <v>101</v>
      </c>
      <c r="D958" s="7" t="s">
        <v>17</v>
      </c>
      <c r="E958" s="7" t="s">
        <v>1185</v>
      </c>
      <c r="F958" s="4">
        <v>1983</v>
      </c>
      <c r="G958" s="7" t="s">
        <v>2333</v>
      </c>
    </row>
    <row r="959" spans="1:7" x14ac:dyDescent="0.25">
      <c r="A959" s="4" t="s">
        <v>245</v>
      </c>
      <c r="B959" s="22" t="s">
        <v>1344</v>
      </c>
      <c r="C959" s="28" t="s">
        <v>2334</v>
      </c>
      <c r="D959" s="28" t="s">
        <v>2220</v>
      </c>
      <c r="E959" s="28" t="s">
        <v>1185</v>
      </c>
      <c r="F959" s="4">
        <v>1983</v>
      </c>
      <c r="G959" s="7" t="s">
        <v>2335</v>
      </c>
    </row>
    <row r="960" spans="1:7" x14ac:dyDescent="0.25">
      <c r="A960" s="4" t="s">
        <v>245</v>
      </c>
      <c r="B960" s="28" t="s">
        <v>1445</v>
      </c>
      <c r="C960" s="28" t="s">
        <v>2336</v>
      </c>
      <c r="D960" s="22"/>
      <c r="E960" s="22" t="s">
        <v>1108</v>
      </c>
      <c r="F960" s="4">
        <v>1983</v>
      </c>
      <c r="G960" s="7" t="s">
        <v>2337</v>
      </c>
    </row>
    <row r="961" spans="1:7" x14ac:dyDescent="0.25">
      <c r="A961" s="4" t="s">
        <v>245</v>
      </c>
      <c r="B961" s="22" t="s">
        <v>2338</v>
      </c>
      <c r="C961" s="28" t="s">
        <v>109</v>
      </c>
      <c r="D961" s="28" t="s">
        <v>309</v>
      </c>
      <c r="E961" s="28" t="s">
        <v>2165</v>
      </c>
      <c r="F961" s="4">
        <v>1983</v>
      </c>
      <c r="G961" s="7" t="s">
        <v>2339</v>
      </c>
    </row>
    <row r="962" spans="1:7" x14ac:dyDescent="0.25">
      <c r="A962" s="4" t="s">
        <v>245</v>
      </c>
      <c r="B962" s="22" t="s">
        <v>260</v>
      </c>
      <c r="C962" s="28" t="s">
        <v>2340</v>
      </c>
      <c r="D962" s="28" t="s">
        <v>774</v>
      </c>
      <c r="E962" s="28" t="s">
        <v>347</v>
      </c>
      <c r="F962" s="4">
        <v>1983</v>
      </c>
      <c r="G962" s="7" t="s">
        <v>2341</v>
      </c>
    </row>
    <row r="963" spans="1:7" x14ac:dyDescent="0.25">
      <c r="B963" s="2"/>
      <c r="C963" s="2"/>
      <c r="D963" s="7"/>
      <c r="E963" s="7"/>
    </row>
    <row r="964" spans="1:7" x14ac:dyDescent="0.25">
      <c r="A964" s="4" t="s">
        <v>52</v>
      </c>
      <c r="B964" s="28" t="s">
        <v>567</v>
      </c>
      <c r="C964" s="28" t="s">
        <v>594</v>
      </c>
      <c r="D964" s="22"/>
      <c r="E964" s="22" t="s">
        <v>474</v>
      </c>
      <c r="F964" s="4">
        <v>1984</v>
      </c>
      <c r="G964" s="7" t="s">
        <v>2342</v>
      </c>
    </row>
    <row r="965" spans="1:7" x14ac:dyDescent="0.25">
      <c r="A965" s="4" t="s">
        <v>52</v>
      </c>
      <c r="B965" s="22" t="s">
        <v>2343</v>
      </c>
      <c r="C965" s="28" t="s">
        <v>1920</v>
      </c>
      <c r="D965" s="28" t="s">
        <v>1433</v>
      </c>
      <c r="E965" s="28" t="s">
        <v>347</v>
      </c>
      <c r="F965" s="4">
        <v>1984</v>
      </c>
      <c r="G965" s="7" t="s">
        <v>2344</v>
      </c>
    </row>
    <row r="966" spans="1:7" x14ac:dyDescent="0.25">
      <c r="A966" s="4" t="s">
        <v>52</v>
      </c>
      <c r="B966" s="22" t="s">
        <v>1768</v>
      </c>
      <c r="C966" s="28" t="s">
        <v>2345</v>
      </c>
      <c r="D966" s="28" t="s">
        <v>1177</v>
      </c>
      <c r="E966" s="28" t="s">
        <v>1471</v>
      </c>
      <c r="F966" s="4">
        <v>1984</v>
      </c>
      <c r="G966" s="7" t="s">
        <v>2346</v>
      </c>
    </row>
    <row r="967" spans="1:7" x14ac:dyDescent="0.25">
      <c r="A967" s="4" t="s">
        <v>52</v>
      </c>
      <c r="B967" s="22" t="s">
        <v>2347</v>
      </c>
      <c r="C967" s="28" t="s">
        <v>1502</v>
      </c>
      <c r="D967" s="28" t="s">
        <v>812</v>
      </c>
      <c r="E967" s="28" t="s">
        <v>941</v>
      </c>
      <c r="F967" s="4">
        <v>1984</v>
      </c>
      <c r="G967" s="7" t="s">
        <v>2348</v>
      </c>
    </row>
    <row r="968" spans="1:7" x14ac:dyDescent="0.25">
      <c r="A968" s="4" t="s">
        <v>52</v>
      </c>
      <c r="B968" s="28" t="s">
        <v>2349</v>
      </c>
      <c r="C968" s="28" t="s">
        <v>2350</v>
      </c>
      <c r="D968" s="22"/>
      <c r="E968" s="22" t="s">
        <v>1025</v>
      </c>
      <c r="F968" s="4">
        <v>1984</v>
      </c>
      <c r="G968" s="7" t="s">
        <v>2351</v>
      </c>
    </row>
    <row r="969" spans="1:7" x14ac:dyDescent="0.25">
      <c r="A969" s="4" t="s">
        <v>52</v>
      </c>
      <c r="B969" s="22" t="s">
        <v>550</v>
      </c>
      <c r="C969" s="28" t="s">
        <v>2352</v>
      </c>
      <c r="D969" s="28" t="s">
        <v>520</v>
      </c>
      <c r="E969" s="28" t="s">
        <v>1014</v>
      </c>
      <c r="F969" s="4">
        <v>1984</v>
      </c>
      <c r="G969" s="7" t="s">
        <v>2353</v>
      </c>
    </row>
    <row r="970" spans="1:7" x14ac:dyDescent="0.25">
      <c r="A970" s="4" t="s">
        <v>52</v>
      </c>
      <c r="B970" s="28" t="s">
        <v>2354</v>
      </c>
      <c r="C970" s="28" t="s">
        <v>2355</v>
      </c>
      <c r="D970" s="22"/>
      <c r="E970" s="22" t="s">
        <v>293</v>
      </c>
      <c r="F970" s="4">
        <v>1984</v>
      </c>
      <c r="G970" s="7" t="s">
        <v>2356</v>
      </c>
    </row>
    <row r="971" spans="1:7" x14ac:dyDescent="0.25">
      <c r="A971" s="4" t="s">
        <v>52</v>
      </c>
      <c r="B971" s="22" t="s">
        <v>1492</v>
      </c>
      <c r="C971" s="28" t="s">
        <v>2357</v>
      </c>
      <c r="D971" s="28" t="s">
        <v>1311</v>
      </c>
      <c r="E971" s="28" t="s">
        <v>474</v>
      </c>
      <c r="F971" s="4">
        <v>1984</v>
      </c>
      <c r="G971" s="7" t="s">
        <v>2358</v>
      </c>
    </row>
    <row r="972" spans="1:7" x14ac:dyDescent="0.25">
      <c r="A972" s="4" t="s">
        <v>52</v>
      </c>
      <c r="B972" s="22" t="s">
        <v>2359</v>
      </c>
      <c r="C972" s="28" t="s">
        <v>2360</v>
      </c>
      <c r="D972" s="28" t="s">
        <v>2361</v>
      </c>
      <c r="E972" s="28" t="s">
        <v>1014</v>
      </c>
      <c r="F972" s="4">
        <v>1984</v>
      </c>
      <c r="G972" s="7" t="s">
        <v>2362</v>
      </c>
    </row>
    <row r="973" spans="1:7" x14ac:dyDescent="0.25">
      <c r="A973" s="4" t="s">
        <v>52</v>
      </c>
      <c r="B973" s="22" t="s">
        <v>1268</v>
      </c>
      <c r="C973" s="28" t="s">
        <v>2363</v>
      </c>
      <c r="D973" s="28" t="s">
        <v>2364</v>
      </c>
      <c r="E973" s="28" t="s">
        <v>1136</v>
      </c>
      <c r="F973" s="4">
        <v>1984</v>
      </c>
      <c r="G973" s="7" t="s">
        <v>2365</v>
      </c>
    </row>
    <row r="974" spans="1:7" x14ac:dyDescent="0.25">
      <c r="A974" s="4" t="s">
        <v>52</v>
      </c>
      <c r="B974" s="22" t="s">
        <v>2366</v>
      </c>
      <c r="C974" s="28" t="s">
        <v>1685</v>
      </c>
      <c r="D974" s="28" t="s">
        <v>2367</v>
      </c>
      <c r="E974" s="28" t="s">
        <v>1686</v>
      </c>
      <c r="F974" s="4">
        <v>1984</v>
      </c>
      <c r="G974" s="7" t="s">
        <v>2368</v>
      </c>
    </row>
    <row r="975" spans="1:7" x14ac:dyDescent="0.25">
      <c r="A975" s="4" t="s">
        <v>52</v>
      </c>
      <c r="B975" s="28" t="s">
        <v>2369</v>
      </c>
      <c r="C975" s="28" t="s">
        <v>239</v>
      </c>
      <c r="D975" s="22"/>
      <c r="E975" s="22" t="s">
        <v>807</v>
      </c>
      <c r="F975" s="4">
        <v>1984</v>
      </c>
      <c r="G975" s="7" t="s">
        <v>2370</v>
      </c>
    </row>
    <row r="976" spans="1:7" x14ac:dyDescent="0.25">
      <c r="A976" s="4" t="s">
        <v>52</v>
      </c>
      <c r="B976" s="22" t="s">
        <v>2371</v>
      </c>
      <c r="C976" s="28" t="s">
        <v>409</v>
      </c>
      <c r="D976" s="28" t="s">
        <v>735</v>
      </c>
      <c r="E976" s="28" t="s">
        <v>1025</v>
      </c>
      <c r="F976" s="4">
        <v>1984</v>
      </c>
      <c r="G976" s="7" t="s">
        <v>2372</v>
      </c>
    </row>
    <row r="977" spans="1:7" x14ac:dyDescent="0.25">
      <c r="A977" s="4" t="s">
        <v>52</v>
      </c>
      <c r="B977" s="22" t="s">
        <v>535</v>
      </c>
      <c r="C977" s="28" t="s">
        <v>2062</v>
      </c>
      <c r="D977" s="28" t="s">
        <v>553</v>
      </c>
      <c r="E977" s="28" t="s">
        <v>594</v>
      </c>
      <c r="F977" s="4">
        <v>1984</v>
      </c>
      <c r="G977" s="7" t="s">
        <v>2373</v>
      </c>
    </row>
    <row r="978" spans="1:7" x14ac:dyDescent="0.25">
      <c r="A978" s="4" t="s">
        <v>52</v>
      </c>
      <c r="B978" s="28" t="s">
        <v>2374</v>
      </c>
      <c r="C978" s="28" t="s">
        <v>1714</v>
      </c>
      <c r="D978" s="22"/>
      <c r="E978" s="22" t="s">
        <v>789</v>
      </c>
      <c r="F978" s="4">
        <v>1984</v>
      </c>
      <c r="G978" s="7" t="s">
        <v>2375</v>
      </c>
    </row>
    <row r="979" spans="1:7" x14ac:dyDescent="0.25">
      <c r="A979" s="4" t="s">
        <v>2376</v>
      </c>
      <c r="B979" s="22" t="s">
        <v>2377</v>
      </c>
      <c r="C979" s="28" t="s">
        <v>581</v>
      </c>
      <c r="D979" s="28" t="s">
        <v>306</v>
      </c>
      <c r="E979" s="7" t="s">
        <v>10</v>
      </c>
      <c r="F979" s="4">
        <v>1984</v>
      </c>
      <c r="G979" s="7" t="s">
        <v>2378</v>
      </c>
    </row>
    <row r="980" spans="1:7" x14ac:dyDescent="0.25">
      <c r="A980" s="4" t="s">
        <v>245</v>
      </c>
      <c r="B980" s="22" t="s">
        <v>541</v>
      </c>
      <c r="C980" s="28" t="s">
        <v>1502</v>
      </c>
      <c r="D980" s="28" t="s">
        <v>991</v>
      </c>
      <c r="E980" s="28" t="s">
        <v>347</v>
      </c>
      <c r="F980" s="4">
        <v>1984</v>
      </c>
      <c r="G980" s="7" t="s">
        <v>2379</v>
      </c>
    </row>
    <row r="981" spans="1:7" x14ac:dyDescent="0.25">
      <c r="A981" s="4" t="s">
        <v>245</v>
      </c>
      <c r="B981" s="22" t="s">
        <v>1274</v>
      </c>
      <c r="C981" s="28" t="s">
        <v>2380</v>
      </c>
      <c r="D981" s="28" t="s">
        <v>882</v>
      </c>
      <c r="E981" s="28" t="s">
        <v>1169</v>
      </c>
      <c r="F981" s="4">
        <v>1984</v>
      </c>
      <c r="G981" s="7" t="s">
        <v>2381</v>
      </c>
    </row>
    <row r="982" spans="1:7" x14ac:dyDescent="0.25">
      <c r="A982" s="4" t="s">
        <v>245</v>
      </c>
      <c r="B982" s="22" t="s">
        <v>2382</v>
      </c>
      <c r="C982" s="28" t="s">
        <v>2383</v>
      </c>
      <c r="D982" s="28" t="s">
        <v>559</v>
      </c>
      <c r="E982" s="28" t="s">
        <v>474</v>
      </c>
      <c r="F982" s="4">
        <v>1984</v>
      </c>
      <c r="G982" s="7" t="s">
        <v>2384</v>
      </c>
    </row>
    <row r="983" spans="1:7" x14ac:dyDescent="0.25">
      <c r="A983" s="4" t="s">
        <v>245</v>
      </c>
      <c r="B983" s="22" t="s">
        <v>2385</v>
      </c>
      <c r="C983" s="28" t="s">
        <v>578</v>
      </c>
      <c r="D983" s="28" t="s">
        <v>506</v>
      </c>
      <c r="E983" s="28" t="s">
        <v>1108</v>
      </c>
      <c r="F983" s="4">
        <v>1984</v>
      </c>
      <c r="G983" s="7" t="s">
        <v>2386</v>
      </c>
    </row>
    <row r="984" spans="1:7" x14ac:dyDescent="0.25">
      <c r="A984" s="4" t="s">
        <v>245</v>
      </c>
      <c r="B984" s="22" t="s">
        <v>2387</v>
      </c>
      <c r="C984" s="28" t="s">
        <v>151</v>
      </c>
      <c r="D984" s="28" t="s">
        <v>1701</v>
      </c>
      <c r="E984" s="28" t="s">
        <v>2165</v>
      </c>
      <c r="F984" s="4">
        <v>1984</v>
      </c>
      <c r="G984" s="7" t="s">
        <v>2388</v>
      </c>
    </row>
    <row r="985" spans="1:7" x14ac:dyDescent="0.25">
      <c r="A985" s="4" t="s">
        <v>245</v>
      </c>
      <c r="B985" s="22" t="s">
        <v>2389</v>
      </c>
      <c r="C985" s="28" t="s">
        <v>2390</v>
      </c>
      <c r="D985" s="28" t="s">
        <v>2391</v>
      </c>
      <c r="E985" s="28" t="s">
        <v>728</v>
      </c>
      <c r="F985" s="4">
        <v>1984</v>
      </c>
      <c r="G985" s="7" t="s">
        <v>2392</v>
      </c>
    </row>
    <row r="986" spans="1:7" x14ac:dyDescent="0.25">
      <c r="A986" s="4" t="s">
        <v>245</v>
      </c>
      <c r="B986" s="22" t="s">
        <v>2393</v>
      </c>
      <c r="C986" s="28" t="s">
        <v>66</v>
      </c>
      <c r="D986" s="28" t="s">
        <v>239</v>
      </c>
      <c r="E986" s="28" t="s">
        <v>1402</v>
      </c>
      <c r="F986" s="4">
        <v>1984</v>
      </c>
      <c r="G986" s="7" t="s">
        <v>2394</v>
      </c>
    </row>
    <row r="987" spans="1:7" x14ac:dyDescent="0.25">
      <c r="A987" s="4" t="s">
        <v>245</v>
      </c>
      <c r="B987" s="22" t="s">
        <v>719</v>
      </c>
      <c r="C987" s="28" t="s">
        <v>1584</v>
      </c>
      <c r="D987" s="28" t="s">
        <v>1585</v>
      </c>
      <c r="E987" s="28" t="s">
        <v>1055</v>
      </c>
      <c r="F987" s="4">
        <v>1984</v>
      </c>
      <c r="G987" s="7" t="s">
        <v>2395</v>
      </c>
    </row>
    <row r="988" spans="1:7" x14ac:dyDescent="0.25">
      <c r="A988" s="4" t="s">
        <v>245</v>
      </c>
      <c r="B988" s="22" t="s">
        <v>2396</v>
      </c>
      <c r="C988" s="28" t="s">
        <v>54</v>
      </c>
      <c r="D988" s="28" t="s">
        <v>960</v>
      </c>
      <c r="E988" s="28" t="s">
        <v>1402</v>
      </c>
      <c r="F988" s="4">
        <v>1984</v>
      </c>
      <c r="G988" s="7" t="s">
        <v>2397</v>
      </c>
    </row>
    <row r="989" spans="1:7" x14ac:dyDescent="0.25">
      <c r="A989" s="4" t="s">
        <v>245</v>
      </c>
      <c r="B989" s="28" t="s">
        <v>2398</v>
      </c>
      <c r="C989" s="28" t="s">
        <v>991</v>
      </c>
      <c r="D989" s="22"/>
      <c r="E989" s="22" t="s">
        <v>1423</v>
      </c>
      <c r="F989" s="4">
        <v>1984</v>
      </c>
      <c r="G989" s="7" t="s">
        <v>2399</v>
      </c>
    </row>
    <row r="990" spans="1:7" x14ac:dyDescent="0.25">
      <c r="A990" s="4" t="s">
        <v>245</v>
      </c>
      <c r="B990" s="22" t="s">
        <v>2400</v>
      </c>
      <c r="C990" s="28" t="s">
        <v>620</v>
      </c>
      <c r="D990" s="28" t="s">
        <v>549</v>
      </c>
      <c r="E990" s="28" t="s">
        <v>1402</v>
      </c>
      <c r="F990" s="4">
        <v>1984</v>
      </c>
      <c r="G990" s="7" t="s">
        <v>2401</v>
      </c>
    </row>
    <row r="991" spans="1:7" x14ac:dyDescent="0.25">
      <c r="A991" s="4" t="s">
        <v>245</v>
      </c>
      <c r="B991" s="22" t="s">
        <v>1344</v>
      </c>
      <c r="C991" s="28" t="s">
        <v>655</v>
      </c>
      <c r="D991" s="28" t="s">
        <v>2402</v>
      </c>
      <c r="E991" s="28" t="s">
        <v>1007</v>
      </c>
      <c r="F991" s="4">
        <v>1984</v>
      </c>
      <c r="G991" s="7" t="s">
        <v>2403</v>
      </c>
    </row>
    <row r="992" spans="1:7" x14ac:dyDescent="0.25">
      <c r="A992" s="4" t="s">
        <v>245</v>
      </c>
      <c r="B992" s="28" t="s">
        <v>2404</v>
      </c>
      <c r="C992" s="28" t="s">
        <v>2405</v>
      </c>
      <c r="D992" s="22"/>
      <c r="E992" s="22" t="s">
        <v>1055</v>
      </c>
      <c r="F992" s="4">
        <v>1984</v>
      </c>
      <c r="G992" s="7" t="s">
        <v>2406</v>
      </c>
    </row>
    <row r="993" spans="1:7" x14ac:dyDescent="0.25">
      <c r="A993" s="4" t="s">
        <v>245</v>
      </c>
      <c r="B993" s="28" t="s">
        <v>2407</v>
      </c>
      <c r="C993" s="28" t="s">
        <v>2408</v>
      </c>
      <c r="D993" s="22"/>
      <c r="E993" s="22" t="s">
        <v>1471</v>
      </c>
      <c r="F993" s="4">
        <v>1984</v>
      </c>
      <c r="G993" s="7" t="s">
        <v>2409</v>
      </c>
    </row>
    <row r="994" spans="1:7" x14ac:dyDescent="0.25">
      <c r="A994" s="1" t="s">
        <v>245</v>
      </c>
      <c r="B994" s="28" t="s">
        <v>2410</v>
      </c>
      <c r="C994" s="28" t="s">
        <v>2411</v>
      </c>
      <c r="D994" s="22"/>
      <c r="E994" s="7" t="s">
        <v>10</v>
      </c>
      <c r="F994" s="4">
        <v>1984</v>
      </c>
      <c r="G994" s="7" t="s">
        <v>2412</v>
      </c>
    </row>
    <row r="995" spans="1:7" x14ac:dyDescent="0.25">
      <c r="B995" s="2"/>
      <c r="C995" s="2"/>
      <c r="D995" s="7"/>
      <c r="E995" s="7"/>
    </row>
    <row r="996" spans="1:7" x14ac:dyDescent="0.25">
      <c r="A996" s="4" t="s">
        <v>52</v>
      </c>
      <c r="B996" s="22" t="s">
        <v>2413</v>
      </c>
      <c r="C996" s="28" t="s">
        <v>2414</v>
      </c>
      <c r="D996" s="28" t="s">
        <v>620</v>
      </c>
      <c r="E996" s="28" t="s">
        <v>1243</v>
      </c>
      <c r="F996" s="4">
        <v>1985</v>
      </c>
      <c r="G996" s="7" t="s">
        <v>2415</v>
      </c>
    </row>
    <row r="997" spans="1:7" x14ac:dyDescent="0.25">
      <c r="A997" s="4" t="s">
        <v>52</v>
      </c>
      <c r="B997" s="22" t="s">
        <v>1578</v>
      </c>
      <c r="C997" s="28" t="s">
        <v>1585</v>
      </c>
      <c r="D997" s="28" t="s">
        <v>1268</v>
      </c>
      <c r="E997" s="28" t="s">
        <v>594</v>
      </c>
      <c r="F997" s="4">
        <v>1985</v>
      </c>
      <c r="G997" s="7" t="s">
        <v>2416</v>
      </c>
    </row>
    <row r="998" spans="1:7" x14ac:dyDescent="0.25">
      <c r="A998" s="4" t="s">
        <v>52</v>
      </c>
      <c r="B998" s="28" t="s">
        <v>2417</v>
      </c>
      <c r="C998" s="28" t="s">
        <v>2418</v>
      </c>
      <c r="D998" s="22"/>
      <c r="E998" s="22" t="s">
        <v>1055</v>
      </c>
      <c r="F998" s="4">
        <v>1985</v>
      </c>
      <c r="G998" s="7" t="s">
        <v>2419</v>
      </c>
    </row>
    <row r="999" spans="1:7" x14ac:dyDescent="0.25">
      <c r="A999" s="4" t="s">
        <v>52</v>
      </c>
      <c r="B999" s="22" t="s">
        <v>821</v>
      </c>
      <c r="C999" s="28" t="s">
        <v>1924</v>
      </c>
      <c r="D999" s="28" t="s">
        <v>2192</v>
      </c>
      <c r="E999" s="28" t="s">
        <v>1240</v>
      </c>
      <c r="F999" s="4">
        <v>1985</v>
      </c>
      <c r="G999" s="7" t="s">
        <v>2420</v>
      </c>
    </row>
    <row r="1000" spans="1:7" x14ac:dyDescent="0.25">
      <c r="A1000" s="4" t="s">
        <v>52</v>
      </c>
      <c r="B1000" s="28" t="s">
        <v>2421</v>
      </c>
      <c r="C1000" s="28" t="s">
        <v>2422</v>
      </c>
      <c r="D1000" s="28" t="s">
        <v>1995</v>
      </c>
      <c r="E1000" s="28" t="s">
        <v>594</v>
      </c>
      <c r="F1000" s="4">
        <v>1985</v>
      </c>
      <c r="G1000" s="7" t="s">
        <v>2423</v>
      </c>
    </row>
    <row r="1001" spans="1:7" x14ac:dyDescent="0.25">
      <c r="A1001" s="4" t="s">
        <v>52</v>
      </c>
      <c r="B1001" s="22" t="s">
        <v>2424</v>
      </c>
      <c r="C1001" s="28" t="s">
        <v>2363</v>
      </c>
      <c r="D1001" s="28" t="s">
        <v>520</v>
      </c>
      <c r="E1001" s="28" t="s">
        <v>1411</v>
      </c>
      <c r="F1001" s="4">
        <v>1985</v>
      </c>
      <c r="G1001" s="7" t="s">
        <v>2425</v>
      </c>
    </row>
    <row r="1002" spans="1:7" x14ac:dyDescent="0.25">
      <c r="A1002" s="4" t="s">
        <v>52</v>
      </c>
      <c r="B1002" s="28" t="s">
        <v>2426</v>
      </c>
      <c r="C1002" s="28" t="s">
        <v>2427</v>
      </c>
      <c r="D1002" s="22"/>
      <c r="E1002" s="22" t="s">
        <v>1417</v>
      </c>
      <c r="F1002" s="4">
        <v>1985</v>
      </c>
      <c r="G1002" s="7" t="s">
        <v>2428</v>
      </c>
    </row>
    <row r="1003" spans="1:7" x14ac:dyDescent="0.25">
      <c r="A1003" s="4" t="s">
        <v>52</v>
      </c>
      <c r="B1003" s="22" t="s">
        <v>2429</v>
      </c>
      <c r="C1003" s="28" t="s">
        <v>238</v>
      </c>
      <c r="D1003" s="28" t="s">
        <v>774</v>
      </c>
      <c r="E1003" s="7" t="s">
        <v>10</v>
      </c>
      <c r="F1003" s="4">
        <v>1985</v>
      </c>
      <c r="G1003" s="7" t="s">
        <v>2430</v>
      </c>
    </row>
    <row r="1004" spans="1:7" x14ac:dyDescent="0.25">
      <c r="A1004" s="4" t="s">
        <v>52</v>
      </c>
      <c r="B1004" s="28" t="s">
        <v>2431</v>
      </c>
      <c r="C1004" s="28" t="s">
        <v>1668</v>
      </c>
      <c r="D1004" s="28" t="s">
        <v>2432</v>
      </c>
      <c r="E1004" s="28" t="s">
        <v>1169</v>
      </c>
      <c r="F1004" s="4">
        <v>1985</v>
      </c>
      <c r="G1004" s="7" t="s">
        <v>2433</v>
      </c>
    </row>
    <row r="1005" spans="1:7" x14ac:dyDescent="0.25">
      <c r="A1005" s="4" t="s">
        <v>52</v>
      </c>
      <c r="B1005" s="22" t="s">
        <v>2434</v>
      </c>
      <c r="C1005" s="28" t="s">
        <v>594</v>
      </c>
      <c r="D1005" s="28" t="s">
        <v>2052</v>
      </c>
      <c r="E1005" s="28" t="s">
        <v>594</v>
      </c>
      <c r="F1005" s="4">
        <v>1985</v>
      </c>
      <c r="G1005" s="7" t="s">
        <v>2435</v>
      </c>
    </row>
    <row r="1006" spans="1:7" x14ac:dyDescent="0.25">
      <c r="A1006" s="4" t="s">
        <v>52</v>
      </c>
      <c r="B1006" s="28" t="s">
        <v>2436</v>
      </c>
      <c r="C1006" s="28" t="s">
        <v>2437</v>
      </c>
      <c r="D1006" s="22"/>
      <c r="E1006" s="22" t="s">
        <v>594</v>
      </c>
      <c r="F1006" s="4">
        <v>1985</v>
      </c>
      <c r="G1006" s="7" t="s">
        <v>2438</v>
      </c>
    </row>
    <row r="1007" spans="1:7" x14ac:dyDescent="0.25">
      <c r="A1007" s="4" t="s">
        <v>52</v>
      </c>
      <c r="B1007" s="22" t="s">
        <v>2439</v>
      </c>
      <c r="C1007" s="28" t="s">
        <v>2440</v>
      </c>
      <c r="D1007" s="28" t="s">
        <v>774</v>
      </c>
      <c r="E1007" s="28" t="s">
        <v>1423</v>
      </c>
      <c r="F1007" s="4">
        <v>1985</v>
      </c>
      <c r="G1007" s="7" t="s">
        <v>2441</v>
      </c>
    </row>
    <row r="1008" spans="1:7" x14ac:dyDescent="0.25">
      <c r="A1008" s="4" t="s">
        <v>52</v>
      </c>
      <c r="B1008" s="7" t="s">
        <v>2442</v>
      </c>
      <c r="C1008" s="7" t="s">
        <v>1714</v>
      </c>
      <c r="D1008" s="7" t="s">
        <v>2443</v>
      </c>
      <c r="E1008" s="7" t="s">
        <v>106</v>
      </c>
      <c r="F1008" s="4">
        <v>1985</v>
      </c>
      <c r="G1008" s="7" t="s">
        <v>2444</v>
      </c>
    </row>
    <row r="1009" spans="1:7" x14ac:dyDescent="0.25">
      <c r="A1009" s="4" t="s">
        <v>52</v>
      </c>
      <c r="B1009" s="7" t="s">
        <v>2445</v>
      </c>
      <c r="C1009" s="7" t="s">
        <v>2119</v>
      </c>
      <c r="D1009" s="7"/>
      <c r="E1009" s="7" t="s">
        <v>594</v>
      </c>
      <c r="F1009" s="4">
        <v>1985</v>
      </c>
      <c r="G1009" s="7" t="s">
        <v>2446</v>
      </c>
    </row>
    <row r="1010" spans="1:7" x14ac:dyDescent="0.25">
      <c r="A1010" s="4" t="s">
        <v>52</v>
      </c>
      <c r="B1010" s="22" t="s">
        <v>2447</v>
      </c>
      <c r="C1010" s="28" t="s">
        <v>581</v>
      </c>
      <c r="D1010" s="28" t="s">
        <v>21</v>
      </c>
      <c r="E1010" s="28" t="s">
        <v>379</v>
      </c>
      <c r="F1010" s="4">
        <v>1985</v>
      </c>
      <c r="G1010" s="7" t="s">
        <v>2448</v>
      </c>
    </row>
    <row r="1011" spans="1:7" x14ac:dyDescent="0.25">
      <c r="A1011" s="4" t="s">
        <v>52</v>
      </c>
      <c r="B1011" s="22" t="s">
        <v>2449</v>
      </c>
      <c r="C1011" s="28" t="s">
        <v>594</v>
      </c>
      <c r="D1011" s="28" t="s">
        <v>2450</v>
      </c>
      <c r="E1011" s="28" t="s">
        <v>1846</v>
      </c>
      <c r="F1011" s="4">
        <v>1985</v>
      </c>
      <c r="G1011" s="7" t="s">
        <v>2451</v>
      </c>
    </row>
    <row r="1012" spans="1:7" x14ac:dyDescent="0.25">
      <c r="A1012" s="4" t="s">
        <v>52</v>
      </c>
      <c r="B1012" s="22" t="s">
        <v>2452</v>
      </c>
      <c r="C1012" s="28" t="s">
        <v>2453</v>
      </c>
      <c r="D1012" s="28" t="s">
        <v>882</v>
      </c>
      <c r="E1012" s="28" t="s">
        <v>1411</v>
      </c>
      <c r="F1012" s="4">
        <v>1985</v>
      </c>
      <c r="G1012" s="7" t="s">
        <v>2454</v>
      </c>
    </row>
    <row r="1013" spans="1:7" x14ac:dyDescent="0.25">
      <c r="A1013" s="4" t="s">
        <v>52</v>
      </c>
      <c r="B1013" s="22" t="s">
        <v>2455</v>
      </c>
      <c r="C1013" s="28" t="s">
        <v>2269</v>
      </c>
      <c r="D1013" s="28" t="s">
        <v>1192</v>
      </c>
      <c r="E1013" s="28" t="s">
        <v>1240</v>
      </c>
      <c r="F1013" s="4">
        <v>1985</v>
      </c>
      <c r="G1013" s="7" t="s">
        <v>2456</v>
      </c>
    </row>
    <row r="1014" spans="1:7" x14ac:dyDescent="0.25">
      <c r="A1014" s="4" t="s">
        <v>52</v>
      </c>
      <c r="B1014" s="22" t="s">
        <v>628</v>
      </c>
      <c r="C1014" s="28" t="s">
        <v>2457</v>
      </c>
      <c r="D1014" s="28" t="s">
        <v>2458</v>
      </c>
      <c r="E1014" s="28" t="s">
        <v>347</v>
      </c>
      <c r="F1014" s="4">
        <v>1985</v>
      </c>
      <c r="G1014" s="7" t="s">
        <v>2459</v>
      </c>
    </row>
    <row r="1015" spans="1:7" x14ac:dyDescent="0.25">
      <c r="A1015" s="4" t="s">
        <v>52</v>
      </c>
      <c r="B1015" s="22" t="s">
        <v>1344</v>
      </c>
      <c r="C1015" s="28" t="s">
        <v>238</v>
      </c>
      <c r="D1015" s="28" t="s">
        <v>435</v>
      </c>
      <c r="E1015" s="28" t="s">
        <v>1133</v>
      </c>
      <c r="F1015" s="4">
        <v>1985</v>
      </c>
      <c r="G1015" s="7" t="s">
        <v>2460</v>
      </c>
    </row>
    <row r="1016" spans="1:7" x14ac:dyDescent="0.25">
      <c r="A1016" s="4" t="s">
        <v>52</v>
      </c>
      <c r="B1016" s="22" t="s">
        <v>2461</v>
      </c>
      <c r="C1016" s="28" t="s">
        <v>2462</v>
      </c>
      <c r="D1016" s="28" t="s">
        <v>122</v>
      </c>
      <c r="E1016" s="28" t="s">
        <v>1169</v>
      </c>
      <c r="F1016" s="4">
        <v>1985</v>
      </c>
      <c r="G1016" s="7" t="s">
        <v>2463</v>
      </c>
    </row>
    <row r="1017" spans="1:7" x14ac:dyDescent="0.25">
      <c r="A1017" s="4" t="s">
        <v>52</v>
      </c>
      <c r="B1017" s="7" t="s">
        <v>2464</v>
      </c>
      <c r="C1017" s="7" t="s">
        <v>2465</v>
      </c>
      <c r="D1017" s="7"/>
      <c r="E1017" s="7" t="s">
        <v>2466</v>
      </c>
      <c r="F1017" s="4">
        <v>1985</v>
      </c>
      <c r="G1017" s="7" t="s">
        <v>2467</v>
      </c>
    </row>
    <row r="1018" spans="1:7" x14ac:dyDescent="0.25">
      <c r="A1018" s="4" t="s">
        <v>245</v>
      </c>
      <c r="B1018" s="7" t="s">
        <v>2468</v>
      </c>
      <c r="C1018" s="7" t="s">
        <v>2469</v>
      </c>
      <c r="D1018" s="7"/>
      <c r="E1018" s="7" t="s">
        <v>1055</v>
      </c>
      <c r="F1018" s="4">
        <v>1985</v>
      </c>
      <c r="G1018" s="7" t="s">
        <v>2470</v>
      </c>
    </row>
    <row r="1019" spans="1:7" x14ac:dyDescent="0.25">
      <c r="A1019" s="4" t="s">
        <v>245</v>
      </c>
      <c r="B1019" s="7" t="s">
        <v>2471</v>
      </c>
      <c r="C1019" s="7" t="s">
        <v>109</v>
      </c>
      <c r="D1019" s="7" t="s">
        <v>70</v>
      </c>
      <c r="E1019" s="7" t="s">
        <v>488</v>
      </c>
      <c r="F1019" s="4">
        <v>1985</v>
      </c>
      <c r="G1019" s="7" t="s">
        <v>2472</v>
      </c>
    </row>
    <row r="1020" spans="1:7" x14ac:dyDescent="0.25">
      <c r="A1020" s="4" t="s">
        <v>245</v>
      </c>
      <c r="B1020" s="22" t="s">
        <v>2473</v>
      </c>
      <c r="C1020" s="28" t="s">
        <v>2474</v>
      </c>
      <c r="D1020" s="28" t="s">
        <v>774</v>
      </c>
      <c r="E1020" s="28" t="s">
        <v>789</v>
      </c>
      <c r="F1020" s="4">
        <v>1985</v>
      </c>
      <c r="G1020" s="7" t="s">
        <v>2475</v>
      </c>
    </row>
    <row r="1021" spans="1:7" x14ac:dyDescent="0.25">
      <c r="A1021" s="4" t="s">
        <v>245</v>
      </c>
      <c r="B1021" s="28" t="s">
        <v>2022</v>
      </c>
      <c r="C1021" s="28" t="s">
        <v>2023</v>
      </c>
      <c r="D1021" s="28" t="s">
        <v>2024</v>
      </c>
      <c r="E1021" s="28" t="s">
        <v>2476</v>
      </c>
      <c r="F1021" s="4">
        <v>1985</v>
      </c>
      <c r="G1021" s="7" t="s">
        <v>2477</v>
      </c>
    </row>
    <row r="1022" spans="1:7" x14ac:dyDescent="0.25">
      <c r="A1022" s="4" t="s">
        <v>245</v>
      </c>
      <c r="B1022" s="28" t="s">
        <v>2478</v>
      </c>
      <c r="C1022" s="28" t="s">
        <v>2363</v>
      </c>
      <c r="D1022" s="22"/>
      <c r="E1022" s="22" t="s">
        <v>1686</v>
      </c>
      <c r="F1022" s="4">
        <v>1985</v>
      </c>
      <c r="G1022" s="7" t="s">
        <v>2479</v>
      </c>
    </row>
    <row r="1023" spans="1:7" x14ac:dyDescent="0.25">
      <c r="A1023" s="4" t="s">
        <v>245</v>
      </c>
      <c r="B1023" s="22" t="s">
        <v>2480</v>
      </c>
      <c r="C1023" s="28" t="s">
        <v>1592</v>
      </c>
      <c r="D1023" s="28" t="s">
        <v>58</v>
      </c>
      <c r="E1023" s="28" t="s">
        <v>1133</v>
      </c>
      <c r="F1023" s="4">
        <v>1985</v>
      </c>
      <c r="G1023" s="7" t="s">
        <v>2481</v>
      </c>
    </row>
    <row r="1024" spans="1:7" x14ac:dyDescent="0.25">
      <c r="A1024" s="4" t="s">
        <v>245</v>
      </c>
      <c r="B1024" s="22" t="s">
        <v>2482</v>
      </c>
      <c r="C1024" s="22" t="s">
        <v>191</v>
      </c>
      <c r="D1024" s="22" t="s">
        <v>239</v>
      </c>
      <c r="E1024" s="22" t="s">
        <v>28</v>
      </c>
      <c r="F1024" s="4">
        <v>1985</v>
      </c>
      <c r="G1024" s="7" t="s">
        <v>2483</v>
      </c>
    </row>
    <row r="1025" spans="1:7" x14ac:dyDescent="0.25">
      <c r="A1025" s="4" t="s">
        <v>245</v>
      </c>
      <c r="B1025" s="28" t="s">
        <v>2484</v>
      </c>
      <c r="C1025" s="28" t="s">
        <v>2485</v>
      </c>
      <c r="D1025" s="22"/>
      <c r="E1025" s="22" t="s">
        <v>1344</v>
      </c>
      <c r="F1025" s="4">
        <v>1985</v>
      </c>
      <c r="G1025" s="7" t="s">
        <v>2486</v>
      </c>
    </row>
    <row r="1026" spans="1:7" x14ac:dyDescent="0.25">
      <c r="A1026" s="4" t="s">
        <v>245</v>
      </c>
      <c r="B1026" s="22" t="s">
        <v>2487</v>
      </c>
      <c r="C1026" s="28" t="s">
        <v>20</v>
      </c>
      <c r="D1026" s="28" t="s">
        <v>810</v>
      </c>
      <c r="E1026" s="28" t="s">
        <v>347</v>
      </c>
      <c r="F1026" s="4">
        <v>1985</v>
      </c>
      <c r="G1026" s="7" t="s">
        <v>2488</v>
      </c>
    </row>
    <row r="1027" spans="1:7" x14ac:dyDescent="0.25">
      <c r="A1027" s="4" t="s">
        <v>245</v>
      </c>
      <c r="B1027" s="7" t="s">
        <v>2489</v>
      </c>
      <c r="C1027" s="7" t="s">
        <v>20</v>
      </c>
      <c r="D1027" s="7" t="s">
        <v>179</v>
      </c>
      <c r="E1027" s="7" t="s">
        <v>1133</v>
      </c>
      <c r="F1027" s="4">
        <v>1985</v>
      </c>
      <c r="G1027" s="7" t="s">
        <v>2490</v>
      </c>
    </row>
    <row r="1028" spans="1:7" x14ac:dyDescent="0.25">
      <c r="A1028" s="4" t="s">
        <v>245</v>
      </c>
      <c r="B1028" s="28" t="s">
        <v>2491</v>
      </c>
      <c r="C1028" s="28" t="s">
        <v>2492</v>
      </c>
      <c r="D1028" s="22"/>
      <c r="E1028" s="22" t="s">
        <v>805</v>
      </c>
      <c r="F1028" s="4">
        <v>1985</v>
      </c>
      <c r="G1028" s="7" t="s">
        <v>2493</v>
      </c>
    </row>
    <row r="1029" spans="1:7" x14ac:dyDescent="0.25">
      <c r="A1029" s="4" t="s">
        <v>245</v>
      </c>
      <c r="B1029" s="22" t="s">
        <v>306</v>
      </c>
      <c r="C1029" s="28" t="s">
        <v>66</v>
      </c>
      <c r="D1029" s="28" t="s">
        <v>165</v>
      </c>
      <c r="E1029" s="28" t="s">
        <v>2232</v>
      </c>
      <c r="F1029" s="4">
        <v>1985</v>
      </c>
      <c r="G1029" s="7" t="s">
        <v>2494</v>
      </c>
    </row>
    <row r="1030" spans="1:7" x14ac:dyDescent="0.25">
      <c r="A1030" s="4" t="s">
        <v>245</v>
      </c>
      <c r="B1030" s="22" t="s">
        <v>2495</v>
      </c>
      <c r="C1030" s="28" t="s">
        <v>581</v>
      </c>
      <c r="D1030" s="28" t="s">
        <v>1896</v>
      </c>
      <c r="E1030" s="28" t="s">
        <v>1411</v>
      </c>
      <c r="F1030" s="4">
        <v>1985</v>
      </c>
      <c r="G1030" s="7" t="s">
        <v>2496</v>
      </c>
    </row>
    <row r="1031" spans="1:7" x14ac:dyDescent="0.25">
      <c r="A1031" s="4" t="s">
        <v>245</v>
      </c>
      <c r="B1031" s="22" t="s">
        <v>2497</v>
      </c>
      <c r="C1031" s="28" t="s">
        <v>2498</v>
      </c>
      <c r="D1031" s="28" t="s">
        <v>774</v>
      </c>
      <c r="E1031" s="28" t="s">
        <v>347</v>
      </c>
      <c r="F1031" s="4">
        <v>1985</v>
      </c>
      <c r="G1031" s="7" t="s">
        <v>2499</v>
      </c>
    </row>
    <row r="1032" spans="1:7" x14ac:dyDescent="0.25">
      <c r="A1032" s="4" t="s">
        <v>245</v>
      </c>
      <c r="B1032" s="22" t="s">
        <v>2500</v>
      </c>
      <c r="C1032" s="28" t="s">
        <v>506</v>
      </c>
      <c r="D1032" s="28" t="s">
        <v>620</v>
      </c>
      <c r="E1032" s="28" t="s">
        <v>1169</v>
      </c>
      <c r="F1032" s="4">
        <v>1985</v>
      </c>
      <c r="G1032" s="7" t="s">
        <v>2501</v>
      </c>
    </row>
    <row r="1033" spans="1:7" x14ac:dyDescent="0.25">
      <c r="A1033" s="4" t="s">
        <v>245</v>
      </c>
      <c r="B1033" s="22" t="s">
        <v>908</v>
      </c>
      <c r="C1033" s="28" t="s">
        <v>19</v>
      </c>
      <c r="D1033" s="28" t="s">
        <v>435</v>
      </c>
      <c r="E1033" s="28" t="s">
        <v>1133</v>
      </c>
      <c r="F1033" s="4">
        <v>1985</v>
      </c>
      <c r="G1033" s="7" t="s">
        <v>2502</v>
      </c>
    </row>
    <row r="1034" spans="1:7" x14ac:dyDescent="0.25">
      <c r="A1034" s="4" t="s">
        <v>245</v>
      </c>
      <c r="B1034" s="22" t="s">
        <v>2175</v>
      </c>
      <c r="C1034" s="28" t="s">
        <v>1049</v>
      </c>
      <c r="D1034" s="28" t="s">
        <v>849</v>
      </c>
      <c r="E1034" s="28" t="s">
        <v>1136</v>
      </c>
      <c r="F1034" s="4">
        <v>1985</v>
      </c>
      <c r="G1034" s="7" t="s">
        <v>2503</v>
      </c>
    </row>
    <row r="1035" spans="1:7" x14ac:dyDescent="0.25">
      <c r="A1035" s="4" t="s">
        <v>245</v>
      </c>
      <c r="B1035" s="22" t="s">
        <v>2504</v>
      </c>
      <c r="C1035" s="28" t="s">
        <v>2505</v>
      </c>
      <c r="D1035" s="28" t="s">
        <v>1238</v>
      </c>
      <c r="E1035" s="28" t="s">
        <v>1108</v>
      </c>
      <c r="F1035" s="4">
        <v>1985</v>
      </c>
      <c r="G1035" s="7" t="s">
        <v>2506</v>
      </c>
    </row>
    <row r="1036" spans="1:7" x14ac:dyDescent="0.25">
      <c r="B1036" s="2"/>
      <c r="C1036" s="2"/>
      <c r="D1036" s="7"/>
      <c r="E1036" s="7"/>
    </row>
    <row r="1037" spans="1:7" x14ac:dyDescent="0.25">
      <c r="A1037" s="4" t="s">
        <v>52</v>
      </c>
      <c r="B1037" s="22" t="s">
        <v>2507</v>
      </c>
      <c r="C1037" s="28" t="s">
        <v>2508</v>
      </c>
      <c r="D1037" s="28" t="s">
        <v>8</v>
      </c>
      <c r="E1037" s="28" t="s">
        <v>2177</v>
      </c>
      <c r="F1037" s="4">
        <v>1986</v>
      </c>
      <c r="G1037" s="7" t="s">
        <v>2509</v>
      </c>
    </row>
    <row r="1038" spans="1:7" x14ac:dyDescent="0.25">
      <c r="A1038" s="4" t="s">
        <v>52</v>
      </c>
      <c r="B1038" s="22" t="s">
        <v>782</v>
      </c>
      <c r="C1038" s="28" t="s">
        <v>2510</v>
      </c>
      <c r="D1038" s="28" t="s">
        <v>1211</v>
      </c>
      <c r="E1038" s="28" t="s">
        <v>902</v>
      </c>
      <c r="F1038" s="4">
        <v>1986</v>
      </c>
      <c r="G1038" s="7" t="s">
        <v>2511</v>
      </c>
    </row>
    <row r="1039" spans="1:7" x14ac:dyDescent="0.25">
      <c r="A1039" s="4" t="s">
        <v>52</v>
      </c>
      <c r="B1039" s="22" t="s">
        <v>168</v>
      </c>
      <c r="C1039" s="28" t="s">
        <v>66</v>
      </c>
      <c r="D1039" s="28" t="s">
        <v>986</v>
      </c>
      <c r="E1039" s="28" t="s">
        <v>1133</v>
      </c>
      <c r="F1039" s="4">
        <v>1986</v>
      </c>
      <c r="G1039" s="7" t="s">
        <v>2512</v>
      </c>
    </row>
    <row r="1040" spans="1:7" x14ac:dyDescent="0.25">
      <c r="A1040" s="4" t="s">
        <v>52</v>
      </c>
      <c r="B1040" s="28" t="s">
        <v>2513</v>
      </c>
      <c r="C1040" s="28" t="s">
        <v>20</v>
      </c>
      <c r="D1040" s="22"/>
      <c r="E1040" s="22" t="s">
        <v>1136</v>
      </c>
      <c r="F1040" s="4">
        <v>1986</v>
      </c>
      <c r="G1040" s="7" t="s">
        <v>2514</v>
      </c>
    </row>
    <row r="1041" spans="1:7" x14ac:dyDescent="0.25">
      <c r="A1041" s="4" t="s">
        <v>52</v>
      </c>
      <c r="B1041" s="22" t="s">
        <v>2515</v>
      </c>
      <c r="C1041" s="28" t="s">
        <v>2516</v>
      </c>
      <c r="D1041" s="28" t="s">
        <v>2517</v>
      </c>
      <c r="E1041" s="28" t="s">
        <v>1344</v>
      </c>
      <c r="F1041" s="4">
        <v>1986</v>
      </c>
      <c r="G1041" s="7" t="s">
        <v>2518</v>
      </c>
    </row>
    <row r="1042" spans="1:7" x14ac:dyDescent="0.25">
      <c r="A1042" s="4" t="s">
        <v>52</v>
      </c>
      <c r="B1042" s="22" t="s">
        <v>2519</v>
      </c>
      <c r="C1042" s="28" t="s">
        <v>2119</v>
      </c>
      <c r="D1042" s="28" t="s">
        <v>1509</v>
      </c>
      <c r="E1042" s="28" t="s">
        <v>902</v>
      </c>
      <c r="F1042" s="4">
        <v>1986</v>
      </c>
      <c r="G1042" s="7" t="s">
        <v>2520</v>
      </c>
    </row>
    <row r="1043" spans="1:7" x14ac:dyDescent="0.25">
      <c r="A1043" s="4" t="s">
        <v>52</v>
      </c>
      <c r="B1043" s="22" t="s">
        <v>2521</v>
      </c>
      <c r="C1043" s="28" t="s">
        <v>113</v>
      </c>
      <c r="D1043" s="28" t="s">
        <v>283</v>
      </c>
      <c r="E1043" s="28" t="s">
        <v>902</v>
      </c>
      <c r="F1043" s="4">
        <v>1986</v>
      </c>
      <c r="G1043" s="7" t="s">
        <v>2522</v>
      </c>
    </row>
    <row r="1044" spans="1:7" x14ac:dyDescent="0.25">
      <c r="A1044" s="4" t="s">
        <v>52</v>
      </c>
      <c r="B1044" s="22" t="s">
        <v>2523</v>
      </c>
      <c r="C1044" s="28" t="s">
        <v>151</v>
      </c>
      <c r="D1044" s="28" t="s">
        <v>882</v>
      </c>
      <c r="E1044" s="28" t="s">
        <v>2165</v>
      </c>
      <c r="F1044" s="4">
        <v>1986</v>
      </c>
      <c r="G1044" s="7" t="s">
        <v>2524</v>
      </c>
    </row>
    <row r="1045" spans="1:7" x14ac:dyDescent="0.25">
      <c r="A1045" s="4" t="s">
        <v>52</v>
      </c>
      <c r="B1045" s="28" t="s">
        <v>2525</v>
      </c>
      <c r="C1045" s="28" t="s">
        <v>2526</v>
      </c>
      <c r="D1045" s="22"/>
      <c r="E1045" s="22" t="s">
        <v>1240</v>
      </c>
      <c r="F1045" s="4">
        <v>1986</v>
      </c>
      <c r="G1045" s="7" t="s">
        <v>2527</v>
      </c>
    </row>
    <row r="1046" spans="1:7" x14ac:dyDescent="0.25">
      <c r="A1046" s="4" t="s">
        <v>52</v>
      </c>
      <c r="B1046" s="22" t="s">
        <v>2528</v>
      </c>
      <c r="C1046" s="28" t="s">
        <v>1345</v>
      </c>
      <c r="D1046" s="28" t="s">
        <v>2529</v>
      </c>
      <c r="E1046" s="28" t="s">
        <v>1136</v>
      </c>
      <c r="F1046" s="4">
        <v>1986</v>
      </c>
      <c r="G1046" s="7" t="s">
        <v>2530</v>
      </c>
    </row>
    <row r="1047" spans="1:7" x14ac:dyDescent="0.25">
      <c r="A1047" s="4" t="s">
        <v>52</v>
      </c>
      <c r="B1047" s="22" t="s">
        <v>2531</v>
      </c>
      <c r="C1047" s="28" t="s">
        <v>2532</v>
      </c>
      <c r="D1047" s="28" t="s">
        <v>2533</v>
      </c>
      <c r="E1047" s="28" t="s">
        <v>2165</v>
      </c>
      <c r="F1047" s="4">
        <v>1986</v>
      </c>
      <c r="G1047" s="7" t="s">
        <v>2534</v>
      </c>
    </row>
    <row r="1048" spans="1:7" x14ac:dyDescent="0.25">
      <c r="A1048" s="4" t="s">
        <v>52</v>
      </c>
      <c r="B1048" s="22" t="s">
        <v>2535</v>
      </c>
      <c r="C1048" s="28" t="s">
        <v>1314</v>
      </c>
      <c r="D1048" s="28" t="s">
        <v>2116</v>
      </c>
      <c r="E1048" s="28" t="s">
        <v>293</v>
      </c>
      <c r="F1048" s="4">
        <v>1986</v>
      </c>
      <c r="G1048" s="7" t="s">
        <v>2536</v>
      </c>
    </row>
    <row r="1049" spans="1:7" x14ac:dyDescent="0.25">
      <c r="A1049" s="4" t="s">
        <v>52</v>
      </c>
      <c r="B1049" s="28" t="s">
        <v>2537</v>
      </c>
      <c r="C1049" s="28" t="s">
        <v>1425</v>
      </c>
      <c r="D1049" s="22"/>
      <c r="E1049" s="22" t="s">
        <v>2165</v>
      </c>
      <c r="F1049" s="4">
        <v>1986</v>
      </c>
      <c r="G1049" s="7" t="s">
        <v>2538</v>
      </c>
    </row>
    <row r="1050" spans="1:7" x14ac:dyDescent="0.25">
      <c r="A1050" s="4" t="s">
        <v>52</v>
      </c>
      <c r="B1050" s="22" t="s">
        <v>2539</v>
      </c>
      <c r="C1050" s="28" t="s">
        <v>2540</v>
      </c>
      <c r="D1050" s="28" t="s">
        <v>165</v>
      </c>
      <c r="E1050" s="28" t="s">
        <v>594</v>
      </c>
      <c r="F1050" s="4">
        <v>1986</v>
      </c>
      <c r="G1050" s="7" t="s">
        <v>2541</v>
      </c>
    </row>
    <row r="1051" spans="1:7" x14ac:dyDescent="0.25">
      <c r="A1051" s="4" t="s">
        <v>52</v>
      </c>
      <c r="B1051" s="28" t="s">
        <v>2542</v>
      </c>
      <c r="C1051" s="28" t="s">
        <v>2543</v>
      </c>
      <c r="D1051" s="22"/>
      <c r="E1051" s="22" t="s">
        <v>28</v>
      </c>
      <c r="F1051" s="4">
        <v>1986</v>
      </c>
      <c r="G1051" s="7" t="s">
        <v>2544</v>
      </c>
    </row>
    <row r="1052" spans="1:7" x14ac:dyDescent="0.25">
      <c r="A1052" s="4" t="s">
        <v>52</v>
      </c>
      <c r="B1052" s="22" t="s">
        <v>2545</v>
      </c>
      <c r="C1052" s="28" t="s">
        <v>2209</v>
      </c>
      <c r="D1052" s="28" t="s">
        <v>1315</v>
      </c>
      <c r="E1052" s="28" t="s">
        <v>1423</v>
      </c>
      <c r="F1052" s="4">
        <v>1986</v>
      </c>
      <c r="G1052" s="7" t="s">
        <v>2546</v>
      </c>
    </row>
    <row r="1053" spans="1:7" x14ac:dyDescent="0.25">
      <c r="A1053" s="4" t="s">
        <v>52</v>
      </c>
      <c r="B1053" s="22" t="s">
        <v>2144</v>
      </c>
      <c r="C1053" s="28" t="s">
        <v>2547</v>
      </c>
      <c r="D1053" s="28" t="s">
        <v>2548</v>
      </c>
      <c r="E1053" s="28" t="s">
        <v>1055</v>
      </c>
      <c r="F1053" s="4">
        <v>1986</v>
      </c>
      <c r="G1053" s="7" t="s">
        <v>2549</v>
      </c>
    </row>
    <row r="1054" spans="1:7" x14ac:dyDescent="0.25">
      <c r="A1054" s="4" t="s">
        <v>52</v>
      </c>
      <c r="B1054" s="28" t="s">
        <v>2550</v>
      </c>
      <c r="C1054" s="28" t="s">
        <v>2551</v>
      </c>
      <c r="D1054" s="22"/>
      <c r="E1054" s="22" t="s">
        <v>1108</v>
      </c>
      <c r="F1054" s="4">
        <v>1986</v>
      </c>
      <c r="G1054" s="7" t="s">
        <v>2552</v>
      </c>
    </row>
    <row r="1055" spans="1:7" x14ac:dyDescent="0.25">
      <c r="A1055" s="4" t="s">
        <v>52</v>
      </c>
      <c r="B1055" s="22" t="s">
        <v>2553</v>
      </c>
      <c r="C1055" s="28" t="s">
        <v>2554</v>
      </c>
      <c r="D1055" s="28" t="s">
        <v>1192</v>
      </c>
      <c r="E1055" s="28" t="s">
        <v>2555</v>
      </c>
      <c r="F1055" s="4">
        <v>1986</v>
      </c>
      <c r="G1055" s="7" t="s">
        <v>2556</v>
      </c>
    </row>
    <row r="1056" spans="1:7" x14ac:dyDescent="0.25">
      <c r="A1056" s="4" t="s">
        <v>52</v>
      </c>
      <c r="B1056" s="28" t="s">
        <v>970</v>
      </c>
      <c r="C1056" s="28" t="s">
        <v>2557</v>
      </c>
      <c r="D1056" s="22"/>
      <c r="E1056" s="22" t="s">
        <v>594</v>
      </c>
      <c r="F1056" s="4">
        <v>1986</v>
      </c>
      <c r="G1056" s="7" t="s">
        <v>2558</v>
      </c>
    </row>
    <row r="1057" spans="1:7" x14ac:dyDescent="0.25">
      <c r="A1057" s="4" t="s">
        <v>52</v>
      </c>
      <c r="B1057" s="22" t="s">
        <v>15</v>
      </c>
      <c r="C1057" s="28" t="s">
        <v>409</v>
      </c>
      <c r="D1057" s="28" t="s">
        <v>309</v>
      </c>
      <c r="E1057" s="28" t="s">
        <v>474</v>
      </c>
      <c r="F1057" s="4">
        <v>1986</v>
      </c>
      <c r="G1057" s="7" t="s">
        <v>2559</v>
      </c>
    </row>
    <row r="1058" spans="1:7" x14ac:dyDescent="0.25">
      <c r="A1058" s="4" t="s">
        <v>52</v>
      </c>
      <c r="B1058" s="22" t="s">
        <v>2560</v>
      </c>
      <c r="C1058" s="28" t="s">
        <v>2561</v>
      </c>
      <c r="D1058" s="28" t="s">
        <v>2562</v>
      </c>
      <c r="E1058" s="28" t="s">
        <v>1411</v>
      </c>
      <c r="F1058" s="4">
        <v>1986</v>
      </c>
      <c r="G1058" s="7" t="s">
        <v>2563</v>
      </c>
    </row>
    <row r="1059" spans="1:7" x14ac:dyDescent="0.25">
      <c r="A1059" s="4" t="s">
        <v>52</v>
      </c>
      <c r="B1059" s="28" t="s">
        <v>2564</v>
      </c>
      <c r="C1059" s="28" t="s">
        <v>102</v>
      </c>
      <c r="D1059" s="22"/>
      <c r="E1059" s="22" t="s">
        <v>1471</v>
      </c>
      <c r="F1059" s="4">
        <v>1986</v>
      </c>
      <c r="G1059" s="7" t="s">
        <v>2565</v>
      </c>
    </row>
    <row r="1060" spans="1:7" x14ac:dyDescent="0.25">
      <c r="A1060" s="4" t="s">
        <v>245</v>
      </c>
      <c r="B1060" s="22" t="s">
        <v>821</v>
      </c>
      <c r="C1060" s="28" t="s">
        <v>2236</v>
      </c>
      <c r="D1060" s="28" t="s">
        <v>2566</v>
      </c>
      <c r="E1060" s="28" t="s">
        <v>789</v>
      </c>
      <c r="F1060" s="4">
        <v>1986</v>
      </c>
      <c r="G1060" s="7" t="s">
        <v>2567</v>
      </c>
    </row>
    <row r="1061" spans="1:7" x14ac:dyDescent="0.25">
      <c r="A1061" s="4" t="s">
        <v>245</v>
      </c>
      <c r="B1061" s="22" t="s">
        <v>1672</v>
      </c>
      <c r="C1061" s="28" t="s">
        <v>1673</v>
      </c>
      <c r="D1061" s="28" t="s">
        <v>1674</v>
      </c>
      <c r="E1061" s="28" t="s">
        <v>1007</v>
      </c>
      <c r="F1061" s="4">
        <v>1986</v>
      </c>
      <c r="G1061" s="7" t="s">
        <v>2568</v>
      </c>
    </row>
    <row r="1062" spans="1:7" x14ac:dyDescent="0.25">
      <c r="A1062" s="4" t="s">
        <v>245</v>
      </c>
      <c r="B1062" s="22" t="s">
        <v>1568</v>
      </c>
      <c r="C1062" s="28" t="s">
        <v>1569</v>
      </c>
      <c r="D1062" s="28" t="s">
        <v>1460</v>
      </c>
      <c r="E1062" s="28" t="s">
        <v>1136</v>
      </c>
      <c r="F1062" s="4">
        <v>1986</v>
      </c>
      <c r="G1062" s="7" t="s">
        <v>2569</v>
      </c>
    </row>
    <row r="1063" spans="1:7" x14ac:dyDescent="0.25">
      <c r="A1063" s="4" t="s">
        <v>245</v>
      </c>
      <c r="B1063" s="22" t="s">
        <v>2570</v>
      </c>
      <c r="C1063" s="28" t="s">
        <v>2571</v>
      </c>
      <c r="D1063" s="28"/>
      <c r="E1063" s="28" t="s">
        <v>1665</v>
      </c>
      <c r="F1063" s="4">
        <v>1986</v>
      </c>
      <c r="G1063" s="7" t="s">
        <v>2572</v>
      </c>
    </row>
    <row r="1064" spans="1:7" x14ac:dyDescent="0.25">
      <c r="A1064" s="4" t="s">
        <v>245</v>
      </c>
      <c r="B1064" s="22" t="s">
        <v>2133</v>
      </c>
      <c r="C1064" s="28" t="s">
        <v>2134</v>
      </c>
      <c r="D1064" s="28" t="s">
        <v>520</v>
      </c>
      <c r="E1064" s="28" t="s">
        <v>2135</v>
      </c>
      <c r="F1064" s="4">
        <v>1986</v>
      </c>
      <c r="G1064" s="7" t="s">
        <v>2573</v>
      </c>
    </row>
    <row r="1065" spans="1:7" x14ac:dyDescent="0.25">
      <c r="A1065" s="4" t="s">
        <v>245</v>
      </c>
      <c r="B1065" s="22" t="s">
        <v>981</v>
      </c>
      <c r="C1065" s="28" t="s">
        <v>2574</v>
      </c>
      <c r="D1065" s="28" t="s">
        <v>2575</v>
      </c>
      <c r="E1065" s="28" t="s">
        <v>379</v>
      </c>
      <c r="F1065" s="4">
        <v>1986</v>
      </c>
      <c r="G1065" s="7" t="s">
        <v>2576</v>
      </c>
    </row>
    <row r="1066" spans="1:7" x14ac:dyDescent="0.25">
      <c r="A1066" s="4" t="s">
        <v>245</v>
      </c>
      <c r="B1066" s="22" t="s">
        <v>2577</v>
      </c>
      <c r="C1066" s="28" t="s">
        <v>1971</v>
      </c>
      <c r="D1066" s="28" t="s">
        <v>279</v>
      </c>
      <c r="E1066" s="28" t="s">
        <v>821</v>
      </c>
      <c r="F1066" s="4">
        <v>1986</v>
      </c>
      <c r="G1066" s="7" t="s">
        <v>2578</v>
      </c>
    </row>
    <row r="1067" spans="1:7" x14ac:dyDescent="0.25">
      <c r="A1067" s="4" t="s">
        <v>245</v>
      </c>
      <c r="B1067" s="22" t="s">
        <v>2579</v>
      </c>
      <c r="C1067" s="28" t="s">
        <v>2580</v>
      </c>
      <c r="D1067" s="28" t="s">
        <v>2581</v>
      </c>
      <c r="E1067" s="28" t="s">
        <v>1665</v>
      </c>
      <c r="F1067" s="4">
        <v>1986</v>
      </c>
      <c r="G1067" s="7" t="s">
        <v>2582</v>
      </c>
    </row>
    <row r="1068" spans="1:7" x14ac:dyDescent="0.25">
      <c r="A1068" s="4" t="s">
        <v>245</v>
      </c>
      <c r="B1068" s="28" t="s">
        <v>1958</v>
      </c>
      <c r="C1068" s="28" t="s">
        <v>1959</v>
      </c>
      <c r="D1068" s="22"/>
      <c r="E1068" s="22" t="s">
        <v>789</v>
      </c>
      <c r="F1068" s="4">
        <v>1986</v>
      </c>
      <c r="G1068" s="7" t="s">
        <v>2583</v>
      </c>
    </row>
    <row r="1069" spans="1:7" x14ac:dyDescent="0.25">
      <c r="A1069" s="4" t="s">
        <v>245</v>
      </c>
      <c r="B1069" s="28" t="s">
        <v>2584</v>
      </c>
      <c r="C1069" s="28" t="s">
        <v>2585</v>
      </c>
      <c r="D1069" s="22"/>
      <c r="E1069" s="22" t="s">
        <v>2329</v>
      </c>
      <c r="F1069" s="4">
        <v>1986</v>
      </c>
      <c r="G1069" s="7" t="s">
        <v>2586</v>
      </c>
    </row>
    <row r="1070" spans="1:7" x14ac:dyDescent="0.25">
      <c r="A1070" s="4" t="s">
        <v>245</v>
      </c>
      <c r="B1070" s="22" t="s">
        <v>2587</v>
      </c>
      <c r="C1070" s="28" t="s">
        <v>2588</v>
      </c>
      <c r="D1070" s="28" t="s">
        <v>2589</v>
      </c>
      <c r="E1070" s="28" t="s">
        <v>1108</v>
      </c>
      <c r="F1070" s="4">
        <v>1986</v>
      </c>
      <c r="G1070" s="7" t="s">
        <v>2590</v>
      </c>
    </row>
    <row r="1071" spans="1:7" x14ac:dyDescent="0.25">
      <c r="A1071" s="4" t="s">
        <v>245</v>
      </c>
      <c r="B1071" s="28" t="s">
        <v>2591</v>
      </c>
      <c r="C1071" s="28" t="s">
        <v>2592</v>
      </c>
      <c r="D1071" s="22"/>
      <c r="E1071" s="22" t="s">
        <v>1815</v>
      </c>
      <c r="F1071" s="4">
        <v>1986</v>
      </c>
      <c r="G1071" s="7" t="s">
        <v>2593</v>
      </c>
    </row>
    <row r="1072" spans="1:7" x14ac:dyDescent="0.25">
      <c r="A1072" s="4" t="s">
        <v>245</v>
      </c>
      <c r="B1072" s="22" t="s">
        <v>2594</v>
      </c>
      <c r="C1072" s="28" t="s">
        <v>309</v>
      </c>
      <c r="D1072" s="28" t="s">
        <v>1177</v>
      </c>
      <c r="E1072" s="28" t="s">
        <v>1686</v>
      </c>
      <c r="F1072" s="4">
        <v>1986</v>
      </c>
      <c r="G1072" s="7" t="s">
        <v>2595</v>
      </c>
    </row>
    <row r="1073" spans="1:7" x14ac:dyDescent="0.25">
      <c r="B1073" s="2"/>
      <c r="C1073" s="2"/>
      <c r="D1073" s="7"/>
      <c r="E1073" s="7"/>
    </row>
    <row r="1074" spans="1:7" x14ac:dyDescent="0.25">
      <c r="A1074" s="4" t="s">
        <v>52</v>
      </c>
      <c r="B1074" s="28" t="s">
        <v>2596</v>
      </c>
      <c r="C1074" s="28" t="s">
        <v>2597</v>
      </c>
      <c r="D1074" s="22"/>
      <c r="E1074" s="22" t="s">
        <v>1133</v>
      </c>
      <c r="F1074" s="4">
        <v>1987</v>
      </c>
      <c r="G1074" s="7" t="s">
        <v>2598</v>
      </c>
    </row>
    <row r="1075" spans="1:7" x14ac:dyDescent="0.25">
      <c r="A1075" s="4" t="s">
        <v>52</v>
      </c>
      <c r="B1075" s="22" t="s">
        <v>2599</v>
      </c>
      <c r="C1075" s="28" t="s">
        <v>506</v>
      </c>
      <c r="D1075" s="28" t="s">
        <v>377</v>
      </c>
      <c r="E1075" s="28" t="s">
        <v>1243</v>
      </c>
      <c r="F1075" s="4">
        <v>1987</v>
      </c>
      <c r="G1075" s="7" t="s">
        <v>2600</v>
      </c>
    </row>
    <row r="1076" spans="1:7" x14ac:dyDescent="0.25">
      <c r="A1076" s="4" t="s">
        <v>52</v>
      </c>
      <c r="B1076" s="22" t="s">
        <v>2601</v>
      </c>
      <c r="C1076" s="28" t="s">
        <v>239</v>
      </c>
      <c r="D1076" s="28" t="s">
        <v>1854</v>
      </c>
      <c r="E1076" s="28" t="s">
        <v>2476</v>
      </c>
      <c r="F1076" s="4">
        <v>1987</v>
      </c>
      <c r="G1076" s="7" t="s">
        <v>2602</v>
      </c>
    </row>
    <row r="1077" spans="1:7" x14ac:dyDescent="0.25">
      <c r="A1077" s="4" t="s">
        <v>52</v>
      </c>
      <c r="B1077" s="22" t="s">
        <v>2603</v>
      </c>
      <c r="C1077" s="28" t="s">
        <v>1355</v>
      </c>
      <c r="D1077" s="28" t="s">
        <v>54</v>
      </c>
      <c r="E1077" s="28" t="s">
        <v>1344</v>
      </c>
      <c r="F1077" s="4">
        <v>1987</v>
      </c>
      <c r="G1077" s="7" t="s">
        <v>2604</v>
      </c>
    </row>
    <row r="1078" spans="1:7" x14ac:dyDescent="0.25">
      <c r="A1078" s="4" t="s">
        <v>52</v>
      </c>
      <c r="B1078" s="22" t="s">
        <v>2605</v>
      </c>
      <c r="C1078" s="28" t="s">
        <v>109</v>
      </c>
      <c r="D1078" s="28" t="s">
        <v>520</v>
      </c>
      <c r="E1078" s="28" t="s">
        <v>1014</v>
      </c>
      <c r="F1078" s="4">
        <v>1987</v>
      </c>
      <c r="G1078" s="7" t="s">
        <v>2606</v>
      </c>
    </row>
    <row r="1079" spans="1:7" x14ac:dyDescent="0.25">
      <c r="A1079" s="4" t="s">
        <v>52</v>
      </c>
      <c r="B1079" s="22" t="s">
        <v>2607</v>
      </c>
      <c r="C1079" s="28" t="s">
        <v>2113</v>
      </c>
      <c r="D1079" s="28" t="s">
        <v>2608</v>
      </c>
      <c r="E1079" s="28" t="s">
        <v>474</v>
      </c>
      <c r="F1079" s="4">
        <v>1987</v>
      </c>
      <c r="G1079" s="7" t="s">
        <v>2609</v>
      </c>
    </row>
    <row r="1080" spans="1:7" x14ac:dyDescent="0.25">
      <c r="A1080" s="16" t="s">
        <v>52</v>
      </c>
      <c r="B1080" s="22" t="s">
        <v>2610</v>
      </c>
      <c r="C1080" s="28" t="s">
        <v>20</v>
      </c>
      <c r="D1080" s="28" t="s">
        <v>487</v>
      </c>
      <c r="E1080" s="28" t="s">
        <v>28</v>
      </c>
      <c r="F1080" s="4">
        <v>1987</v>
      </c>
      <c r="G1080" s="7" t="s">
        <v>2611</v>
      </c>
    </row>
    <row r="1081" spans="1:7" x14ac:dyDescent="0.25">
      <c r="A1081" s="16" t="s">
        <v>52</v>
      </c>
      <c r="B1081" s="22" t="s">
        <v>2612</v>
      </c>
      <c r="C1081" s="28" t="s">
        <v>2209</v>
      </c>
      <c r="D1081" s="28" t="s">
        <v>2613</v>
      </c>
      <c r="E1081" s="28" t="s">
        <v>902</v>
      </c>
      <c r="F1081" s="4">
        <v>1987</v>
      </c>
      <c r="G1081" s="7" t="s">
        <v>2614</v>
      </c>
    </row>
    <row r="1082" spans="1:7" x14ac:dyDescent="0.25">
      <c r="A1082" s="4" t="s">
        <v>52</v>
      </c>
      <c r="B1082" s="22" t="s">
        <v>2615</v>
      </c>
      <c r="C1082" s="28" t="s">
        <v>66</v>
      </c>
      <c r="D1082" s="28" t="s">
        <v>520</v>
      </c>
      <c r="E1082" s="28" t="s">
        <v>1133</v>
      </c>
      <c r="F1082" s="4">
        <v>1987</v>
      </c>
      <c r="G1082" s="7" t="s">
        <v>2616</v>
      </c>
    </row>
    <row r="1083" spans="1:7" x14ac:dyDescent="0.25">
      <c r="A1083" s="16" t="s">
        <v>52</v>
      </c>
      <c r="B1083" s="22" t="s">
        <v>2617</v>
      </c>
      <c r="C1083" s="28" t="s">
        <v>77</v>
      </c>
      <c r="D1083" s="28" t="s">
        <v>20</v>
      </c>
      <c r="E1083" s="28" t="s">
        <v>1136</v>
      </c>
      <c r="F1083" s="4">
        <v>1987</v>
      </c>
      <c r="G1083" s="7" t="s">
        <v>2618</v>
      </c>
    </row>
    <row r="1084" spans="1:7" x14ac:dyDescent="0.25">
      <c r="A1084" s="16" t="s">
        <v>52</v>
      </c>
      <c r="B1084" s="22" t="s">
        <v>2619</v>
      </c>
      <c r="C1084" s="28" t="s">
        <v>2269</v>
      </c>
      <c r="D1084" s="28" t="s">
        <v>774</v>
      </c>
      <c r="E1084" s="28" t="s">
        <v>1686</v>
      </c>
      <c r="F1084" s="4">
        <v>1987</v>
      </c>
      <c r="G1084" s="7" t="s">
        <v>2620</v>
      </c>
    </row>
    <row r="1085" spans="1:7" x14ac:dyDescent="0.25">
      <c r="A1085" s="4" t="s">
        <v>52</v>
      </c>
      <c r="B1085" s="22" t="s">
        <v>2621</v>
      </c>
      <c r="C1085" s="28" t="s">
        <v>2622</v>
      </c>
      <c r="D1085" s="28" t="s">
        <v>1211</v>
      </c>
      <c r="E1085" s="28" t="s">
        <v>1423</v>
      </c>
      <c r="F1085" s="4">
        <v>1987</v>
      </c>
      <c r="G1085" s="7" t="s">
        <v>2623</v>
      </c>
    </row>
    <row r="1086" spans="1:7" x14ac:dyDescent="0.25">
      <c r="A1086" s="4" t="s">
        <v>52</v>
      </c>
      <c r="B1086" s="22" t="s">
        <v>2624</v>
      </c>
      <c r="C1086" s="28" t="s">
        <v>239</v>
      </c>
      <c r="D1086" s="28" t="s">
        <v>416</v>
      </c>
      <c r="E1086" s="28" t="s">
        <v>1025</v>
      </c>
      <c r="F1086" s="4">
        <v>1987</v>
      </c>
      <c r="G1086" s="7" t="s">
        <v>2625</v>
      </c>
    </row>
    <row r="1087" spans="1:7" x14ac:dyDescent="0.25">
      <c r="A1087" s="4" t="s">
        <v>52</v>
      </c>
      <c r="B1087" s="22" t="s">
        <v>306</v>
      </c>
      <c r="C1087" s="28" t="s">
        <v>2626</v>
      </c>
      <c r="D1087" s="28" t="s">
        <v>487</v>
      </c>
      <c r="E1087" s="28" t="s">
        <v>1325</v>
      </c>
      <c r="F1087" s="4">
        <v>1987</v>
      </c>
      <c r="G1087" s="7" t="s">
        <v>2627</v>
      </c>
    </row>
    <row r="1088" spans="1:7" x14ac:dyDescent="0.25">
      <c r="A1088" s="4" t="s">
        <v>52</v>
      </c>
      <c r="B1088" s="22" t="s">
        <v>2628</v>
      </c>
      <c r="C1088" s="28" t="s">
        <v>591</v>
      </c>
      <c r="D1088" s="28" t="s">
        <v>2629</v>
      </c>
      <c r="E1088" s="28" t="s">
        <v>799</v>
      </c>
      <c r="F1088" s="4">
        <v>1987</v>
      </c>
      <c r="G1088" s="7" t="s">
        <v>2630</v>
      </c>
    </row>
    <row r="1089" spans="1:7" x14ac:dyDescent="0.25">
      <c r="A1089" s="4" t="s">
        <v>52</v>
      </c>
      <c r="B1089" s="22" t="s">
        <v>184</v>
      </c>
      <c r="C1089" s="28" t="s">
        <v>409</v>
      </c>
      <c r="D1089" s="28" t="s">
        <v>774</v>
      </c>
      <c r="E1089" s="28" t="s">
        <v>293</v>
      </c>
      <c r="F1089" s="4">
        <v>1987</v>
      </c>
      <c r="G1089" s="7" t="s">
        <v>2631</v>
      </c>
    </row>
    <row r="1090" spans="1:7" x14ac:dyDescent="0.25">
      <c r="A1090" s="4" t="s">
        <v>52</v>
      </c>
      <c r="B1090" s="22" t="s">
        <v>2632</v>
      </c>
      <c r="C1090" s="28" t="s">
        <v>507</v>
      </c>
      <c r="D1090" s="28" t="s">
        <v>520</v>
      </c>
      <c r="E1090" s="28" t="s">
        <v>941</v>
      </c>
      <c r="F1090" s="4">
        <v>1987</v>
      </c>
      <c r="G1090" s="7" t="s">
        <v>2633</v>
      </c>
    </row>
    <row r="1091" spans="1:7" x14ac:dyDescent="0.25">
      <c r="A1091" s="16" t="s">
        <v>52</v>
      </c>
      <c r="B1091" s="22" t="s">
        <v>2634</v>
      </c>
      <c r="C1091" s="28" t="s">
        <v>2269</v>
      </c>
      <c r="D1091" s="28" t="s">
        <v>1509</v>
      </c>
      <c r="E1091" s="28" t="s">
        <v>902</v>
      </c>
      <c r="F1091" s="4">
        <v>1987</v>
      </c>
      <c r="G1091" s="7" t="s">
        <v>2635</v>
      </c>
    </row>
    <row r="1092" spans="1:7" x14ac:dyDescent="0.25">
      <c r="A1092" s="4" t="s">
        <v>52</v>
      </c>
      <c r="B1092" s="7" t="s">
        <v>2636</v>
      </c>
      <c r="C1092" s="7" t="s">
        <v>2637</v>
      </c>
      <c r="D1092" s="7" t="s">
        <v>774</v>
      </c>
      <c r="E1092" s="7" t="s">
        <v>789</v>
      </c>
      <c r="F1092" s="4">
        <v>1987</v>
      </c>
      <c r="G1092" s="7" t="s">
        <v>2638</v>
      </c>
    </row>
    <row r="1093" spans="1:7" x14ac:dyDescent="0.25">
      <c r="A1093" s="4" t="s">
        <v>52</v>
      </c>
      <c r="B1093" s="28" t="s">
        <v>973</v>
      </c>
      <c r="C1093" s="28" t="s">
        <v>2639</v>
      </c>
      <c r="D1093" s="28" t="s">
        <v>463</v>
      </c>
      <c r="E1093" s="28" t="s">
        <v>293</v>
      </c>
      <c r="F1093" s="4">
        <v>1987</v>
      </c>
      <c r="G1093" s="7" t="s">
        <v>2640</v>
      </c>
    </row>
    <row r="1094" spans="1:7" x14ac:dyDescent="0.25">
      <c r="A1094" s="4" t="s">
        <v>52</v>
      </c>
      <c r="B1094" s="28" t="s">
        <v>422</v>
      </c>
      <c r="C1094" s="28" t="s">
        <v>2641</v>
      </c>
      <c r="D1094" s="22"/>
      <c r="E1094" s="22" t="s">
        <v>1025</v>
      </c>
      <c r="F1094" s="4">
        <v>1987</v>
      </c>
      <c r="G1094" s="7" t="s">
        <v>2642</v>
      </c>
    </row>
    <row r="1095" spans="1:7" x14ac:dyDescent="0.25">
      <c r="A1095" s="4" t="s">
        <v>52</v>
      </c>
      <c r="B1095" s="22" t="s">
        <v>2643</v>
      </c>
      <c r="C1095" s="28" t="s">
        <v>2644</v>
      </c>
      <c r="D1095" s="28" t="s">
        <v>1211</v>
      </c>
      <c r="E1095" s="28" t="s">
        <v>902</v>
      </c>
      <c r="F1095" s="4">
        <v>1987</v>
      </c>
      <c r="G1095" s="7" t="s">
        <v>2645</v>
      </c>
    </row>
    <row r="1096" spans="1:7" x14ac:dyDescent="0.25">
      <c r="A1096" s="4" t="s">
        <v>245</v>
      </c>
      <c r="B1096" s="22" t="s">
        <v>2646</v>
      </c>
      <c r="C1096" s="28" t="s">
        <v>76</v>
      </c>
      <c r="D1096" s="28" t="s">
        <v>882</v>
      </c>
      <c r="E1096" s="28" t="s">
        <v>902</v>
      </c>
      <c r="F1096" s="4">
        <v>1987</v>
      </c>
      <c r="G1096" s="7" t="s">
        <v>2647</v>
      </c>
    </row>
    <row r="1097" spans="1:7" x14ac:dyDescent="0.25">
      <c r="A1097" s="4" t="s">
        <v>245</v>
      </c>
      <c r="B1097" s="22" t="s">
        <v>2648</v>
      </c>
      <c r="C1097" s="28" t="s">
        <v>213</v>
      </c>
      <c r="D1097" s="28" t="s">
        <v>180</v>
      </c>
      <c r="E1097" s="28" t="s">
        <v>1025</v>
      </c>
      <c r="F1097" s="4">
        <v>1987</v>
      </c>
      <c r="G1097" s="7" t="s">
        <v>2649</v>
      </c>
    </row>
    <row r="1098" spans="1:7" x14ac:dyDescent="0.25">
      <c r="A1098" s="4" t="s">
        <v>245</v>
      </c>
      <c r="B1098" s="22" t="s">
        <v>2650</v>
      </c>
      <c r="C1098" s="28" t="s">
        <v>113</v>
      </c>
      <c r="D1098" s="28" t="s">
        <v>2024</v>
      </c>
      <c r="E1098" s="28" t="s">
        <v>983</v>
      </c>
      <c r="F1098" s="4">
        <v>1987</v>
      </c>
      <c r="G1098" s="7" t="s">
        <v>2651</v>
      </c>
    </row>
    <row r="1099" spans="1:7" x14ac:dyDescent="0.25">
      <c r="A1099" s="4" t="s">
        <v>245</v>
      </c>
      <c r="B1099" s="22" t="s">
        <v>477</v>
      </c>
      <c r="C1099" s="28" t="s">
        <v>2652</v>
      </c>
      <c r="D1099" s="28" t="s">
        <v>2653</v>
      </c>
      <c r="E1099" s="28" t="s">
        <v>1169</v>
      </c>
      <c r="F1099" s="4">
        <v>1987</v>
      </c>
      <c r="G1099" s="7" t="s">
        <v>2654</v>
      </c>
    </row>
    <row r="1100" spans="1:7" x14ac:dyDescent="0.25">
      <c r="A1100" s="4" t="s">
        <v>245</v>
      </c>
      <c r="B1100" s="7" t="s">
        <v>2349</v>
      </c>
      <c r="C1100" s="7" t="s">
        <v>2350</v>
      </c>
      <c r="D1100" s="7" t="s">
        <v>76</v>
      </c>
      <c r="E1100" s="7" t="s">
        <v>1025</v>
      </c>
      <c r="F1100" s="4">
        <v>1987</v>
      </c>
      <c r="G1100" s="7" t="s">
        <v>2655</v>
      </c>
    </row>
    <row r="1101" spans="1:7" x14ac:dyDescent="0.25">
      <c r="A1101" s="4" t="s">
        <v>245</v>
      </c>
      <c r="B1101" s="22" t="s">
        <v>2656</v>
      </c>
      <c r="C1101" s="28" t="s">
        <v>2657</v>
      </c>
      <c r="D1101" s="28" t="s">
        <v>535</v>
      </c>
      <c r="E1101" s="28" t="s">
        <v>1240</v>
      </c>
      <c r="F1101" s="4">
        <v>1987</v>
      </c>
      <c r="G1101" s="29" t="s">
        <v>2658</v>
      </c>
    </row>
    <row r="1102" spans="1:7" x14ac:dyDescent="0.25">
      <c r="A1102" s="4" t="s">
        <v>245</v>
      </c>
      <c r="B1102" s="22" t="s">
        <v>2480</v>
      </c>
      <c r="C1102" s="28" t="s">
        <v>1592</v>
      </c>
      <c r="D1102" s="28" t="s">
        <v>58</v>
      </c>
      <c r="E1102" s="28" t="s">
        <v>2659</v>
      </c>
      <c r="F1102" s="4">
        <v>1987</v>
      </c>
      <c r="G1102" s="7" t="s">
        <v>2660</v>
      </c>
    </row>
    <row r="1103" spans="1:7" x14ac:dyDescent="0.25">
      <c r="A1103" s="16" t="s">
        <v>245</v>
      </c>
      <c r="B1103" s="22" t="s">
        <v>2661</v>
      </c>
      <c r="C1103" s="28" t="s">
        <v>109</v>
      </c>
      <c r="D1103" s="28" t="s">
        <v>463</v>
      </c>
      <c r="E1103" s="28" t="s">
        <v>488</v>
      </c>
      <c r="F1103" s="4">
        <v>1987</v>
      </c>
      <c r="G1103" s="7" t="s">
        <v>2662</v>
      </c>
    </row>
    <row r="1104" spans="1:7" x14ac:dyDescent="0.25">
      <c r="A1104" s="4" t="s">
        <v>245</v>
      </c>
      <c r="B1104" s="22" t="s">
        <v>1275</v>
      </c>
      <c r="C1104" s="28" t="s">
        <v>309</v>
      </c>
      <c r="D1104" s="28" t="s">
        <v>130</v>
      </c>
      <c r="E1104" s="28" t="s">
        <v>474</v>
      </c>
      <c r="F1104" s="4">
        <v>1987</v>
      </c>
      <c r="G1104" s="7" t="s">
        <v>2663</v>
      </c>
    </row>
    <row r="1105" spans="1:7" x14ac:dyDescent="0.25">
      <c r="A1105" s="4" t="s">
        <v>245</v>
      </c>
      <c r="B1105" s="22" t="s">
        <v>810</v>
      </c>
      <c r="C1105" s="28" t="s">
        <v>2664</v>
      </c>
      <c r="D1105" s="28" t="s">
        <v>803</v>
      </c>
      <c r="E1105" s="28" t="s">
        <v>1846</v>
      </c>
      <c r="F1105" s="4">
        <v>1987</v>
      </c>
      <c r="G1105" s="7" t="s">
        <v>2665</v>
      </c>
    </row>
    <row r="1106" spans="1:7" x14ac:dyDescent="0.25">
      <c r="A1106" s="4" t="s">
        <v>245</v>
      </c>
      <c r="B1106" s="22" t="s">
        <v>2666</v>
      </c>
      <c r="C1106" s="28" t="s">
        <v>961</v>
      </c>
      <c r="D1106" s="28" t="s">
        <v>101</v>
      </c>
      <c r="E1106" s="30" t="s">
        <v>1325</v>
      </c>
      <c r="F1106" s="4">
        <v>1987</v>
      </c>
      <c r="G1106" s="7" t="s">
        <v>2667</v>
      </c>
    </row>
    <row r="1107" spans="1:7" x14ac:dyDescent="0.25">
      <c r="A1107" s="16" t="s">
        <v>245</v>
      </c>
      <c r="B1107" s="22" t="s">
        <v>2666</v>
      </c>
      <c r="C1107" s="28" t="s">
        <v>1924</v>
      </c>
      <c r="D1107" s="28" t="s">
        <v>487</v>
      </c>
      <c r="E1107" s="28" t="s">
        <v>28</v>
      </c>
      <c r="F1107" s="4">
        <v>1987</v>
      </c>
      <c r="G1107" s="7" t="s">
        <v>2668</v>
      </c>
    </row>
    <row r="1108" spans="1:7" x14ac:dyDescent="0.25">
      <c r="A1108" s="4" t="s">
        <v>245</v>
      </c>
      <c r="B1108" s="28" t="s">
        <v>2669</v>
      </c>
      <c r="C1108" s="28" t="s">
        <v>238</v>
      </c>
      <c r="D1108" s="28" t="s">
        <v>109</v>
      </c>
      <c r="E1108" s="28" t="s">
        <v>1014</v>
      </c>
      <c r="F1108" s="4">
        <v>1987</v>
      </c>
      <c r="G1108" s="7" t="s">
        <v>2670</v>
      </c>
    </row>
    <row r="1109" spans="1:7" x14ac:dyDescent="0.25">
      <c r="A1109" s="16" t="s">
        <v>245</v>
      </c>
      <c r="B1109" s="22" t="s">
        <v>2671</v>
      </c>
      <c r="C1109" s="28" t="s">
        <v>986</v>
      </c>
      <c r="D1109" s="28" t="s">
        <v>2357</v>
      </c>
      <c r="E1109" s="7" t="s">
        <v>10</v>
      </c>
      <c r="F1109" s="4">
        <v>1987</v>
      </c>
      <c r="G1109" s="7" t="s">
        <v>2672</v>
      </c>
    </row>
    <row r="1110" spans="1:7" x14ac:dyDescent="0.25">
      <c r="B1110" s="22"/>
      <c r="C1110" s="28"/>
      <c r="D1110" s="28"/>
      <c r="E1110" s="28"/>
    </row>
    <row r="1111" spans="1:7" x14ac:dyDescent="0.25">
      <c r="A1111" s="4" t="s">
        <v>52</v>
      </c>
      <c r="B1111" s="22" t="s">
        <v>2673</v>
      </c>
      <c r="C1111" s="28" t="s">
        <v>2131</v>
      </c>
      <c r="D1111" s="28" t="s">
        <v>466</v>
      </c>
      <c r="E1111" s="28" t="s">
        <v>1686</v>
      </c>
      <c r="F1111" s="4">
        <v>1988</v>
      </c>
      <c r="G1111" s="7" t="s">
        <v>2674</v>
      </c>
    </row>
    <row r="1112" spans="1:7" x14ac:dyDescent="0.25">
      <c r="A1112" s="4" t="s">
        <v>52</v>
      </c>
      <c r="B1112" s="22" t="s">
        <v>2675</v>
      </c>
      <c r="C1112" s="28" t="s">
        <v>309</v>
      </c>
      <c r="D1112" s="28" t="s">
        <v>2676</v>
      </c>
      <c r="E1112" s="28" t="s">
        <v>28</v>
      </c>
      <c r="F1112" s="4">
        <v>1988</v>
      </c>
      <c r="G1112" s="7" t="s">
        <v>2677</v>
      </c>
    </row>
    <row r="1113" spans="1:7" x14ac:dyDescent="0.25">
      <c r="A1113" s="4" t="s">
        <v>52</v>
      </c>
      <c r="B1113" s="22" t="s">
        <v>2678</v>
      </c>
      <c r="C1113" s="28" t="s">
        <v>321</v>
      </c>
      <c r="D1113" s="28" t="s">
        <v>416</v>
      </c>
      <c r="E1113" s="28" t="s">
        <v>2679</v>
      </c>
      <c r="F1113" s="4">
        <v>1988</v>
      </c>
      <c r="G1113" s="7" t="s">
        <v>2680</v>
      </c>
    </row>
    <row r="1114" spans="1:7" x14ac:dyDescent="0.25">
      <c r="A1114" s="4" t="s">
        <v>52</v>
      </c>
      <c r="B1114" s="28" t="s">
        <v>2681</v>
      </c>
      <c r="C1114" s="28" t="s">
        <v>1707</v>
      </c>
      <c r="D1114" s="22"/>
      <c r="E1114" s="22" t="s">
        <v>1846</v>
      </c>
      <c r="F1114" s="4">
        <v>1988</v>
      </c>
      <c r="G1114" s="7" t="s">
        <v>2682</v>
      </c>
    </row>
    <row r="1115" spans="1:7" x14ac:dyDescent="0.25">
      <c r="A1115" s="4" t="s">
        <v>52</v>
      </c>
      <c r="B1115" s="28" t="s">
        <v>2683</v>
      </c>
      <c r="C1115" s="22" t="s">
        <v>2684</v>
      </c>
      <c r="D1115" s="28" t="s">
        <v>463</v>
      </c>
      <c r="E1115" s="28" t="s">
        <v>789</v>
      </c>
      <c r="F1115" s="4">
        <v>1988</v>
      </c>
      <c r="G1115" s="7" t="s">
        <v>2685</v>
      </c>
    </row>
    <row r="1116" spans="1:7" x14ac:dyDescent="0.25">
      <c r="A1116" s="4" t="s">
        <v>52</v>
      </c>
      <c r="B1116" s="22" t="s">
        <v>2686</v>
      </c>
      <c r="C1116" s="28" t="s">
        <v>2363</v>
      </c>
      <c r="D1116" s="28" t="s">
        <v>1931</v>
      </c>
      <c r="E1116" s="28" t="s">
        <v>1423</v>
      </c>
      <c r="F1116" s="4">
        <v>1988</v>
      </c>
      <c r="G1116" s="7" t="s">
        <v>2687</v>
      </c>
    </row>
    <row r="1117" spans="1:7" x14ac:dyDescent="0.25">
      <c r="A1117" s="4" t="s">
        <v>52</v>
      </c>
      <c r="B1117" s="22" t="s">
        <v>2688</v>
      </c>
      <c r="C1117" s="28" t="s">
        <v>54</v>
      </c>
      <c r="D1117" s="28" t="s">
        <v>1582</v>
      </c>
      <c r="E1117" s="28" t="s">
        <v>2555</v>
      </c>
      <c r="F1117" s="4">
        <v>1988</v>
      </c>
      <c r="G1117" s="7" t="s">
        <v>2689</v>
      </c>
    </row>
    <row r="1118" spans="1:7" x14ac:dyDescent="0.25">
      <c r="A1118" s="4" t="s">
        <v>52</v>
      </c>
      <c r="B1118" s="22" t="s">
        <v>2690</v>
      </c>
      <c r="C1118" s="28" t="s">
        <v>581</v>
      </c>
      <c r="D1118" s="28" t="s">
        <v>239</v>
      </c>
      <c r="E1118" s="28" t="s">
        <v>1423</v>
      </c>
      <c r="F1118" s="4">
        <v>1988</v>
      </c>
      <c r="G1118" s="7" t="s">
        <v>2691</v>
      </c>
    </row>
    <row r="1119" spans="1:7" x14ac:dyDescent="0.25">
      <c r="A1119" s="4" t="s">
        <v>52</v>
      </c>
      <c r="B1119" s="22" t="s">
        <v>2692</v>
      </c>
      <c r="C1119" s="28" t="s">
        <v>409</v>
      </c>
      <c r="D1119" s="28" t="s">
        <v>417</v>
      </c>
      <c r="E1119" s="28" t="s">
        <v>2466</v>
      </c>
      <c r="F1119" s="4">
        <v>1988</v>
      </c>
      <c r="G1119" s="7" t="s">
        <v>2693</v>
      </c>
    </row>
    <row r="1120" spans="1:7" x14ac:dyDescent="0.25">
      <c r="A1120" s="4" t="s">
        <v>52</v>
      </c>
      <c r="B1120" s="22" t="s">
        <v>2694</v>
      </c>
      <c r="C1120" s="28" t="s">
        <v>151</v>
      </c>
      <c r="D1120" s="28" t="s">
        <v>774</v>
      </c>
      <c r="E1120" s="28" t="s">
        <v>1014</v>
      </c>
      <c r="F1120" s="4">
        <v>1988</v>
      </c>
      <c r="G1120" s="7" t="s">
        <v>2695</v>
      </c>
    </row>
    <row r="1121" spans="1:7" x14ac:dyDescent="0.25">
      <c r="A1121" s="4" t="s">
        <v>52</v>
      </c>
      <c r="B1121" s="22" t="s">
        <v>2696</v>
      </c>
      <c r="C1121" s="28" t="s">
        <v>2697</v>
      </c>
      <c r="D1121" s="28" t="s">
        <v>2698</v>
      </c>
      <c r="E1121" s="28" t="s">
        <v>28</v>
      </c>
      <c r="F1121" s="4">
        <v>1988</v>
      </c>
      <c r="G1121" s="7" t="s">
        <v>2699</v>
      </c>
    </row>
    <row r="1122" spans="1:7" x14ac:dyDescent="0.25">
      <c r="A1122" s="4" t="s">
        <v>52</v>
      </c>
      <c r="B1122" s="22" t="s">
        <v>2700</v>
      </c>
      <c r="C1122" s="28" t="s">
        <v>309</v>
      </c>
      <c r="D1122" s="28" t="s">
        <v>409</v>
      </c>
      <c r="E1122" s="28" t="s">
        <v>2165</v>
      </c>
      <c r="F1122" s="4">
        <v>1988</v>
      </c>
      <c r="G1122" s="7" t="s">
        <v>2701</v>
      </c>
    </row>
    <row r="1123" spans="1:7" x14ac:dyDescent="0.25">
      <c r="A1123" s="4" t="s">
        <v>52</v>
      </c>
      <c r="B1123" s="7" t="s">
        <v>2702</v>
      </c>
      <c r="C1123" s="7" t="s">
        <v>133</v>
      </c>
      <c r="D1123" s="7" t="s">
        <v>1391</v>
      </c>
      <c r="E1123" s="7" t="s">
        <v>821</v>
      </c>
      <c r="F1123" s="4">
        <v>1988</v>
      </c>
      <c r="G1123" s="7" t="s">
        <v>2703</v>
      </c>
    </row>
    <row r="1124" spans="1:7" x14ac:dyDescent="0.25">
      <c r="A1124" s="4" t="s">
        <v>245</v>
      </c>
      <c r="B1124" s="7" t="s">
        <v>2704</v>
      </c>
      <c r="C1124" s="7" t="s">
        <v>506</v>
      </c>
      <c r="D1124" s="7" t="s">
        <v>553</v>
      </c>
      <c r="E1124" s="7" t="s">
        <v>1423</v>
      </c>
      <c r="F1124" s="4">
        <v>1988</v>
      </c>
      <c r="G1124" s="7" t="s">
        <v>2705</v>
      </c>
    </row>
    <row r="1125" spans="1:7" x14ac:dyDescent="0.25">
      <c r="A1125" s="4" t="s">
        <v>245</v>
      </c>
      <c r="B1125" s="22" t="s">
        <v>2706</v>
      </c>
      <c r="C1125" s="28" t="s">
        <v>2613</v>
      </c>
      <c r="D1125" s="28" t="s">
        <v>2707</v>
      </c>
      <c r="E1125" s="28" t="s">
        <v>1014</v>
      </c>
      <c r="F1125" s="4">
        <v>1988</v>
      </c>
      <c r="G1125" s="7" t="s">
        <v>2708</v>
      </c>
    </row>
    <row r="1126" spans="1:7" x14ac:dyDescent="0.25">
      <c r="A1126" s="4" t="s">
        <v>245</v>
      </c>
      <c r="B1126" s="22" t="s">
        <v>106</v>
      </c>
      <c r="C1126" s="28" t="s">
        <v>101</v>
      </c>
      <c r="D1126" s="28" t="s">
        <v>1502</v>
      </c>
      <c r="E1126" s="28" t="s">
        <v>1411</v>
      </c>
      <c r="F1126" s="4">
        <v>1988</v>
      </c>
      <c r="G1126" s="7" t="s">
        <v>2709</v>
      </c>
    </row>
    <row r="1127" spans="1:7" x14ac:dyDescent="0.25">
      <c r="A1127" s="4" t="s">
        <v>245</v>
      </c>
      <c r="B1127" s="28" t="s">
        <v>2710</v>
      </c>
      <c r="C1127" s="28" t="s">
        <v>151</v>
      </c>
      <c r="D1127" s="22"/>
      <c r="E1127" s="22" t="s">
        <v>2329</v>
      </c>
      <c r="F1127" s="4">
        <v>1988</v>
      </c>
      <c r="G1127" s="7" t="s">
        <v>2711</v>
      </c>
    </row>
    <row r="1128" spans="1:7" x14ac:dyDescent="0.25">
      <c r="A1128" s="4" t="s">
        <v>245</v>
      </c>
      <c r="B1128" s="28" t="s">
        <v>1166</v>
      </c>
      <c r="C1128" s="28" t="s">
        <v>309</v>
      </c>
      <c r="D1128" s="22"/>
      <c r="E1128" s="22" t="s">
        <v>2712</v>
      </c>
      <c r="F1128" s="4">
        <v>1988</v>
      </c>
      <c r="G1128" s="7" t="s">
        <v>2713</v>
      </c>
    </row>
    <row r="1129" spans="1:7" x14ac:dyDescent="0.25">
      <c r="A1129" s="4" t="s">
        <v>245</v>
      </c>
      <c r="B1129" s="22" t="s">
        <v>2714</v>
      </c>
      <c r="C1129" s="28" t="s">
        <v>8</v>
      </c>
      <c r="D1129" s="28" t="s">
        <v>171</v>
      </c>
      <c r="E1129" s="28" t="s">
        <v>1169</v>
      </c>
      <c r="F1129" s="4">
        <v>1988</v>
      </c>
      <c r="G1129" s="7" t="s">
        <v>2715</v>
      </c>
    </row>
    <row r="1130" spans="1:7" x14ac:dyDescent="0.25">
      <c r="A1130" s="4" t="s">
        <v>245</v>
      </c>
      <c r="B1130" s="22" t="s">
        <v>2716</v>
      </c>
      <c r="C1130" s="28" t="s">
        <v>549</v>
      </c>
      <c r="D1130" s="28" t="s">
        <v>1714</v>
      </c>
      <c r="E1130" s="28" t="s">
        <v>821</v>
      </c>
      <c r="F1130" s="4">
        <v>1988</v>
      </c>
      <c r="G1130" s="7" t="s">
        <v>2717</v>
      </c>
    </row>
    <row r="1131" spans="1:7" x14ac:dyDescent="0.25">
      <c r="A1131" s="4" t="s">
        <v>245</v>
      </c>
      <c r="B1131" s="28" t="s">
        <v>2718</v>
      </c>
      <c r="C1131" s="28" t="s">
        <v>54</v>
      </c>
      <c r="D1131" s="22"/>
      <c r="E1131" s="22" t="s">
        <v>1014</v>
      </c>
      <c r="F1131" s="4">
        <v>1988</v>
      </c>
      <c r="G1131" s="7" t="s">
        <v>2719</v>
      </c>
    </row>
    <row r="1132" spans="1:7" x14ac:dyDescent="0.25">
      <c r="A1132" s="4" t="s">
        <v>245</v>
      </c>
      <c r="B1132" s="22" t="s">
        <v>2255</v>
      </c>
      <c r="C1132" s="28" t="s">
        <v>1098</v>
      </c>
      <c r="D1132" s="28" t="s">
        <v>2256</v>
      </c>
      <c r="E1132" s="28" t="s">
        <v>594</v>
      </c>
      <c r="F1132" s="4">
        <v>1988</v>
      </c>
      <c r="G1132" s="7" t="s">
        <v>2720</v>
      </c>
    </row>
    <row r="1133" spans="1:7" x14ac:dyDescent="0.25">
      <c r="A1133" s="4" t="s">
        <v>245</v>
      </c>
      <c r="B1133" s="22" t="s">
        <v>2721</v>
      </c>
      <c r="C1133" s="28" t="s">
        <v>1495</v>
      </c>
      <c r="D1133" s="28" t="s">
        <v>2722</v>
      </c>
      <c r="E1133" s="28" t="s">
        <v>1344</v>
      </c>
      <c r="F1133" s="4">
        <v>1988</v>
      </c>
      <c r="G1133" s="7" t="s">
        <v>2723</v>
      </c>
    </row>
    <row r="1134" spans="1:7" x14ac:dyDescent="0.25">
      <c r="A1134" s="4" t="s">
        <v>245</v>
      </c>
      <c r="B1134" s="22" t="s">
        <v>2724</v>
      </c>
      <c r="C1134" s="28" t="s">
        <v>971</v>
      </c>
      <c r="D1134" s="28" t="s">
        <v>712</v>
      </c>
      <c r="E1134" s="28" t="s">
        <v>106</v>
      </c>
      <c r="F1134" s="4">
        <v>1988</v>
      </c>
      <c r="G1134" s="7" t="s">
        <v>2725</v>
      </c>
    </row>
    <row r="1135" spans="1:7" x14ac:dyDescent="0.25">
      <c r="A1135" s="4" t="s">
        <v>245</v>
      </c>
      <c r="B1135" s="7" t="s">
        <v>2726</v>
      </c>
      <c r="C1135" s="7" t="s">
        <v>309</v>
      </c>
      <c r="D1135" s="7" t="s">
        <v>620</v>
      </c>
      <c r="E1135" s="7" t="s">
        <v>1025</v>
      </c>
      <c r="F1135" s="4">
        <v>1988</v>
      </c>
      <c r="G1135" s="7" t="s">
        <v>2727</v>
      </c>
    </row>
    <row r="1136" spans="1:7" x14ac:dyDescent="0.25">
      <c r="A1136" s="4" t="s">
        <v>245</v>
      </c>
      <c r="B1136" s="22" t="s">
        <v>1706</v>
      </c>
      <c r="C1136" s="28" t="s">
        <v>76</v>
      </c>
      <c r="D1136" s="28" t="s">
        <v>467</v>
      </c>
      <c r="E1136" s="28" t="s">
        <v>1169</v>
      </c>
      <c r="F1136" s="4">
        <v>1988</v>
      </c>
      <c r="G1136" s="7" t="s">
        <v>2728</v>
      </c>
    </row>
    <row r="1137" spans="1:7" x14ac:dyDescent="0.25">
      <c r="A1137" s="4" t="s">
        <v>245</v>
      </c>
      <c r="B1137" s="22" t="s">
        <v>2729</v>
      </c>
      <c r="C1137" s="28" t="s">
        <v>2730</v>
      </c>
      <c r="D1137" s="28" t="s">
        <v>712</v>
      </c>
      <c r="E1137" s="28" t="s">
        <v>1846</v>
      </c>
      <c r="F1137" s="4">
        <v>1988</v>
      </c>
      <c r="G1137" s="7" t="s">
        <v>2731</v>
      </c>
    </row>
    <row r="1138" spans="1:7" x14ac:dyDescent="0.25">
      <c r="A1138" s="4" t="s">
        <v>245</v>
      </c>
      <c r="B1138" s="28" t="s">
        <v>2732</v>
      </c>
      <c r="C1138" s="28" t="s">
        <v>2733</v>
      </c>
      <c r="D1138" s="7"/>
      <c r="E1138" s="22" t="s">
        <v>1402</v>
      </c>
      <c r="F1138" s="4">
        <v>1988</v>
      </c>
      <c r="G1138" s="7" t="s">
        <v>2734</v>
      </c>
    </row>
    <row r="1139" spans="1:7" x14ac:dyDescent="0.25">
      <c r="A1139" s="4" t="s">
        <v>245</v>
      </c>
      <c r="B1139" s="22" t="s">
        <v>2735</v>
      </c>
      <c r="C1139" s="28" t="s">
        <v>1858</v>
      </c>
      <c r="D1139" s="28" t="s">
        <v>1192</v>
      </c>
      <c r="E1139" s="28" t="s">
        <v>347</v>
      </c>
      <c r="F1139" s="4">
        <v>1988</v>
      </c>
      <c r="G1139" s="7" t="s">
        <v>2736</v>
      </c>
    </row>
    <row r="1140" spans="1:7" x14ac:dyDescent="0.25">
      <c r="A1140" s="4" t="s">
        <v>245</v>
      </c>
      <c r="B1140" s="22" t="s">
        <v>2737</v>
      </c>
      <c r="C1140" s="28" t="s">
        <v>2738</v>
      </c>
      <c r="D1140" s="28"/>
      <c r="E1140" s="28" t="s">
        <v>1402</v>
      </c>
      <c r="F1140" s="4">
        <v>1988</v>
      </c>
      <c r="G1140" s="7" t="s">
        <v>2739</v>
      </c>
    </row>
    <row r="1141" spans="1:7" x14ac:dyDescent="0.25">
      <c r="A1141" s="4" t="s">
        <v>245</v>
      </c>
      <c r="B1141" s="28" t="s">
        <v>2301</v>
      </c>
      <c r="C1141" s="28" t="s">
        <v>2302</v>
      </c>
      <c r="D1141" s="22"/>
      <c r="E1141" s="22" t="s">
        <v>1025</v>
      </c>
      <c r="F1141" s="4">
        <v>1988</v>
      </c>
      <c r="G1141" s="7" t="s">
        <v>2740</v>
      </c>
    </row>
    <row r="1142" spans="1:7" ht="13.15" customHeight="1" x14ac:dyDescent="0.25">
      <c r="B1142" s="2"/>
      <c r="C1142" s="2"/>
      <c r="D1142" s="7"/>
      <c r="E1142" s="7"/>
    </row>
    <row r="1143" spans="1:7" x14ac:dyDescent="0.25">
      <c r="A1143" s="4" t="s">
        <v>52</v>
      </c>
      <c r="B1143" s="22" t="s">
        <v>227</v>
      </c>
      <c r="C1143" s="28" t="s">
        <v>2741</v>
      </c>
      <c r="D1143" s="28" t="s">
        <v>1211</v>
      </c>
      <c r="E1143" s="28" t="s">
        <v>2177</v>
      </c>
      <c r="F1143" s="4">
        <v>1989</v>
      </c>
      <c r="G1143" s="7" t="s">
        <v>2742</v>
      </c>
    </row>
    <row r="1144" spans="1:7" x14ac:dyDescent="0.25">
      <c r="A1144" s="4" t="s">
        <v>52</v>
      </c>
      <c r="B1144" s="22" t="s">
        <v>681</v>
      </c>
      <c r="C1144" s="28" t="s">
        <v>76</v>
      </c>
      <c r="D1144" s="28" t="s">
        <v>239</v>
      </c>
      <c r="E1144" s="28" t="s">
        <v>2497</v>
      </c>
      <c r="F1144" s="4">
        <v>1989</v>
      </c>
      <c r="G1144" s="7" t="s">
        <v>2743</v>
      </c>
    </row>
    <row r="1145" spans="1:7" x14ac:dyDescent="0.25">
      <c r="A1145" s="4" t="s">
        <v>52</v>
      </c>
      <c r="B1145" s="22" t="s">
        <v>2744</v>
      </c>
      <c r="C1145" s="28" t="s">
        <v>101</v>
      </c>
      <c r="D1145" s="28" t="s">
        <v>463</v>
      </c>
      <c r="E1145" s="28" t="s">
        <v>1846</v>
      </c>
      <c r="F1145" s="4">
        <v>1989</v>
      </c>
      <c r="G1145" s="7" t="s">
        <v>2745</v>
      </c>
    </row>
    <row r="1146" spans="1:7" x14ac:dyDescent="0.25">
      <c r="A1146" s="4" t="s">
        <v>52</v>
      </c>
      <c r="B1146" s="22" t="s">
        <v>2746</v>
      </c>
      <c r="C1146" s="28" t="s">
        <v>16</v>
      </c>
      <c r="D1146" s="28" t="s">
        <v>2027</v>
      </c>
      <c r="E1146" s="28" t="s">
        <v>2747</v>
      </c>
      <c r="F1146" s="4">
        <v>1989</v>
      </c>
      <c r="G1146" s="7" t="s">
        <v>2748</v>
      </c>
    </row>
    <row r="1147" spans="1:7" x14ac:dyDescent="0.25">
      <c r="A1147" s="4" t="s">
        <v>52</v>
      </c>
      <c r="B1147" s="22" t="s">
        <v>2749</v>
      </c>
      <c r="C1147" s="28" t="s">
        <v>1143</v>
      </c>
      <c r="D1147" s="28" t="s">
        <v>620</v>
      </c>
      <c r="E1147" s="28" t="s">
        <v>1423</v>
      </c>
      <c r="F1147" s="4">
        <v>1989</v>
      </c>
      <c r="G1147" s="7" t="s">
        <v>2750</v>
      </c>
    </row>
    <row r="1148" spans="1:7" x14ac:dyDescent="0.25">
      <c r="A1148" s="4" t="s">
        <v>52</v>
      </c>
      <c r="B1148" s="22" t="s">
        <v>2751</v>
      </c>
      <c r="C1148" s="28" t="s">
        <v>409</v>
      </c>
      <c r="D1148" s="28" t="s">
        <v>435</v>
      </c>
      <c r="E1148" s="28" t="s">
        <v>2165</v>
      </c>
      <c r="F1148" s="4">
        <v>1989</v>
      </c>
      <c r="G1148" s="7" t="s">
        <v>2752</v>
      </c>
    </row>
    <row r="1149" spans="1:7" x14ac:dyDescent="0.25">
      <c r="A1149" s="4" t="s">
        <v>52</v>
      </c>
      <c r="B1149" s="22" t="s">
        <v>2753</v>
      </c>
      <c r="C1149" s="28" t="s">
        <v>2131</v>
      </c>
      <c r="D1149" s="28" t="s">
        <v>339</v>
      </c>
      <c r="E1149" s="28" t="s">
        <v>941</v>
      </c>
      <c r="F1149" s="4">
        <v>1989</v>
      </c>
      <c r="G1149" s="7" t="s">
        <v>2754</v>
      </c>
    </row>
    <row r="1150" spans="1:7" x14ac:dyDescent="0.25">
      <c r="A1150" s="4" t="s">
        <v>52</v>
      </c>
      <c r="B1150" s="22" t="s">
        <v>2755</v>
      </c>
      <c r="C1150" s="28" t="s">
        <v>1355</v>
      </c>
      <c r="D1150" s="28" t="s">
        <v>391</v>
      </c>
      <c r="E1150" s="28" t="s">
        <v>2177</v>
      </c>
      <c r="F1150" s="4">
        <v>1989</v>
      </c>
      <c r="G1150" s="7" t="s">
        <v>2756</v>
      </c>
    </row>
    <row r="1151" spans="1:7" x14ac:dyDescent="0.25">
      <c r="A1151" s="4" t="s">
        <v>52</v>
      </c>
      <c r="B1151" s="22" t="s">
        <v>2757</v>
      </c>
      <c r="C1151" s="28" t="s">
        <v>2107</v>
      </c>
      <c r="D1151" s="28" t="s">
        <v>882</v>
      </c>
      <c r="E1151" s="28" t="s">
        <v>1846</v>
      </c>
      <c r="F1151" s="4">
        <v>1989</v>
      </c>
      <c r="G1151" s="7" t="s">
        <v>2758</v>
      </c>
    </row>
    <row r="1152" spans="1:7" x14ac:dyDescent="0.25">
      <c r="A1152" s="4" t="s">
        <v>52</v>
      </c>
      <c r="B1152" s="22" t="s">
        <v>2759</v>
      </c>
      <c r="C1152" s="28" t="s">
        <v>1345</v>
      </c>
      <c r="D1152" s="28" t="s">
        <v>347</v>
      </c>
      <c r="E1152" s="28" t="s">
        <v>2165</v>
      </c>
      <c r="F1152" s="4">
        <v>1989</v>
      </c>
      <c r="G1152" s="7" t="s">
        <v>2760</v>
      </c>
    </row>
    <row r="1153" spans="1:7" x14ac:dyDescent="0.25">
      <c r="A1153" s="4" t="s">
        <v>52</v>
      </c>
      <c r="B1153" s="22" t="s">
        <v>2761</v>
      </c>
      <c r="C1153" s="28" t="s">
        <v>2440</v>
      </c>
      <c r="D1153" s="28" t="s">
        <v>803</v>
      </c>
      <c r="E1153" s="28" t="s">
        <v>1701</v>
      </c>
      <c r="F1153" s="4">
        <v>1989</v>
      </c>
      <c r="G1153" s="7" t="s">
        <v>2762</v>
      </c>
    </row>
    <row r="1154" spans="1:7" x14ac:dyDescent="0.25">
      <c r="A1154" s="4" t="s">
        <v>52</v>
      </c>
      <c r="B1154" s="22" t="s">
        <v>2763</v>
      </c>
      <c r="C1154" s="28" t="s">
        <v>2119</v>
      </c>
      <c r="D1154" s="28" t="s">
        <v>1211</v>
      </c>
      <c r="E1154" s="28" t="s">
        <v>902</v>
      </c>
      <c r="F1154" s="4">
        <v>1989</v>
      </c>
      <c r="G1154" s="7" t="s">
        <v>2764</v>
      </c>
    </row>
    <row r="1155" spans="1:7" x14ac:dyDescent="0.25">
      <c r="A1155" s="4" t="s">
        <v>52</v>
      </c>
      <c r="B1155" s="22" t="s">
        <v>2765</v>
      </c>
      <c r="C1155" s="28" t="s">
        <v>2557</v>
      </c>
      <c r="D1155" s="28" t="s">
        <v>1177</v>
      </c>
      <c r="E1155" s="28" t="s">
        <v>474</v>
      </c>
      <c r="F1155" s="4">
        <v>1989</v>
      </c>
      <c r="G1155" s="7" t="s">
        <v>2766</v>
      </c>
    </row>
    <row r="1156" spans="1:7" x14ac:dyDescent="0.25">
      <c r="A1156" s="4" t="s">
        <v>52</v>
      </c>
      <c r="B1156" s="28" t="s">
        <v>2767</v>
      </c>
      <c r="C1156" s="28" t="s">
        <v>2278</v>
      </c>
      <c r="D1156" s="22"/>
      <c r="E1156" s="22" t="s">
        <v>1402</v>
      </c>
      <c r="F1156" s="4">
        <v>1989</v>
      </c>
      <c r="G1156" s="7" t="s">
        <v>2768</v>
      </c>
    </row>
    <row r="1157" spans="1:7" x14ac:dyDescent="0.25">
      <c r="A1157" s="4" t="s">
        <v>52</v>
      </c>
      <c r="B1157" s="22" t="s">
        <v>2769</v>
      </c>
      <c r="C1157" s="28" t="s">
        <v>2770</v>
      </c>
      <c r="D1157" s="28" t="s">
        <v>463</v>
      </c>
      <c r="E1157" s="28" t="s">
        <v>1423</v>
      </c>
      <c r="F1157" s="4">
        <v>1989</v>
      </c>
      <c r="G1157" s="7" t="s">
        <v>2771</v>
      </c>
    </row>
    <row r="1158" spans="1:7" x14ac:dyDescent="0.25">
      <c r="A1158" s="4" t="s">
        <v>52</v>
      </c>
      <c r="B1158" s="22" t="s">
        <v>39</v>
      </c>
      <c r="C1158" s="28" t="s">
        <v>655</v>
      </c>
      <c r="D1158" s="28"/>
      <c r="E1158" s="28" t="s">
        <v>2712</v>
      </c>
      <c r="F1158" s="4">
        <v>1989</v>
      </c>
      <c r="G1158" s="7" t="s">
        <v>2772</v>
      </c>
    </row>
    <row r="1159" spans="1:7" x14ac:dyDescent="0.25">
      <c r="A1159" s="4" t="s">
        <v>52</v>
      </c>
      <c r="B1159" s="22" t="s">
        <v>2773</v>
      </c>
      <c r="C1159" s="28" t="s">
        <v>711</v>
      </c>
      <c r="D1159" s="28" t="s">
        <v>735</v>
      </c>
      <c r="E1159" s="28" t="s">
        <v>1055</v>
      </c>
      <c r="F1159" s="4">
        <v>1989</v>
      </c>
      <c r="G1159" s="7" t="s">
        <v>2774</v>
      </c>
    </row>
    <row r="1160" spans="1:7" x14ac:dyDescent="0.25">
      <c r="A1160" s="4" t="s">
        <v>52</v>
      </c>
      <c r="B1160" s="22" t="s">
        <v>2775</v>
      </c>
      <c r="C1160" s="28" t="s">
        <v>409</v>
      </c>
      <c r="D1160" s="28" t="s">
        <v>417</v>
      </c>
      <c r="E1160" s="28" t="s">
        <v>2466</v>
      </c>
      <c r="F1160" s="4">
        <v>1989</v>
      </c>
      <c r="G1160" s="7" t="s">
        <v>2776</v>
      </c>
    </row>
    <row r="1161" spans="1:7" x14ac:dyDescent="0.25">
      <c r="A1161" s="4" t="s">
        <v>52</v>
      </c>
      <c r="B1161" s="22" t="s">
        <v>2777</v>
      </c>
      <c r="C1161" s="28" t="s">
        <v>2778</v>
      </c>
      <c r="D1161" s="28"/>
      <c r="E1161" s="28" t="s">
        <v>1136</v>
      </c>
      <c r="F1161" s="4">
        <v>1989</v>
      </c>
      <c r="G1161" s="7" t="s">
        <v>2779</v>
      </c>
    </row>
    <row r="1162" spans="1:7" x14ac:dyDescent="0.25">
      <c r="A1162" s="4" t="s">
        <v>245</v>
      </c>
      <c r="B1162" s="22" t="s">
        <v>2780</v>
      </c>
      <c r="C1162" s="28" t="s">
        <v>1314</v>
      </c>
      <c r="D1162" s="28" t="s">
        <v>466</v>
      </c>
      <c r="E1162" s="28" t="s">
        <v>1325</v>
      </c>
      <c r="F1162" s="4">
        <v>1989</v>
      </c>
      <c r="G1162" s="7" t="s">
        <v>2781</v>
      </c>
    </row>
    <row r="1163" spans="1:7" x14ac:dyDescent="0.25">
      <c r="A1163" s="4" t="s">
        <v>245</v>
      </c>
      <c r="B1163" s="22" t="s">
        <v>46</v>
      </c>
      <c r="C1163" s="28" t="s">
        <v>66</v>
      </c>
      <c r="D1163" s="28" t="s">
        <v>347</v>
      </c>
      <c r="E1163" s="28" t="s">
        <v>821</v>
      </c>
      <c r="F1163" s="4">
        <v>1989</v>
      </c>
      <c r="G1163" s="7" t="s">
        <v>2782</v>
      </c>
    </row>
    <row r="1164" spans="1:7" x14ac:dyDescent="0.25">
      <c r="A1164" s="4" t="s">
        <v>245</v>
      </c>
      <c r="B1164" s="22" t="s">
        <v>2783</v>
      </c>
      <c r="C1164" s="28" t="s">
        <v>2427</v>
      </c>
      <c r="D1164" s="28" t="s">
        <v>2270</v>
      </c>
      <c r="E1164" s="28" t="s">
        <v>789</v>
      </c>
      <c r="F1164" s="4">
        <v>1989</v>
      </c>
      <c r="G1164" s="7" t="s">
        <v>2784</v>
      </c>
    </row>
    <row r="1165" spans="1:7" x14ac:dyDescent="0.25">
      <c r="A1165" s="4" t="s">
        <v>245</v>
      </c>
      <c r="B1165" s="28" t="s">
        <v>2785</v>
      </c>
      <c r="C1165" s="28" t="s">
        <v>2516</v>
      </c>
      <c r="D1165" s="28"/>
      <c r="E1165" s="28" t="s">
        <v>2747</v>
      </c>
      <c r="F1165" s="4">
        <v>1989</v>
      </c>
      <c r="G1165" s="7" t="s">
        <v>2786</v>
      </c>
    </row>
    <row r="1166" spans="1:7" x14ac:dyDescent="0.25">
      <c r="A1166" s="4" t="s">
        <v>245</v>
      </c>
      <c r="B1166" s="22" t="s">
        <v>2787</v>
      </c>
      <c r="C1166" s="28" t="s">
        <v>109</v>
      </c>
      <c r="D1166" s="28" t="s">
        <v>572</v>
      </c>
      <c r="E1166" s="28" t="s">
        <v>293</v>
      </c>
      <c r="F1166" s="4">
        <v>1989</v>
      </c>
      <c r="G1166" s="7" t="s">
        <v>2788</v>
      </c>
    </row>
    <row r="1167" spans="1:7" x14ac:dyDescent="0.25">
      <c r="A1167" s="4" t="s">
        <v>245</v>
      </c>
      <c r="B1167" s="22" t="s">
        <v>2789</v>
      </c>
      <c r="C1167" s="28" t="s">
        <v>54</v>
      </c>
      <c r="D1167" s="28" t="s">
        <v>896</v>
      </c>
      <c r="E1167" s="28" t="s">
        <v>2712</v>
      </c>
      <c r="F1167" s="4">
        <v>1989</v>
      </c>
      <c r="G1167" s="7" t="s">
        <v>2790</v>
      </c>
    </row>
    <row r="1168" spans="1:7" x14ac:dyDescent="0.25">
      <c r="A1168" s="4" t="s">
        <v>245</v>
      </c>
      <c r="B1168" s="7" t="s">
        <v>2791</v>
      </c>
      <c r="C1168" s="7" t="s">
        <v>2792</v>
      </c>
      <c r="D1168" s="7"/>
      <c r="E1168" s="7" t="s">
        <v>1055</v>
      </c>
      <c r="F1168" s="4">
        <v>1989</v>
      </c>
      <c r="G1168" s="7" t="s">
        <v>2793</v>
      </c>
    </row>
    <row r="1169" spans="1:7" x14ac:dyDescent="0.25">
      <c r="A1169" s="4" t="s">
        <v>245</v>
      </c>
      <c r="B1169" s="22" t="s">
        <v>2794</v>
      </c>
      <c r="C1169" s="28" t="s">
        <v>2795</v>
      </c>
      <c r="D1169" s="28" t="s">
        <v>1450</v>
      </c>
      <c r="E1169" s="28" t="s">
        <v>2796</v>
      </c>
      <c r="F1169" s="4">
        <v>1989</v>
      </c>
      <c r="G1169" s="7" t="s">
        <v>2797</v>
      </c>
    </row>
    <row r="1170" spans="1:7" x14ac:dyDescent="0.25">
      <c r="A1170" s="4" t="s">
        <v>245</v>
      </c>
      <c r="B1170" s="28" t="s">
        <v>2798</v>
      </c>
      <c r="C1170" s="28" t="s">
        <v>238</v>
      </c>
      <c r="D1170" s="22"/>
      <c r="E1170" s="22" t="s">
        <v>1325</v>
      </c>
      <c r="F1170" s="4">
        <v>1989</v>
      </c>
      <c r="G1170" s="7" t="s">
        <v>2799</v>
      </c>
    </row>
    <row r="1171" spans="1:7" x14ac:dyDescent="0.25">
      <c r="A1171" s="4" t="s">
        <v>245</v>
      </c>
      <c r="B1171" s="7" t="s">
        <v>2054</v>
      </c>
      <c r="C1171" s="7" t="s">
        <v>1430</v>
      </c>
      <c r="D1171" s="7" t="s">
        <v>2055</v>
      </c>
      <c r="E1171" s="7" t="s">
        <v>1136</v>
      </c>
      <c r="F1171" s="4">
        <v>1989</v>
      </c>
      <c r="G1171" s="7" t="s">
        <v>2800</v>
      </c>
    </row>
    <row r="1172" spans="1:7" x14ac:dyDescent="0.25">
      <c r="A1172" s="4" t="s">
        <v>245</v>
      </c>
      <c r="B1172" s="22" t="s">
        <v>2801</v>
      </c>
      <c r="C1172" s="28" t="s">
        <v>54</v>
      </c>
      <c r="D1172" s="28" t="s">
        <v>553</v>
      </c>
      <c r="E1172" s="28" t="s">
        <v>347</v>
      </c>
      <c r="F1172" s="4">
        <v>1989</v>
      </c>
      <c r="G1172" s="7" t="s">
        <v>2802</v>
      </c>
    </row>
    <row r="1173" spans="1:7" x14ac:dyDescent="0.25">
      <c r="A1173" s="4" t="s">
        <v>245</v>
      </c>
      <c r="B1173" s="22" t="s">
        <v>535</v>
      </c>
      <c r="C1173" s="28" t="s">
        <v>238</v>
      </c>
      <c r="D1173" s="28" t="s">
        <v>812</v>
      </c>
      <c r="E1173" s="28" t="s">
        <v>594</v>
      </c>
      <c r="F1173" s="4">
        <v>1989</v>
      </c>
      <c r="G1173" s="7" t="s">
        <v>2803</v>
      </c>
    </row>
    <row r="1174" spans="1:7" x14ac:dyDescent="0.25">
      <c r="A1174" s="4" t="s">
        <v>245</v>
      </c>
      <c r="B1174" s="22" t="s">
        <v>2804</v>
      </c>
      <c r="C1174" s="28" t="s">
        <v>2805</v>
      </c>
      <c r="D1174" s="28" t="s">
        <v>2806</v>
      </c>
      <c r="E1174" s="28" t="s">
        <v>799</v>
      </c>
      <c r="F1174" s="4">
        <v>1989</v>
      </c>
      <c r="G1174" s="31" t="s">
        <v>2807</v>
      </c>
    </row>
    <row r="1176" spans="1:7" x14ac:dyDescent="0.25">
      <c r="A1176" s="4" t="s">
        <v>52</v>
      </c>
      <c r="B1176" s="22" t="s">
        <v>2808</v>
      </c>
      <c r="C1176" s="28" t="s">
        <v>2809</v>
      </c>
      <c r="D1176" s="28" t="s">
        <v>487</v>
      </c>
      <c r="E1176" s="28" t="s">
        <v>1423</v>
      </c>
      <c r="F1176" s="4">
        <v>1990</v>
      </c>
      <c r="G1176" s="7" t="s">
        <v>2810</v>
      </c>
    </row>
    <row r="1177" spans="1:7" x14ac:dyDescent="0.25">
      <c r="A1177" s="4" t="s">
        <v>52</v>
      </c>
      <c r="B1177" s="22" t="s">
        <v>434</v>
      </c>
      <c r="C1177" s="28" t="s">
        <v>321</v>
      </c>
      <c r="D1177" s="28" t="s">
        <v>2811</v>
      </c>
      <c r="E1177" s="28" t="s">
        <v>28</v>
      </c>
      <c r="F1177" s="4">
        <v>1990</v>
      </c>
      <c r="G1177" s="7" t="s">
        <v>2812</v>
      </c>
    </row>
    <row r="1178" spans="1:7" x14ac:dyDescent="0.25">
      <c r="A1178" s="4" t="s">
        <v>52</v>
      </c>
      <c r="B1178" s="22" t="s">
        <v>2813</v>
      </c>
      <c r="C1178" s="28" t="s">
        <v>2814</v>
      </c>
      <c r="D1178" s="28" t="s">
        <v>735</v>
      </c>
      <c r="E1178" s="28" t="s">
        <v>1411</v>
      </c>
      <c r="F1178" s="4">
        <v>1990</v>
      </c>
      <c r="G1178" s="7" t="s">
        <v>2815</v>
      </c>
    </row>
    <row r="1179" spans="1:7" x14ac:dyDescent="0.25">
      <c r="A1179" s="4" t="s">
        <v>52</v>
      </c>
      <c r="B1179" s="22" t="s">
        <v>2673</v>
      </c>
      <c r="C1179" s="28" t="s">
        <v>2508</v>
      </c>
      <c r="D1179" s="28" t="s">
        <v>130</v>
      </c>
      <c r="E1179" s="28" t="s">
        <v>941</v>
      </c>
      <c r="F1179" s="4">
        <v>1990</v>
      </c>
      <c r="G1179" s="7" t="s">
        <v>2816</v>
      </c>
    </row>
    <row r="1180" spans="1:7" x14ac:dyDescent="0.25">
      <c r="A1180" s="4" t="s">
        <v>52</v>
      </c>
      <c r="B1180" s="28" t="s">
        <v>2817</v>
      </c>
      <c r="C1180" s="28" t="s">
        <v>2818</v>
      </c>
      <c r="D1180" s="22"/>
      <c r="E1180" s="22" t="s">
        <v>2747</v>
      </c>
      <c r="F1180" s="4">
        <v>1990</v>
      </c>
      <c r="G1180" s="7" t="s">
        <v>2819</v>
      </c>
    </row>
    <row r="1181" spans="1:7" x14ac:dyDescent="0.25">
      <c r="A1181" s="4" t="s">
        <v>52</v>
      </c>
      <c r="B1181" s="22" t="s">
        <v>2820</v>
      </c>
      <c r="C1181" s="28" t="s">
        <v>2821</v>
      </c>
      <c r="D1181" s="28" t="s">
        <v>2822</v>
      </c>
      <c r="E1181" s="28" t="s">
        <v>821</v>
      </c>
      <c r="F1181" s="4">
        <v>1990</v>
      </c>
      <c r="G1181" s="7" t="s">
        <v>2823</v>
      </c>
    </row>
    <row r="1182" spans="1:7" x14ac:dyDescent="0.25">
      <c r="A1182" s="4" t="s">
        <v>52</v>
      </c>
      <c r="B1182" s="22" t="s">
        <v>2824</v>
      </c>
      <c r="C1182" s="28" t="s">
        <v>2825</v>
      </c>
      <c r="D1182" s="28"/>
      <c r="E1182" s="28" t="s">
        <v>1846</v>
      </c>
      <c r="F1182" s="4">
        <v>1990</v>
      </c>
      <c r="G1182" s="7" t="s">
        <v>2826</v>
      </c>
    </row>
    <row r="1183" spans="1:7" x14ac:dyDescent="0.25">
      <c r="A1183" s="4" t="s">
        <v>52</v>
      </c>
      <c r="B1183" s="22" t="s">
        <v>2827</v>
      </c>
      <c r="C1183" s="28" t="s">
        <v>109</v>
      </c>
      <c r="D1183" s="28" t="s">
        <v>463</v>
      </c>
      <c r="E1183" s="28" t="s">
        <v>1664</v>
      </c>
      <c r="F1183" s="4">
        <v>1990</v>
      </c>
      <c r="G1183" s="7" t="s">
        <v>2828</v>
      </c>
    </row>
    <row r="1184" spans="1:7" x14ac:dyDescent="0.25">
      <c r="A1184" s="4" t="s">
        <v>52</v>
      </c>
      <c r="B1184" s="28" t="s">
        <v>2829</v>
      </c>
      <c r="C1184" s="28" t="s">
        <v>409</v>
      </c>
      <c r="D1184" s="22"/>
      <c r="E1184" s="22" t="s">
        <v>2830</v>
      </c>
      <c r="F1184" s="4">
        <v>1990</v>
      </c>
      <c r="G1184" s="7" t="s">
        <v>2831</v>
      </c>
    </row>
    <row r="1185" spans="1:7" x14ac:dyDescent="0.25">
      <c r="A1185" s="4" t="s">
        <v>52</v>
      </c>
      <c r="B1185" s="22" t="s">
        <v>2832</v>
      </c>
      <c r="C1185" s="28" t="s">
        <v>2833</v>
      </c>
      <c r="D1185" s="28" t="s">
        <v>1211</v>
      </c>
      <c r="E1185" s="28" t="s">
        <v>789</v>
      </c>
      <c r="F1185" s="4">
        <v>1990</v>
      </c>
      <c r="G1185" s="7" t="s">
        <v>2834</v>
      </c>
    </row>
    <row r="1186" spans="1:7" x14ac:dyDescent="0.25">
      <c r="A1186" s="4" t="s">
        <v>52</v>
      </c>
      <c r="B1186" s="28" t="s">
        <v>2835</v>
      </c>
      <c r="C1186" s="28" t="s">
        <v>655</v>
      </c>
      <c r="D1186" s="22" t="s">
        <v>461</v>
      </c>
      <c r="E1186" s="22" t="s">
        <v>343</v>
      </c>
      <c r="F1186" s="4">
        <v>1990</v>
      </c>
      <c r="G1186" s="7" t="s">
        <v>2836</v>
      </c>
    </row>
    <row r="1187" spans="1:7" x14ac:dyDescent="0.25">
      <c r="A1187" s="4" t="s">
        <v>52</v>
      </c>
      <c r="B1187" s="22" t="s">
        <v>2837</v>
      </c>
      <c r="C1187" s="28" t="s">
        <v>2838</v>
      </c>
      <c r="D1187" s="28" t="s">
        <v>463</v>
      </c>
      <c r="E1187" s="28" t="s">
        <v>1411</v>
      </c>
      <c r="F1187" s="4">
        <v>1990</v>
      </c>
      <c r="G1187" s="7" t="s">
        <v>2839</v>
      </c>
    </row>
    <row r="1188" spans="1:7" x14ac:dyDescent="0.25">
      <c r="A1188" s="4" t="s">
        <v>52</v>
      </c>
      <c r="B1188" s="22" t="s">
        <v>2840</v>
      </c>
      <c r="C1188" s="28" t="s">
        <v>1585</v>
      </c>
      <c r="D1188" s="28" t="s">
        <v>1931</v>
      </c>
      <c r="E1188" s="28" t="s">
        <v>1133</v>
      </c>
      <c r="F1188" s="4">
        <v>1990</v>
      </c>
      <c r="G1188" s="7" t="s">
        <v>2841</v>
      </c>
    </row>
    <row r="1189" spans="1:7" x14ac:dyDescent="0.25">
      <c r="A1189" s="4" t="s">
        <v>52</v>
      </c>
      <c r="B1189" s="28" t="s">
        <v>2842</v>
      </c>
      <c r="C1189" s="28" t="s">
        <v>2843</v>
      </c>
      <c r="D1189" s="22"/>
      <c r="E1189" s="22" t="s">
        <v>1133</v>
      </c>
      <c r="F1189" s="4">
        <v>1990</v>
      </c>
      <c r="G1189" s="7" t="s">
        <v>2844</v>
      </c>
    </row>
    <row r="1190" spans="1:7" x14ac:dyDescent="0.25">
      <c r="A1190" s="4" t="s">
        <v>52</v>
      </c>
      <c r="B1190" s="22" t="s">
        <v>347</v>
      </c>
      <c r="C1190" s="28" t="s">
        <v>343</v>
      </c>
      <c r="D1190" s="28" t="s">
        <v>2845</v>
      </c>
      <c r="E1190" s="7" t="s">
        <v>10</v>
      </c>
      <c r="F1190" s="4">
        <v>1990</v>
      </c>
      <c r="G1190" s="7" t="s">
        <v>2846</v>
      </c>
    </row>
    <row r="1191" spans="1:7" x14ac:dyDescent="0.25">
      <c r="A1191" s="4" t="s">
        <v>52</v>
      </c>
      <c r="B1191" s="22" t="s">
        <v>2847</v>
      </c>
      <c r="C1191" s="28" t="s">
        <v>2848</v>
      </c>
      <c r="D1191" s="28" t="s">
        <v>712</v>
      </c>
      <c r="E1191" s="28" t="s">
        <v>2497</v>
      </c>
      <c r="F1191" s="4">
        <v>1990</v>
      </c>
      <c r="G1191" s="7" t="s">
        <v>2849</v>
      </c>
    </row>
    <row r="1192" spans="1:7" x14ac:dyDescent="0.25">
      <c r="A1192" s="4" t="s">
        <v>52</v>
      </c>
      <c r="B1192" s="28" t="s">
        <v>2850</v>
      </c>
      <c r="C1192" s="28" t="s">
        <v>66</v>
      </c>
      <c r="D1192" s="22"/>
      <c r="E1192" s="22" t="s">
        <v>2466</v>
      </c>
      <c r="F1192" s="4">
        <v>1990</v>
      </c>
      <c r="G1192" s="7" t="s">
        <v>2851</v>
      </c>
    </row>
    <row r="1193" spans="1:7" x14ac:dyDescent="0.25">
      <c r="A1193" s="4" t="s">
        <v>52</v>
      </c>
      <c r="B1193" s="22" t="s">
        <v>2852</v>
      </c>
      <c r="C1193" s="28" t="s">
        <v>2853</v>
      </c>
      <c r="D1193" s="28" t="s">
        <v>238</v>
      </c>
      <c r="E1193" s="28" t="s">
        <v>2555</v>
      </c>
      <c r="F1193" s="4">
        <v>1990</v>
      </c>
      <c r="G1193" s="7" t="s">
        <v>2854</v>
      </c>
    </row>
    <row r="1194" spans="1:7" x14ac:dyDescent="0.25">
      <c r="A1194" s="4" t="s">
        <v>52</v>
      </c>
      <c r="B1194" s="22" t="s">
        <v>2855</v>
      </c>
      <c r="C1194" s="28" t="s">
        <v>151</v>
      </c>
      <c r="D1194" s="28" t="s">
        <v>520</v>
      </c>
      <c r="E1194" s="28" t="s">
        <v>293</v>
      </c>
      <c r="F1194" s="4">
        <v>1990</v>
      </c>
      <c r="G1194" s="7" t="s">
        <v>2856</v>
      </c>
    </row>
    <row r="1195" spans="1:7" x14ac:dyDescent="0.25">
      <c r="A1195" s="4" t="s">
        <v>52</v>
      </c>
      <c r="B1195" s="22" t="s">
        <v>2857</v>
      </c>
      <c r="C1195" s="28" t="s">
        <v>712</v>
      </c>
      <c r="D1195" s="28" t="s">
        <v>417</v>
      </c>
      <c r="E1195" s="28" t="s">
        <v>1664</v>
      </c>
      <c r="F1195" s="4">
        <v>1990</v>
      </c>
      <c r="G1195" s="7" t="s">
        <v>2858</v>
      </c>
    </row>
    <row r="1196" spans="1:7" x14ac:dyDescent="0.25">
      <c r="A1196" s="4" t="s">
        <v>52</v>
      </c>
      <c r="B1196" s="28" t="s">
        <v>2859</v>
      </c>
      <c r="C1196" s="28" t="s">
        <v>19</v>
      </c>
      <c r="D1196" s="22"/>
      <c r="E1196" s="22" t="s">
        <v>2497</v>
      </c>
      <c r="F1196" s="4">
        <v>1990</v>
      </c>
      <c r="G1196" s="7" t="s">
        <v>2860</v>
      </c>
    </row>
    <row r="1197" spans="1:7" x14ac:dyDescent="0.25">
      <c r="A1197" s="4" t="s">
        <v>52</v>
      </c>
      <c r="B1197" s="22" t="s">
        <v>2861</v>
      </c>
      <c r="C1197" s="28" t="s">
        <v>2862</v>
      </c>
      <c r="D1197" s="28" t="s">
        <v>1890</v>
      </c>
      <c r="E1197" s="28" t="s">
        <v>2747</v>
      </c>
      <c r="F1197" s="4">
        <v>1990</v>
      </c>
      <c r="G1197" s="7" t="s">
        <v>2863</v>
      </c>
    </row>
    <row r="1198" spans="1:7" x14ac:dyDescent="0.25">
      <c r="A1198" s="4" t="s">
        <v>52</v>
      </c>
      <c r="B1198" s="28" t="s">
        <v>2864</v>
      </c>
      <c r="C1198" s="28" t="s">
        <v>2865</v>
      </c>
      <c r="D1198" s="22"/>
      <c r="E1198" s="22" t="s">
        <v>347</v>
      </c>
      <c r="F1198" s="4">
        <v>1990</v>
      </c>
      <c r="G1198" s="7" t="s">
        <v>2866</v>
      </c>
    </row>
    <row r="1199" spans="1:7" x14ac:dyDescent="0.25">
      <c r="A1199" s="4" t="s">
        <v>52</v>
      </c>
      <c r="B1199" s="28" t="s">
        <v>2867</v>
      </c>
      <c r="C1199" s="28" t="s">
        <v>2868</v>
      </c>
      <c r="D1199" s="22" t="s">
        <v>466</v>
      </c>
      <c r="E1199" s="22" t="s">
        <v>2497</v>
      </c>
      <c r="F1199" s="4">
        <v>1990</v>
      </c>
      <c r="G1199" s="7" t="str">
        <f>HYPERLINK("http://uwashingtonworldcatorgoffcampuslibwashingtonedu/title/land-use-regulation-property-and-the-law/oclc/23438762&amp;referer=brief_results","Land use regulation, property and the law")</f>
        <v>Land use regulation, property and the law</v>
      </c>
    </row>
    <row r="1200" spans="1:7" x14ac:dyDescent="0.25">
      <c r="A1200" s="4" t="s">
        <v>245</v>
      </c>
      <c r="B1200" s="22" t="s">
        <v>2225</v>
      </c>
      <c r="C1200" s="28" t="s">
        <v>17</v>
      </c>
      <c r="D1200" s="28" t="s">
        <v>101</v>
      </c>
      <c r="E1200" s="28" t="s">
        <v>2869</v>
      </c>
      <c r="F1200" s="4">
        <v>1990</v>
      </c>
      <c r="G1200" s="7" t="s">
        <v>2870</v>
      </c>
    </row>
    <row r="1201" spans="1:7" x14ac:dyDescent="0.25">
      <c r="A1201" s="4" t="s">
        <v>245</v>
      </c>
      <c r="B1201" s="22" t="s">
        <v>2871</v>
      </c>
      <c r="C1201" s="28" t="s">
        <v>506</v>
      </c>
      <c r="D1201" s="28" t="s">
        <v>409</v>
      </c>
      <c r="E1201" s="28" t="s">
        <v>347</v>
      </c>
      <c r="F1201" s="4">
        <v>1990</v>
      </c>
      <c r="G1201" s="7" t="s">
        <v>2872</v>
      </c>
    </row>
    <row r="1202" spans="1:7" x14ac:dyDescent="0.25">
      <c r="A1202" s="4" t="s">
        <v>245</v>
      </c>
      <c r="B1202" s="28" t="s">
        <v>2873</v>
      </c>
      <c r="C1202" s="28" t="s">
        <v>2874</v>
      </c>
      <c r="D1202" s="22"/>
      <c r="E1202" s="22" t="s">
        <v>1402</v>
      </c>
      <c r="F1202" s="4">
        <v>1990</v>
      </c>
      <c r="G1202" s="7" t="s">
        <v>2875</v>
      </c>
    </row>
    <row r="1203" spans="1:7" x14ac:dyDescent="0.25">
      <c r="A1203" s="4" t="s">
        <v>245</v>
      </c>
      <c r="B1203" s="28" t="s">
        <v>422</v>
      </c>
      <c r="C1203" s="28" t="s">
        <v>2876</v>
      </c>
      <c r="D1203" s="22"/>
      <c r="E1203" s="7" t="s">
        <v>10</v>
      </c>
      <c r="F1203" s="4">
        <v>1990</v>
      </c>
      <c r="G1203" s="7" t="s">
        <v>2877</v>
      </c>
    </row>
    <row r="1204" spans="1:7" x14ac:dyDescent="0.25">
      <c r="A1204" s="4" t="s">
        <v>245</v>
      </c>
      <c r="B1204" s="22" t="s">
        <v>2773</v>
      </c>
      <c r="C1204" s="28" t="s">
        <v>711</v>
      </c>
      <c r="D1204" s="28" t="s">
        <v>735</v>
      </c>
      <c r="E1204" s="28" t="s">
        <v>1055</v>
      </c>
      <c r="F1204" s="4">
        <v>1990</v>
      </c>
      <c r="G1204" s="7" t="s">
        <v>2878</v>
      </c>
    </row>
    <row r="1205" spans="1:7" x14ac:dyDescent="0.25">
      <c r="A1205" s="21"/>
      <c r="B1205" s="2"/>
      <c r="C1205" s="2"/>
      <c r="D1205" s="7"/>
      <c r="E1205" s="7"/>
    </row>
    <row r="1206" spans="1:7" x14ac:dyDescent="0.25">
      <c r="A1206" s="4" t="s">
        <v>52</v>
      </c>
      <c r="B1206" s="28" t="s">
        <v>2879</v>
      </c>
      <c r="C1206" s="28" t="s">
        <v>2880</v>
      </c>
      <c r="D1206" s="22"/>
      <c r="E1206" s="22" t="s">
        <v>2747</v>
      </c>
      <c r="F1206" s="4">
        <v>1991</v>
      </c>
      <c r="G1206" s="7" t="s">
        <v>2881</v>
      </c>
    </row>
    <row r="1207" spans="1:7" x14ac:dyDescent="0.25">
      <c r="A1207" s="4" t="s">
        <v>52</v>
      </c>
      <c r="B1207" s="22" t="s">
        <v>390</v>
      </c>
      <c r="C1207" s="28" t="s">
        <v>2882</v>
      </c>
      <c r="D1207" s="28" t="s">
        <v>238</v>
      </c>
      <c r="E1207" s="28" t="s">
        <v>293</v>
      </c>
      <c r="F1207" s="4">
        <v>1991</v>
      </c>
      <c r="G1207" s="7" t="s">
        <v>2883</v>
      </c>
    </row>
    <row r="1208" spans="1:7" x14ac:dyDescent="0.25">
      <c r="A1208" s="4" t="s">
        <v>52</v>
      </c>
      <c r="B1208" s="22" t="s">
        <v>782</v>
      </c>
      <c r="C1208" s="28" t="s">
        <v>19</v>
      </c>
      <c r="D1208" s="28" t="s">
        <v>410</v>
      </c>
      <c r="E1208" s="28" t="s">
        <v>2329</v>
      </c>
      <c r="F1208" s="4">
        <v>1991</v>
      </c>
      <c r="G1208" s="7" t="s">
        <v>2884</v>
      </c>
    </row>
    <row r="1209" spans="1:7" x14ac:dyDescent="0.25">
      <c r="A1209" s="4" t="s">
        <v>52</v>
      </c>
      <c r="B1209" s="22" t="s">
        <v>2885</v>
      </c>
      <c r="C1209" s="28" t="s">
        <v>620</v>
      </c>
      <c r="D1209" s="28" t="s">
        <v>435</v>
      </c>
      <c r="E1209" s="28" t="s">
        <v>1423</v>
      </c>
      <c r="F1209" s="4">
        <v>1991</v>
      </c>
      <c r="G1209" s="7" t="s">
        <v>2886</v>
      </c>
    </row>
    <row r="1210" spans="1:7" x14ac:dyDescent="0.25">
      <c r="A1210" s="4" t="s">
        <v>52</v>
      </c>
      <c r="B1210" s="22" t="s">
        <v>2887</v>
      </c>
      <c r="C1210" s="28" t="s">
        <v>896</v>
      </c>
      <c r="D1210" s="28" t="s">
        <v>435</v>
      </c>
      <c r="E1210" s="28" t="s">
        <v>2165</v>
      </c>
      <c r="F1210" s="4">
        <v>1991</v>
      </c>
      <c r="G1210" s="7" t="s">
        <v>2888</v>
      </c>
    </row>
    <row r="1211" spans="1:7" x14ac:dyDescent="0.25">
      <c r="A1211" s="4" t="s">
        <v>52</v>
      </c>
      <c r="B1211" s="22" t="s">
        <v>2889</v>
      </c>
      <c r="C1211" s="28" t="s">
        <v>2890</v>
      </c>
      <c r="D1211" s="28" t="s">
        <v>882</v>
      </c>
      <c r="E1211" s="28" t="s">
        <v>2466</v>
      </c>
      <c r="F1211" s="4">
        <v>1991</v>
      </c>
      <c r="G1211" s="7" t="s">
        <v>2891</v>
      </c>
    </row>
    <row r="1212" spans="1:7" x14ac:dyDescent="0.25">
      <c r="A1212" s="4" t="s">
        <v>52</v>
      </c>
      <c r="B1212" s="22" t="s">
        <v>2892</v>
      </c>
      <c r="C1212" s="28" t="s">
        <v>101</v>
      </c>
      <c r="D1212" s="28" t="s">
        <v>165</v>
      </c>
      <c r="E1212" s="28" t="s">
        <v>799</v>
      </c>
      <c r="F1212" s="4">
        <v>1991</v>
      </c>
      <c r="G1212" s="7" t="s">
        <v>2893</v>
      </c>
    </row>
    <row r="1213" spans="1:7" x14ac:dyDescent="0.25">
      <c r="A1213" s="4" t="s">
        <v>52</v>
      </c>
      <c r="B1213" s="22" t="s">
        <v>2894</v>
      </c>
      <c r="C1213" s="28" t="s">
        <v>2626</v>
      </c>
      <c r="D1213" s="28" t="s">
        <v>882</v>
      </c>
      <c r="E1213" s="28" t="s">
        <v>474</v>
      </c>
      <c r="F1213" s="4">
        <v>1991</v>
      </c>
      <c r="G1213" s="7" t="s">
        <v>2895</v>
      </c>
    </row>
    <row r="1214" spans="1:7" x14ac:dyDescent="0.25">
      <c r="A1214" s="4" t="s">
        <v>52</v>
      </c>
      <c r="B1214" s="28" t="s">
        <v>2896</v>
      </c>
      <c r="C1214" s="28" t="s">
        <v>2897</v>
      </c>
      <c r="D1214" s="22"/>
      <c r="E1214" s="22" t="s">
        <v>2747</v>
      </c>
      <c r="F1214" s="4">
        <v>1991</v>
      </c>
      <c r="G1214" s="7" t="s">
        <v>2898</v>
      </c>
    </row>
    <row r="1215" spans="1:7" x14ac:dyDescent="0.25">
      <c r="A1215" s="4" t="s">
        <v>52</v>
      </c>
      <c r="B1215" s="22" t="s">
        <v>2899</v>
      </c>
      <c r="C1215" s="28" t="s">
        <v>1714</v>
      </c>
      <c r="D1215" s="28" t="s">
        <v>2434</v>
      </c>
      <c r="E1215" s="28" t="s">
        <v>1471</v>
      </c>
      <c r="F1215" s="4">
        <v>1991</v>
      </c>
      <c r="G1215" s="7" t="s">
        <v>2900</v>
      </c>
    </row>
    <row r="1216" spans="1:7" x14ac:dyDescent="0.25">
      <c r="A1216" s="4" t="s">
        <v>52</v>
      </c>
      <c r="B1216" s="22" t="s">
        <v>12</v>
      </c>
      <c r="C1216" s="28" t="s">
        <v>2134</v>
      </c>
      <c r="D1216" s="28" t="s">
        <v>463</v>
      </c>
      <c r="E1216" s="28" t="s">
        <v>293</v>
      </c>
      <c r="F1216" s="4">
        <v>1991</v>
      </c>
      <c r="G1216" s="7" t="s">
        <v>2901</v>
      </c>
    </row>
    <row r="1217" spans="1:7" x14ac:dyDescent="0.25">
      <c r="A1217" s="4" t="s">
        <v>52</v>
      </c>
      <c r="B1217" s="22" t="s">
        <v>12</v>
      </c>
      <c r="C1217" s="28" t="s">
        <v>2902</v>
      </c>
      <c r="D1217" s="28" t="s">
        <v>553</v>
      </c>
      <c r="E1217" s="28" t="s">
        <v>343</v>
      </c>
      <c r="F1217" s="4">
        <v>1991</v>
      </c>
      <c r="G1217" s="7" t="s">
        <v>2903</v>
      </c>
    </row>
    <row r="1218" spans="1:7" x14ac:dyDescent="0.25">
      <c r="A1218" s="4" t="s">
        <v>52</v>
      </c>
      <c r="B1218" s="22" t="s">
        <v>2434</v>
      </c>
      <c r="C1218" s="28" t="s">
        <v>2363</v>
      </c>
      <c r="D1218" s="28" t="s">
        <v>1896</v>
      </c>
      <c r="E1218" s="28" t="s">
        <v>474</v>
      </c>
      <c r="F1218" s="4">
        <v>1991</v>
      </c>
      <c r="G1218" s="7" t="s">
        <v>2904</v>
      </c>
    </row>
    <row r="1219" spans="1:7" x14ac:dyDescent="0.25">
      <c r="A1219" s="4" t="s">
        <v>52</v>
      </c>
      <c r="B1219" s="22" t="s">
        <v>2905</v>
      </c>
      <c r="C1219" s="28" t="s">
        <v>1858</v>
      </c>
      <c r="D1219" s="28" t="s">
        <v>882</v>
      </c>
      <c r="E1219" s="28"/>
      <c r="F1219" s="4">
        <v>1991</v>
      </c>
      <c r="G1219" s="7" t="s">
        <v>2906</v>
      </c>
    </row>
    <row r="1220" spans="1:7" x14ac:dyDescent="0.25">
      <c r="A1220" s="4" t="s">
        <v>52</v>
      </c>
      <c r="B1220" s="22" t="s">
        <v>2907</v>
      </c>
      <c r="C1220" s="28" t="s">
        <v>2644</v>
      </c>
      <c r="D1220" s="28" t="s">
        <v>1192</v>
      </c>
      <c r="E1220" s="28" t="s">
        <v>2908</v>
      </c>
      <c r="F1220" s="4">
        <v>1991</v>
      </c>
      <c r="G1220" s="7" t="s">
        <v>2909</v>
      </c>
    </row>
    <row r="1221" spans="1:7" x14ac:dyDescent="0.25">
      <c r="A1221" s="4" t="s">
        <v>52</v>
      </c>
      <c r="B1221" s="22" t="s">
        <v>2910</v>
      </c>
      <c r="C1221" s="28" t="s">
        <v>2911</v>
      </c>
      <c r="D1221" s="28" t="s">
        <v>1192</v>
      </c>
      <c r="E1221" s="28" t="s">
        <v>1846</v>
      </c>
      <c r="F1221" s="4">
        <v>1991</v>
      </c>
      <c r="G1221" s="7" t="s">
        <v>2912</v>
      </c>
    </row>
    <row r="1222" spans="1:7" x14ac:dyDescent="0.25">
      <c r="A1222" s="4" t="s">
        <v>52</v>
      </c>
      <c r="B1222" s="28" t="s">
        <v>2913</v>
      </c>
      <c r="C1222" s="28" t="s">
        <v>2914</v>
      </c>
      <c r="D1222" s="22"/>
      <c r="E1222" s="22" t="s">
        <v>347</v>
      </c>
      <c r="F1222" s="4">
        <v>1991</v>
      </c>
      <c r="G1222" s="7" t="s">
        <v>2915</v>
      </c>
    </row>
    <row r="1223" spans="1:7" x14ac:dyDescent="0.25">
      <c r="A1223" s="4" t="s">
        <v>52</v>
      </c>
      <c r="B1223" s="22" t="s">
        <v>345</v>
      </c>
      <c r="C1223" s="28" t="s">
        <v>2236</v>
      </c>
      <c r="D1223" s="28" t="s">
        <v>882</v>
      </c>
      <c r="E1223" s="28" t="s">
        <v>343</v>
      </c>
      <c r="F1223" s="4">
        <v>1991</v>
      </c>
      <c r="G1223" s="7" t="s">
        <v>2916</v>
      </c>
    </row>
    <row r="1224" spans="1:7" x14ac:dyDescent="0.25">
      <c r="A1224" s="4" t="s">
        <v>52</v>
      </c>
      <c r="B1224" s="22" t="s">
        <v>2917</v>
      </c>
      <c r="C1224" s="28" t="s">
        <v>1714</v>
      </c>
      <c r="D1224" s="28" t="s">
        <v>2918</v>
      </c>
      <c r="E1224" s="28" t="s">
        <v>2466</v>
      </c>
      <c r="F1224" s="4">
        <v>1991</v>
      </c>
      <c r="G1224" s="7" t="s">
        <v>2919</v>
      </c>
    </row>
    <row r="1225" spans="1:7" x14ac:dyDescent="0.25">
      <c r="A1225" s="4" t="s">
        <v>52</v>
      </c>
      <c r="B1225" s="7" t="s">
        <v>2920</v>
      </c>
      <c r="C1225" s="7" t="s">
        <v>20</v>
      </c>
      <c r="D1225" s="7" t="s">
        <v>594</v>
      </c>
      <c r="E1225" s="7" t="s">
        <v>1014</v>
      </c>
      <c r="F1225" s="4">
        <v>1991</v>
      </c>
      <c r="G1225" s="7" t="s">
        <v>2921</v>
      </c>
    </row>
    <row r="1226" spans="1:7" x14ac:dyDescent="0.25">
      <c r="A1226" s="4" t="s">
        <v>52</v>
      </c>
      <c r="B1226" s="22" t="s">
        <v>196</v>
      </c>
      <c r="C1226" s="28" t="s">
        <v>2440</v>
      </c>
      <c r="D1226" s="28" t="s">
        <v>1425</v>
      </c>
      <c r="E1226" s="28" t="s">
        <v>1846</v>
      </c>
      <c r="F1226" s="4">
        <v>1991</v>
      </c>
      <c r="G1226" s="7" t="s">
        <v>2922</v>
      </c>
    </row>
    <row r="1227" spans="1:7" x14ac:dyDescent="0.25">
      <c r="A1227" s="4" t="s">
        <v>245</v>
      </c>
      <c r="B1227" s="28" t="s">
        <v>568</v>
      </c>
      <c r="C1227" s="28" t="s">
        <v>2923</v>
      </c>
      <c r="D1227" s="22"/>
      <c r="E1227" s="22" t="s">
        <v>343</v>
      </c>
      <c r="F1227" s="4">
        <v>1991</v>
      </c>
      <c r="G1227" s="7" t="s">
        <v>2924</v>
      </c>
    </row>
    <row r="1228" spans="1:7" x14ac:dyDescent="0.25">
      <c r="A1228" s="4" t="s">
        <v>245</v>
      </c>
      <c r="B1228" s="22" t="s">
        <v>2925</v>
      </c>
      <c r="C1228" s="28" t="s">
        <v>2926</v>
      </c>
      <c r="D1228" s="28" t="s">
        <v>1451</v>
      </c>
      <c r="E1228" s="28" t="s">
        <v>902</v>
      </c>
      <c r="F1228" s="4">
        <v>1991</v>
      </c>
      <c r="G1228" s="7" t="s">
        <v>2927</v>
      </c>
    </row>
    <row r="1229" spans="1:7" x14ac:dyDescent="0.25">
      <c r="A1229" s="4" t="s">
        <v>245</v>
      </c>
      <c r="B1229" s="28" t="s">
        <v>2928</v>
      </c>
      <c r="C1229" s="28" t="s">
        <v>2357</v>
      </c>
      <c r="D1229" s="22"/>
      <c r="E1229" s="22" t="s">
        <v>28</v>
      </c>
      <c r="F1229" s="4">
        <v>1991</v>
      </c>
      <c r="G1229" s="7" t="s">
        <v>2929</v>
      </c>
    </row>
    <row r="1230" spans="1:7" x14ac:dyDescent="0.25">
      <c r="A1230" s="4" t="s">
        <v>245</v>
      </c>
      <c r="B1230" s="22" t="s">
        <v>848</v>
      </c>
      <c r="C1230" s="28" t="s">
        <v>309</v>
      </c>
      <c r="D1230" s="28" t="s">
        <v>17</v>
      </c>
      <c r="E1230" s="28" t="s">
        <v>28</v>
      </c>
      <c r="F1230" s="4">
        <v>1991</v>
      </c>
      <c r="G1230" s="7" t="s">
        <v>2930</v>
      </c>
    </row>
    <row r="1231" spans="1:7" x14ac:dyDescent="0.25">
      <c r="A1231" s="4" t="s">
        <v>245</v>
      </c>
      <c r="B1231" s="22" t="s">
        <v>2931</v>
      </c>
      <c r="C1231" s="28" t="s">
        <v>2932</v>
      </c>
      <c r="D1231" s="28" t="s">
        <v>882</v>
      </c>
      <c r="E1231" s="28" t="s">
        <v>1055</v>
      </c>
      <c r="F1231" s="4">
        <v>1991</v>
      </c>
      <c r="G1231" s="7" t="s">
        <v>2933</v>
      </c>
    </row>
    <row r="1232" spans="1:7" x14ac:dyDescent="0.25">
      <c r="A1232" s="4" t="s">
        <v>245</v>
      </c>
      <c r="B1232" s="22" t="s">
        <v>2934</v>
      </c>
      <c r="C1232" s="28" t="s">
        <v>1092</v>
      </c>
      <c r="D1232" s="28" t="s">
        <v>2935</v>
      </c>
      <c r="E1232" s="28" t="s">
        <v>1169</v>
      </c>
      <c r="F1232" s="4">
        <v>1991</v>
      </c>
      <c r="G1232" s="7" t="s">
        <v>2936</v>
      </c>
    </row>
    <row r="1233" spans="1:7" x14ac:dyDescent="0.25">
      <c r="A1233" s="4" t="s">
        <v>245</v>
      </c>
      <c r="B1233" s="22" t="s">
        <v>258</v>
      </c>
      <c r="C1233" s="28" t="s">
        <v>2937</v>
      </c>
      <c r="D1233" s="28" t="s">
        <v>1890</v>
      </c>
      <c r="E1233" s="7" t="s">
        <v>10</v>
      </c>
      <c r="F1233" s="4">
        <v>1991</v>
      </c>
      <c r="G1233" s="7" t="s">
        <v>2938</v>
      </c>
    </row>
    <row r="1234" spans="1:7" x14ac:dyDescent="0.25">
      <c r="A1234" s="4" t="s">
        <v>245</v>
      </c>
      <c r="B1234" s="28" t="s">
        <v>2939</v>
      </c>
      <c r="C1234" s="28" t="s">
        <v>2940</v>
      </c>
      <c r="D1234" s="22"/>
      <c r="E1234" s="22" t="s">
        <v>2679</v>
      </c>
      <c r="F1234" s="4">
        <v>1991</v>
      </c>
      <c r="G1234" s="7" t="s">
        <v>2941</v>
      </c>
    </row>
    <row r="1235" spans="1:7" x14ac:dyDescent="0.25">
      <c r="A1235" s="4" t="s">
        <v>245</v>
      </c>
      <c r="B1235" s="22" t="s">
        <v>2144</v>
      </c>
      <c r="C1235" s="28" t="s">
        <v>2547</v>
      </c>
      <c r="D1235" s="28" t="s">
        <v>2548</v>
      </c>
      <c r="E1235" s="28" t="s">
        <v>1133</v>
      </c>
      <c r="F1235" s="4">
        <v>1991</v>
      </c>
      <c r="G1235" s="7" t="s">
        <v>2942</v>
      </c>
    </row>
    <row r="1236" spans="1:7" x14ac:dyDescent="0.25">
      <c r="A1236" s="4" t="s">
        <v>245</v>
      </c>
      <c r="B1236" s="28" t="s">
        <v>2943</v>
      </c>
      <c r="C1236" s="28" t="s">
        <v>2944</v>
      </c>
      <c r="D1236" s="22"/>
      <c r="E1236" s="22" t="s">
        <v>2747</v>
      </c>
      <c r="F1236" s="4">
        <v>1991</v>
      </c>
      <c r="G1236" s="7" t="s">
        <v>2945</v>
      </c>
    </row>
    <row r="1237" spans="1:7" x14ac:dyDescent="0.25">
      <c r="A1237" s="4" t="s">
        <v>245</v>
      </c>
      <c r="B1237" s="28" t="s">
        <v>2946</v>
      </c>
      <c r="C1237" s="28" t="s">
        <v>2947</v>
      </c>
      <c r="D1237" s="22"/>
      <c r="E1237" s="22" t="s">
        <v>1185</v>
      </c>
      <c r="F1237" s="4">
        <v>1991</v>
      </c>
      <c r="G1237" s="7" t="s">
        <v>2948</v>
      </c>
    </row>
    <row r="1238" spans="1:7" x14ac:dyDescent="0.25">
      <c r="A1238" s="4" t="s">
        <v>245</v>
      </c>
      <c r="B1238" s="22" t="s">
        <v>2949</v>
      </c>
      <c r="C1238" s="28" t="s">
        <v>2950</v>
      </c>
      <c r="D1238" s="28" t="s">
        <v>2951</v>
      </c>
      <c r="E1238" s="28" t="s">
        <v>1169</v>
      </c>
      <c r="F1238" s="4">
        <v>1991</v>
      </c>
      <c r="G1238" s="7" t="s">
        <v>2952</v>
      </c>
    </row>
    <row r="1239" spans="1:7" x14ac:dyDescent="0.25">
      <c r="A1239" s="4" t="s">
        <v>245</v>
      </c>
      <c r="B1239" s="28" t="s">
        <v>2953</v>
      </c>
      <c r="C1239" s="28" t="s">
        <v>2954</v>
      </c>
      <c r="D1239" s="22"/>
      <c r="E1239" s="22" t="s">
        <v>28</v>
      </c>
      <c r="F1239" s="4">
        <v>1991</v>
      </c>
      <c r="G1239" s="7" t="s">
        <v>2955</v>
      </c>
    </row>
    <row r="1240" spans="1:7" x14ac:dyDescent="0.25">
      <c r="A1240" s="4" t="s">
        <v>245</v>
      </c>
      <c r="B1240" s="22" t="s">
        <v>1443</v>
      </c>
      <c r="C1240" s="28" t="s">
        <v>309</v>
      </c>
      <c r="D1240" s="28" t="s">
        <v>130</v>
      </c>
      <c r="E1240" s="28" t="s">
        <v>1014</v>
      </c>
      <c r="F1240" s="4">
        <v>1991</v>
      </c>
      <c r="G1240" s="7" t="s">
        <v>2956</v>
      </c>
    </row>
    <row r="1241" spans="1:7" x14ac:dyDescent="0.25">
      <c r="A1241" s="4" t="s">
        <v>245</v>
      </c>
      <c r="B1241" s="22" t="s">
        <v>1445</v>
      </c>
      <c r="C1241" s="28" t="s">
        <v>101</v>
      </c>
      <c r="D1241" s="28" t="s">
        <v>882</v>
      </c>
      <c r="E1241" s="28" t="s">
        <v>2712</v>
      </c>
      <c r="F1241" s="4">
        <v>1991</v>
      </c>
      <c r="G1241" s="7" t="s">
        <v>2957</v>
      </c>
    </row>
    <row r="1242" spans="1:7" x14ac:dyDescent="0.25">
      <c r="A1242" s="4" t="s">
        <v>52</v>
      </c>
      <c r="B1242" s="22" t="s">
        <v>730</v>
      </c>
      <c r="C1242" s="28" t="s">
        <v>309</v>
      </c>
      <c r="D1242" s="28" t="s">
        <v>101</v>
      </c>
      <c r="E1242" s="28" t="s">
        <v>1325</v>
      </c>
      <c r="F1242" s="4">
        <v>1992</v>
      </c>
      <c r="G1242" s="7" t="s">
        <v>2958</v>
      </c>
    </row>
    <row r="1243" spans="1:7" x14ac:dyDescent="0.25">
      <c r="A1243" s="4" t="s">
        <v>52</v>
      </c>
      <c r="B1243" s="22" t="s">
        <v>2959</v>
      </c>
      <c r="C1243" s="28" t="s">
        <v>66</v>
      </c>
      <c r="D1243" s="28" t="s">
        <v>151</v>
      </c>
      <c r="E1243" s="7" t="s">
        <v>10</v>
      </c>
      <c r="F1243" s="4">
        <v>1992</v>
      </c>
      <c r="G1243" s="7" t="s">
        <v>2960</v>
      </c>
    </row>
    <row r="1244" spans="1:7" x14ac:dyDescent="0.25">
      <c r="A1244" s="4" t="s">
        <v>52</v>
      </c>
      <c r="B1244" s="28" t="s">
        <v>2961</v>
      </c>
      <c r="C1244" s="28" t="s">
        <v>2962</v>
      </c>
      <c r="D1244" s="22"/>
      <c r="E1244" s="22" t="s">
        <v>799</v>
      </c>
      <c r="F1244" s="4">
        <v>1992</v>
      </c>
      <c r="G1244" s="7" t="s">
        <v>2963</v>
      </c>
    </row>
    <row r="1245" spans="1:7" x14ac:dyDescent="0.25">
      <c r="A1245" s="4" t="s">
        <v>52</v>
      </c>
      <c r="B1245" s="22" t="s">
        <v>2964</v>
      </c>
      <c r="C1245" s="28" t="s">
        <v>1707</v>
      </c>
      <c r="D1245" s="28" t="s">
        <v>882</v>
      </c>
      <c r="E1245" s="28" t="s">
        <v>2466</v>
      </c>
      <c r="F1245" s="4">
        <v>1992</v>
      </c>
      <c r="G1245" s="7" t="s">
        <v>2965</v>
      </c>
    </row>
    <row r="1246" spans="1:7" x14ac:dyDescent="0.25">
      <c r="A1246" s="4" t="s">
        <v>52</v>
      </c>
      <c r="B1246" s="28" t="s">
        <v>2966</v>
      </c>
      <c r="C1246" s="28" t="s">
        <v>2967</v>
      </c>
      <c r="D1246" s="22"/>
      <c r="E1246" s="22" t="s">
        <v>1411</v>
      </c>
      <c r="F1246" s="4">
        <v>1992</v>
      </c>
      <c r="G1246" s="7" t="s">
        <v>2968</v>
      </c>
    </row>
    <row r="1247" spans="1:7" x14ac:dyDescent="0.25">
      <c r="A1247" s="4" t="s">
        <v>52</v>
      </c>
      <c r="B1247" s="28" t="s">
        <v>105</v>
      </c>
      <c r="C1247" s="28" t="s">
        <v>1707</v>
      </c>
      <c r="D1247" s="22"/>
      <c r="E1247" s="22" t="s">
        <v>1846</v>
      </c>
      <c r="F1247" s="4">
        <v>1992</v>
      </c>
      <c r="G1247" s="7" t="s">
        <v>2969</v>
      </c>
    </row>
    <row r="1248" spans="1:7" x14ac:dyDescent="0.25">
      <c r="A1248" s="4" t="s">
        <v>52</v>
      </c>
      <c r="B1248" s="22" t="s">
        <v>2970</v>
      </c>
      <c r="C1248" s="28" t="s">
        <v>991</v>
      </c>
      <c r="D1248" s="28" t="s">
        <v>506</v>
      </c>
      <c r="E1248" s="28" t="s">
        <v>343</v>
      </c>
      <c r="F1248" s="4">
        <v>1992</v>
      </c>
      <c r="G1248" s="7" t="s">
        <v>2971</v>
      </c>
    </row>
    <row r="1249" spans="1:7" x14ac:dyDescent="0.25">
      <c r="A1249" s="4" t="s">
        <v>52</v>
      </c>
      <c r="B1249" s="28" t="s">
        <v>2972</v>
      </c>
      <c r="C1249" s="28" t="s">
        <v>2821</v>
      </c>
      <c r="D1249" s="22"/>
      <c r="E1249" s="22" t="s">
        <v>799</v>
      </c>
      <c r="F1249" s="4">
        <v>1992</v>
      </c>
      <c r="G1249" s="7" t="s">
        <v>2973</v>
      </c>
    </row>
    <row r="1250" spans="1:7" x14ac:dyDescent="0.25">
      <c r="A1250" s="4" t="s">
        <v>52</v>
      </c>
      <c r="B1250" s="30" t="s">
        <v>2436</v>
      </c>
      <c r="C1250" s="28" t="s">
        <v>2974</v>
      </c>
      <c r="D1250" s="22"/>
      <c r="E1250" s="22" t="s">
        <v>1185</v>
      </c>
      <c r="F1250" s="4">
        <v>1992</v>
      </c>
      <c r="G1250" s="7" t="s">
        <v>2975</v>
      </c>
    </row>
    <row r="1251" spans="1:7" x14ac:dyDescent="0.25">
      <c r="A1251" s="4" t="s">
        <v>52</v>
      </c>
      <c r="B1251" s="22" t="s">
        <v>2976</v>
      </c>
      <c r="C1251" s="28" t="s">
        <v>2977</v>
      </c>
      <c r="D1251" s="28" t="s">
        <v>487</v>
      </c>
      <c r="E1251" s="28" t="s">
        <v>306</v>
      </c>
      <c r="F1251" s="4">
        <v>1992</v>
      </c>
      <c r="G1251" s="7" t="s">
        <v>2978</v>
      </c>
    </row>
    <row r="1252" spans="1:7" x14ac:dyDescent="0.25">
      <c r="A1252" s="4" t="s">
        <v>52</v>
      </c>
      <c r="B1252" s="22" t="s">
        <v>2905</v>
      </c>
      <c r="C1252" s="28" t="s">
        <v>1858</v>
      </c>
      <c r="D1252" s="28" t="s">
        <v>1192</v>
      </c>
      <c r="E1252" s="28" t="s">
        <v>2979</v>
      </c>
      <c r="F1252" s="4">
        <v>1992</v>
      </c>
      <c r="G1252" s="7" t="s">
        <v>2980</v>
      </c>
    </row>
    <row r="1253" spans="1:7" x14ac:dyDescent="0.25">
      <c r="A1253" s="4" t="s">
        <v>52</v>
      </c>
      <c r="B1253" s="28" t="s">
        <v>2981</v>
      </c>
      <c r="C1253" s="28" t="s">
        <v>2982</v>
      </c>
      <c r="D1253" s="22"/>
      <c r="E1253" s="22" t="s">
        <v>2747</v>
      </c>
      <c r="F1253" s="4">
        <v>1992</v>
      </c>
      <c r="G1253" s="7" t="s">
        <v>2983</v>
      </c>
    </row>
    <row r="1254" spans="1:7" x14ac:dyDescent="0.25">
      <c r="A1254" s="4" t="s">
        <v>52</v>
      </c>
      <c r="B1254" s="22" t="s">
        <v>2984</v>
      </c>
      <c r="C1254" s="28" t="s">
        <v>2052</v>
      </c>
      <c r="D1254" s="28" t="s">
        <v>45</v>
      </c>
      <c r="E1254" s="28" t="s">
        <v>2177</v>
      </c>
      <c r="F1254" s="4">
        <v>1992</v>
      </c>
      <c r="G1254" s="7" t="s">
        <v>2985</v>
      </c>
    </row>
    <row r="1255" spans="1:7" x14ac:dyDescent="0.25">
      <c r="A1255" s="4" t="s">
        <v>52</v>
      </c>
      <c r="B1255" s="22" t="s">
        <v>2986</v>
      </c>
      <c r="C1255" s="28" t="s">
        <v>309</v>
      </c>
      <c r="D1255" s="28" t="s">
        <v>466</v>
      </c>
      <c r="E1255" s="28" t="s">
        <v>2466</v>
      </c>
      <c r="F1255" s="4">
        <v>1992</v>
      </c>
      <c r="G1255" s="7" t="s">
        <v>2987</v>
      </c>
    </row>
    <row r="1256" spans="1:7" x14ac:dyDescent="0.25">
      <c r="A1256" s="4" t="s">
        <v>52</v>
      </c>
      <c r="B1256" s="28" t="s">
        <v>2988</v>
      </c>
      <c r="C1256" s="28" t="s">
        <v>1714</v>
      </c>
      <c r="D1256" s="22" t="s">
        <v>467</v>
      </c>
      <c r="E1256" s="22" t="s">
        <v>1014</v>
      </c>
      <c r="F1256" s="4">
        <v>1992</v>
      </c>
      <c r="G1256" s="7" t="s">
        <v>2989</v>
      </c>
    </row>
    <row r="1257" spans="1:7" x14ac:dyDescent="0.25">
      <c r="A1257" s="4" t="s">
        <v>52</v>
      </c>
      <c r="B1257" s="22" t="s">
        <v>2990</v>
      </c>
      <c r="C1257" s="28" t="s">
        <v>2991</v>
      </c>
      <c r="D1257" s="28" t="s">
        <v>2992</v>
      </c>
      <c r="E1257" s="28" t="s">
        <v>2177</v>
      </c>
      <c r="F1257" s="4">
        <v>1992</v>
      </c>
      <c r="G1257" s="7" t="s">
        <v>2993</v>
      </c>
    </row>
    <row r="1258" spans="1:7" x14ac:dyDescent="0.25">
      <c r="A1258" s="4" t="s">
        <v>52</v>
      </c>
      <c r="B1258" s="22" t="s">
        <v>2994</v>
      </c>
      <c r="C1258" s="28" t="s">
        <v>1707</v>
      </c>
      <c r="D1258" s="28" t="s">
        <v>309</v>
      </c>
      <c r="E1258" s="28" t="s">
        <v>2466</v>
      </c>
      <c r="F1258" s="4">
        <v>1992</v>
      </c>
      <c r="G1258" s="7" t="s">
        <v>2995</v>
      </c>
    </row>
    <row r="1259" spans="1:7" x14ac:dyDescent="0.25">
      <c r="A1259" s="4" t="s">
        <v>52</v>
      </c>
      <c r="B1259" s="28" t="s">
        <v>537</v>
      </c>
      <c r="C1259" s="28" t="s">
        <v>2996</v>
      </c>
      <c r="D1259" s="22"/>
      <c r="E1259" s="22" t="s">
        <v>1411</v>
      </c>
      <c r="F1259" s="4">
        <v>1992</v>
      </c>
      <c r="G1259" s="7" t="s">
        <v>2997</v>
      </c>
    </row>
    <row r="1260" spans="1:7" x14ac:dyDescent="0.25">
      <c r="A1260" s="4" t="s">
        <v>52</v>
      </c>
      <c r="B1260" s="22" t="s">
        <v>2998</v>
      </c>
      <c r="C1260" s="28" t="s">
        <v>1411</v>
      </c>
      <c r="D1260" s="28" t="s">
        <v>20</v>
      </c>
      <c r="E1260" s="28" t="s">
        <v>1136</v>
      </c>
      <c r="F1260" s="4">
        <v>1992</v>
      </c>
      <c r="G1260" s="32" t="s">
        <v>2999</v>
      </c>
    </row>
    <row r="1261" spans="1:7" x14ac:dyDescent="0.25">
      <c r="A1261" s="4" t="s">
        <v>52</v>
      </c>
      <c r="B1261" s="22" t="s">
        <v>260</v>
      </c>
      <c r="C1261" s="28" t="s">
        <v>2145</v>
      </c>
      <c r="D1261" s="28" t="s">
        <v>3000</v>
      </c>
      <c r="E1261" s="28" t="s">
        <v>1686</v>
      </c>
      <c r="F1261" s="4">
        <v>1992</v>
      </c>
      <c r="G1261" s="7" t="s">
        <v>3001</v>
      </c>
    </row>
    <row r="1262" spans="1:7" x14ac:dyDescent="0.25">
      <c r="A1262" s="4" t="s">
        <v>52</v>
      </c>
      <c r="B1262" s="22" t="s">
        <v>3002</v>
      </c>
      <c r="C1262" s="28" t="s">
        <v>932</v>
      </c>
      <c r="D1262" s="28" t="s">
        <v>3003</v>
      </c>
      <c r="E1262" s="28" t="s">
        <v>347</v>
      </c>
      <c r="F1262" s="4">
        <v>1992</v>
      </c>
      <c r="G1262" s="7" t="s">
        <v>3004</v>
      </c>
    </row>
    <row r="1263" spans="1:7" x14ac:dyDescent="0.25">
      <c r="A1263" s="4" t="s">
        <v>245</v>
      </c>
      <c r="B1263" s="28" t="s">
        <v>3005</v>
      </c>
      <c r="C1263" s="28" t="s">
        <v>3006</v>
      </c>
      <c r="D1263" s="22"/>
      <c r="E1263" s="22" t="s">
        <v>941</v>
      </c>
      <c r="F1263" s="4">
        <v>1992</v>
      </c>
      <c r="G1263" s="7" t="s">
        <v>3007</v>
      </c>
    </row>
    <row r="1264" spans="1:7" x14ac:dyDescent="0.25">
      <c r="A1264" s="4" t="s">
        <v>245</v>
      </c>
      <c r="B1264" s="22" t="s">
        <v>3008</v>
      </c>
      <c r="C1264" s="28" t="s">
        <v>2012</v>
      </c>
      <c r="D1264" s="28" t="s">
        <v>3009</v>
      </c>
      <c r="E1264" s="28" t="s">
        <v>1014</v>
      </c>
      <c r="F1264" s="4">
        <v>1992</v>
      </c>
      <c r="G1264" s="7" t="s">
        <v>3010</v>
      </c>
    </row>
    <row r="1265" spans="1:7" x14ac:dyDescent="0.25">
      <c r="A1265" s="4" t="s">
        <v>245</v>
      </c>
      <c r="B1265" s="22" t="s">
        <v>3011</v>
      </c>
      <c r="C1265" s="28" t="s">
        <v>1314</v>
      </c>
      <c r="D1265" s="28" t="s">
        <v>1192</v>
      </c>
      <c r="E1265" s="28" t="s">
        <v>2747</v>
      </c>
      <c r="F1265" s="4">
        <v>1992</v>
      </c>
      <c r="G1265" s="7" t="s">
        <v>3012</v>
      </c>
    </row>
    <row r="1266" spans="1:7" x14ac:dyDescent="0.25">
      <c r="A1266" s="4" t="s">
        <v>245</v>
      </c>
      <c r="B1266" s="22" t="s">
        <v>3013</v>
      </c>
      <c r="C1266" s="28" t="s">
        <v>3014</v>
      </c>
      <c r="D1266" s="28" t="s">
        <v>3015</v>
      </c>
      <c r="E1266" s="28" t="s">
        <v>1133</v>
      </c>
      <c r="F1266" s="4">
        <v>1992</v>
      </c>
      <c r="G1266" s="7" t="s">
        <v>3016</v>
      </c>
    </row>
    <row r="1267" spans="1:7" x14ac:dyDescent="0.25">
      <c r="A1267" s="4" t="s">
        <v>245</v>
      </c>
      <c r="B1267" s="22" t="s">
        <v>3017</v>
      </c>
      <c r="C1267" s="28" t="s">
        <v>1255</v>
      </c>
      <c r="D1267" s="28" t="s">
        <v>487</v>
      </c>
      <c r="E1267" s="28" t="s">
        <v>12</v>
      </c>
      <c r="F1267" s="4">
        <v>1992</v>
      </c>
      <c r="G1267" s="7" t="s">
        <v>3018</v>
      </c>
    </row>
    <row r="1268" spans="1:7" x14ac:dyDescent="0.25">
      <c r="A1268" s="4" t="s">
        <v>245</v>
      </c>
      <c r="B1268" s="22" t="s">
        <v>3019</v>
      </c>
      <c r="C1268" s="28" t="s">
        <v>3020</v>
      </c>
      <c r="D1268" s="28" t="s">
        <v>3021</v>
      </c>
      <c r="E1268" s="28" t="s">
        <v>1402</v>
      </c>
      <c r="F1268" s="4">
        <v>1992</v>
      </c>
      <c r="G1268" s="7" t="s">
        <v>3022</v>
      </c>
    </row>
    <row r="1269" spans="1:7" x14ac:dyDescent="0.25">
      <c r="A1269" s="4" t="s">
        <v>245</v>
      </c>
      <c r="B1269" s="28" t="s">
        <v>3023</v>
      </c>
      <c r="C1269" s="28" t="s">
        <v>3024</v>
      </c>
      <c r="D1269" s="22"/>
      <c r="E1269" s="22" t="s">
        <v>2466</v>
      </c>
      <c r="F1269" s="4">
        <v>1992</v>
      </c>
      <c r="G1269" s="7" t="s">
        <v>3025</v>
      </c>
    </row>
    <row r="1270" spans="1:7" x14ac:dyDescent="0.25">
      <c r="A1270" s="4" t="s">
        <v>245</v>
      </c>
      <c r="B1270" s="28" t="s">
        <v>3026</v>
      </c>
      <c r="C1270" s="28" t="s">
        <v>3027</v>
      </c>
      <c r="D1270" s="22"/>
      <c r="E1270" s="22" t="s">
        <v>1402</v>
      </c>
      <c r="F1270" s="4">
        <v>1992</v>
      </c>
      <c r="G1270" s="7" t="s">
        <v>3028</v>
      </c>
    </row>
    <row r="1271" spans="1:7" x14ac:dyDescent="0.25">
      <c r="A1271" s="4" t="s">
        <v>245</v>
      </c>
      <c r="B1271" s="28" t="s">
        <v>3029</v>
      </c>
      <c r="C1271" s="28" t="s">
        <v>1658</v>
      </c>
      <c r="D1271" s="22"/>
      <c r="E1271" s="22" t="s">
        <v>1423</v>
      </c>
      <c r="F1271" s="4">
        <v>1992</v>
      </c>
      <c r="G1271" s="7" t="s">
        <v>3030</v>
      </c>
    </row>
    <row r="1272" spans="1:7" x14ac:dyDescent="0.25">
      <c r="A1272" s="4" t="s">
        <v>245</v>
      </c>
      <c r="B1272" s="28" t="s">
        <v>3031</v>
      </c>
      <c r="C1272" s="28" t="s">
        <v>507</v>
      </c>
      <c r="D1272" s="22"/>
      <c r="E1272" s="22" t="s">
        <v>293</v>
      </c>
      <c r="F1272" s="4">
        <v>1992</v>
      </c>
      <c r="G1272" s="7" t="s">
        <v>3032</v>
      </c>
    </row>
    <row r="1273" spans="1:7" x14ac:dyDescent="0.25">
      <c r="A1273" s="4" t="s">
        <v>245</v>
      </c>
      <c r="B1273" s="28" t="s">
        <v>3033</v>
      </c>
      <c r="C1273" s="28" t="s">
        <v>3034</v>
      </c>
      <c r="D1273" s="22"/>
      <c r="E1273" s="22" t="s">
        <v>1169</v>
      </c>
      <c r="F1273" s="4">
        <v>1992</v>
      </c>
      <c r="G1273" s="7" t="s">
        <v>3035</v>
      </c>
    </row>
    <row r="1274" spans="1:7" x14ac:dyDescent="0.25">
      <c r="A1274" s="4" t="s">
        <v>245</v>
      </c>
      <c r="B1274" s="22" t="s">
        <v>3036</v>
      </c>
      <c r="C1274" s="28" t="s">
        <v>3037</v>
      </c>
      <c r="D1274" s="28" t="s">
        <v>17</v>
      </c>
      <c r="E1274" s="28" t="s">
        <v>1846</v>
      </c>
      <c r="F1274" s="4">
        <v>1992</v>
      </c>
      <c r="G1274" s="7" t="s">
        <v>3038</v>
      </c>
    </row>
    <row r="1275" spans="1:7" x14ac:dyDescent="0.25">
      <c r="B1275" s="2"/>
      <c r="C1275" s="2"/>
      <c r="D1275" s="7"/>
      <c r="E1275" s="7"/>
    </row>
    <row r="1276" spans="1:7" x14ac:dyDescent="0.25">
      <c r="A1276" s="4" t="s">
        <v>52</v>
      </c>
      <c r="B1276" s="7" t="s">
        <v>730</v>
      </c>
      <c r="C1276" s="7" t="s">
        <v>506</v>
      </c>
      <c r="D1276" s="7" t="s">
        <v>2338</v>
      </c>
      <c r="E1276" s="7" t="s">
        <v>1423</v>
      </c>
      <c r="F1276" s="4">
        <v>1993</v>
      </c>
      <c r="G1276" s="7" t="s">
        <v>3039</v>
      </c>
    </row>
    <row r="1277" spans="1:7" x14ac:dyDescent="0.25">
      <c r="A1277" s="4" t="s">
        <v>52</v>
      </c>
      <c r="B1277" s="7" t="s">
        <v>3040</v>
      </c>
      <c r="C1277" s="7" t="s">
        <v>594</v>
      </c>
      <c r="D1277" s="7" t="s">
        <v>309</v>
      </c>
      <c r="E1277" s="7" t="s">
        <v>3041</v>
      </c>
      <c r="F1277" s="4">
        <v>1993</v>
      </c>
      <c r="G1277" s="7" t="s">
        <v>3042</v>
      </c>
    </row>
    <row r="1278" spans="1:7" x14ac:dyDescent="0.25">
      <c r="A1278" s="4" t="s">
        <v>52</v>
      </c>
      <c r="B1278" s="7" t="s">
        <v>3043</v>
      </c>
      <c r="C1278" s="7" t="s">
        <v>347</v>
      </c>
      <c r="D1278" s="7"/>
      <c r="E1278" s="7" t="s">
        <v>1664</v>
      </c>
      <c r="F1278" s="4">
        <v>1993</v>
      </c>
      <c r="G1278" s="7" t="s">
        <v>3044</v>
      </c>
    </row>
    <row r="1279" spans="1:7" x14ac:dyDescent="0.25">
      <c r="A1279" s="4" t="s">
        <v>52</v>
      </c>
      <c r="B1279" s="7" t="s">
        <v>3045</v>
      </c>
      <c r="C1279" s="7" t="s">
        <v>3046</v>
      </c>
      <c r="D1279" s="7"/>
      <c r="E1279" s="7" t="s">
        <v>293</v>
      </c>
      <c r="F1279" s="4">
        <v>1993</v>
      </c>
      <c r="G1279" s="7" t="s">
        <v>3047</v>
      </c>
    </row>
    <row r="1280" spans="1:7" x14ac:dyDescent="0.25">
      <c r="A1280" s="4" t="s">
        <v>52</v>
      </c>
      <c r="B1280" s="7" t="s">
        <v>3048</v>
      </c>
      <c r="C1280" s="7" t="s">
        <v>2626</v>
      </c>
      <c r="D1280" s="7" t="s">
        <v>3049</v>
      </c>
      <c r="E1280" s="7" t="s">
        <v>799</v>
      </c>
      <c r="F1280" s="4">
        <v>1993</v>
      </c>
      <c r="G1280" s="7" t="s">
        <v>3050</v>
      </c>
    </row>
    <row r="1281" spans="1:7" x14ac:dyDescent="0.25">
      <c r="A1281" s="4" t="s">
        <v>52</v>
      </c>
      <c r="B1281" s="7" t="s">
        <v>3051</v>
      </c>
      <c r="C1281" s="7" t="s">
        <v>101</v>
      </c>
      <c r="D1281" s="7" t="s">
        <v>1714</v>
      </c>
      <c r="E1281" s="7" t="s">
        <v>343</v>
      </c>
      <c r="F1281" s="4">
        <v>1993</v>
      </c>
      <c r="G1281" s="7" t="s">
        <v>3052</v>
      </c>
    </row>
    <row r="1282" spans="1:7" x14ac:dyDescent="0.25">
      <c r="A1282" s="4" t="s">
        <v>52</v>
      </c>
      <c r="B1282" s="7" t="s">
        <v>3053</v>
      </c>
      <c r="C1282" s="7" t="s">
        <v>3054</v>
      </c>
      <c r="D1282" s="7" t="s">
        <v>463</v>
      </c>
      <c r="E1282" s="7" t="s">
        <v>3055</v>
      </c>
      <c r="F1282" s="4">
        <v>1993</v>
      </c>
      <c r="G1282" s="7" t="s">
        <v>3056</v>
      </c>
    </row>
    <row r="1283" spans="1:7" x14ac:dyDescent="0.25">
      <c r="A1283" s="4" t="s">
        <v>52</v>
      </c>
      <c r="B1283" s="7" t="s">
        <v>550</v>
      </c>
      <c r="C1283" s="7" t="s">
        <v>2131</v>
      </c>
      <c r="D1283" s="7" t="s">
        <v>1509</v>
      </c>
      <c r="E1283" s="7" t="s">
        <v>293</v>
      </c>
      <c r="F1283" s="4">
        <v>1993</v>
      </c>
      <c r="G1283" s="7" t="s">
        <v>3057</v>
      </c>
    </row>
    <row r="1284" spans="1:7" x14ac:dyDescent="0.25">
      <c r="A1284" s="4" t="s">
        <v>52</v>
      </c>
      <c r="B1284" s="7" t="s">
        <v>3058</v>
      </c>
      <c r="C1284" s="7" t="s">
        <v>3059</v>
      </c>
      <c r="D1284" s="7" t="s">
        <v>3060</v>
      </c>
      <c r="E1284" s="7" t="s">
        <v>2555</v>
      </c>
      <c r="F1284" s="4">
        <v>1993</v>
      </c>
      <c r="G1284" s="7" t="s">
        <v>3061</v>
      </c>
    </row>
    <row r="1285" spans="1:7" x14ac:dyDescent="0.25">
      <c r="A1285" s="4" t="s">
        <v>52</v>
      </c>
      <c r="B1285" s="7" t="s">
        <v>2061</v>
      </c>
      <c r="C1285" s="7" t="s">
        <v>3062</v>
      </c>
      <c r="D1285" s="7" t="s">
        <v>487</v>
      </c>
      <c r="E1285" s="7" t="s">
        <v>2747</v>
      </c>
      <c r="F1285" s="4">
        <v>1993</v>
      </c>
      <c r="G1285" s="7" t="s">
        <v>3063</v>
      </c>
    </row>
    <row r="1286" spans="1:7" x14ac:dyDescent="0.25">
      <c r="A1286" s="4" t="s">
        <v>52</v>
      </c>
      <c r="B1286" s="7" t="s">
        <v>3064</v>
      </c>
      <c r="C1286" s="7" t="s">
        <v>1155</v>
      </c>
      <c r="D1286" s="7" t="s">
        <v>882</v>
      </c>
      <c r="E1286" s="7" t="s">
        <v>1133</v>
      </c>
      <c r="F1286" s="4">
        <v>1993</v>
      </c>
      <c r="G1286" s="7" t="s">
        <v>3065</v>
      </c>
    </row>
    <row r="1287" spans="1:7" x14ac:dyDescent="0.25">
      <c r="A1287" s="4" t="s">
        <v>52</v>
      </c>
      <c r="B1287" s="7" t="s">
        <v>3066</v>
      </c>
      <c r="C1287" s="7" t="s">
        <v>3067</v>
      </c>
      <c r="D1287" s="7" t="s">
        <v>1509</v>
      </c>
      <c r="E1287" s="7" t="s">
        <v>293</v>
      </c>
      <c r="F1287" s="4">
        <v>1993</v>
      </c>
      <c r="G1287" s="7" t="s">
        <v>3068</v>
      </c>
    </row>
    <row r="1288" spans="1:7" x14ac:dyDescent="0.25">
      <c r="A1288" s="4" t="s">
        <v>52</v>
      </c>
      <c r="B1288" s="7" t="s">
        <v>3069</v>
      </c>
      <c r="C1288" s="7" t="s">
        <v>2345</v>
      </c>
      <c r="D1288" s="7" t="s">
        <v>213</v>
      </c>
      <c r="E1288" s="7" t="s">
        <v>2466</v>
      </c>
      <c r="F1288" s="4">
        <v>1993</v>
      </c>
      <c r="G1288" s="7" t="s">
        <v>3070</v>
      </c>
    </row>
    <row r="1289" spans="1:7" x14ac:dyDescent="0.25">
      <c r="A1289" s="4" t="s">
        <v>52</v>
      </c>
      <c r="B1289" s="7" t="s">
        <v>3071</v>
      </c>
      <c r="C1289" s="7" t="s">
        <v>2575</v>
      </c>
      <c r="D1289" s="7" t="s">
        <v>774</v>
      </c>
      <c r="E1289" s="7" t="s">
        <v>799</v>
      </c>
      <c r="F1289" s="4">
        <v>1993</v>
      </c>
      <c r="G1289" s="7" t="s">
        <v>3072</v>
      </c>
    </row>
    <row r="1290" spans="1:7" x14ac:dyDescent="0.25">
      <c r="A1290" s="4" t="s">
        <v>52</v>
      </c>
      <c r="B1290" s="7" t="s">
        <v>3073</v>
      </c>
      <c r="C1290" s="7" t="s">
        <v>812</v>
      </c>
      <c r="D1290" s="7" t="s">
        <v>882</v>
      </c>
      <c r="E1290" s="7" t="s">
        <v>1846</v>
      </c>
      <c r="F1290" s="4">
        <v>1993</v>
      </c>
      <c r="G1290" s="7" t="s">
        <v>3074</v>
      </c>
    </row>
    <row r="1291" spans="1:7" x14ac:dyDescent="0.25">
      <c r="A1291" s="4" t="s">
        <v>52</v>
      </c>
      <c r="B1291" s="7" t="s">
        <v>12</v>
      </c>
      <c r="C1291" s="7" t="s">
        <v>1292</v>
      </c>
      <c r="D1291" s="7" t="s">
        <v>409</v>
      </c>
      <c r="E1291" s="7" t="s">
        <v>1136</v>
      </c>
      <c r="F1291" s="4">
        <v>1993</v>
      </c>
      <c r="G1291" s="7" t="s">
        <v>3075</v>
      </c>
    </row>
    <row r="1292" spans="1:7" x14ac:dyDescent="0.25">
      <c r="A1292" s="4" t="s">
        <v>52</v>
      </c>
      <c r="B1292" s="7" t="s">
        <v>3076</v>
      </c>
      <c r="C1292" s="7" t="s">
        <v>2052</v>
      </c>
      <c r="D1292" s="7" t="s">
        <v>3077</v>
      </c>
      <c r="E1292" s="7" t="s">
        <v>3078</v>
      </c>
      <c r="F1292" s="4">
        <v>1993</v>
      </c>
      <c r="G1292" s="7" t="s">
        <v>3079</v>
      </c>
    </row>
    <row r="1293" spans="1:7" x14ac:dyDescent="0.25">
      <c r="A1293" s="4" t="s">
        <v>52</v>
      </c>
      <c r="B1293" s="7" t="s">
        <v>3080</v>
      </c>
      <c r="C1293" s="7" t="s">
        <v>3081</v>
      </c>
      <c r="D1293" s="7" t="s">
        <v>3082</v>
      </c>
      <c r="E1293" s="7" t="s">
        <v>1846</v>
      </c>
      <c r="F1293" s="4">
        <v>1993</v>
      </c>
      <c r="G1293" s="7" t="s">
        <v>3083</v>
      </c>
    </row>
    <row r="1294" spans="1:7" x14ac:dyDescent="0.25">
      <c r="A1294" s="4" t="s">
        <v>52</v>
      </c>
      <c r="B1294" s="7" t="s">
        <v>3084</v>
      </c>
      <c r="C1294" s="7" t="s">
        <v>1359</v>
      </c>
      <c r="D1294" s="7" t="s">
        <v>1858</v>
      </c>
      <c r="E1294" s="7" t="s">
        <v>1014</v>
      </c>
      <c r="F1294" s="4">
        <v>1993</v>
      </c>
      <c r="G1294" s="7" t="s">
        <v>3085</v>
      </c>
    </row>
    <row r="1295" spans="1:7" x14ac:dyDescent="0.25">
      <c r="A1295" s="4" t="s">
        <v>52</v>
      </c>
      <c r="B1295" s="7" t="s">
        <v>3086</v>
      </c>
      <c r="C1295" s="7" t="s">
        <v>2052</v>
      </c>
      <c r="D1295" s="7" t="s">
        <v>347</v>
      </c>
      <c r="E1295" s="7" t="s">
        <v>1402</v>
      </c>
      <c r="F1295" s="4">
        <v>1993</v>
      </c>
      <c r="G1295" s="7" t="s">
        <v>3087</v>
      </c>
    </row>
    <row r="1296" spans="1:7" x14ac:dyDescent="0.25">
      <c r="A1296" s="4" t="s">
        <v>52</v>
      </c>
      <c r="B1296" s="7" t="s">
        <v>3088</v>
      </c>
      <c r="C1296" s="7" t="s">
        <v>3089</v>
      </c>
      <c r="D1296" s="7" t="s">
        <v>882</v>
      </c>
      <c r="E1296" s="7" t="s">
        <v>293</v>
      </c>
      <c r="F1296" s="4">
        <v>1993</v>
      </c>
      <c r="G1296" s="7" t="s">
        <v>3090</v>
      </c>
    </row>
    <row r="1297" spans="1:7" x14ac:dyDescent="0.25">
      <c r="A1297" s="4" t="s">
        <v>52</v>
      </c>
      <c r="B1297" s="7" t="s">
        <v>295</v>
      </c>
      <c r="C1297" s="7" t="s">
        <v>321</v>
      </c>
      <c r="D1297" s="7"/>
      <c r="E1297" s="7" t="s">
        <v>1411</v>
      </c>
      <c r="F1297" s="4">
        <v>1993</v>
      </c>
      <c r="G1297" s="7" t="s">
        <v>3091</v>
      </c>
    </row>
    <row r="1298" spans="1:7" x14ac:dyDescent="0.25">
      <c r="A1298" s="4" t="s">
        <v>52</v>
      </c>
      <c r="B1298" s="7" t="s">
        <v>306</v>
      </c>
      <c r="C1298" s="7" t="s">
        <v>309</v>
      </c>
      <c r="D1298" s="7" t="s">
        <v>416</v>
      </c>
      <c r="E1298" s="7" t="s">
        <v>306</v>
      </c>
      <c r="F1298" s="4">
        <v>1993</v>
      </c>
      <c r="G1298" s="7" t="s">
        <v>3092</v>
      </c>
    </row>
    <row r="1299" spans="1:7" x14ac:dyDescent="0.25">
      <c r="A1299" s="4" t="s">
        <v>52</v>
      </c>
      <c r="B1299" s="7" t="s">
        <v>3093</v>
      </c>
      <c r="C1299" s="7" t="s">
        <v>3094</v>
      </c>
      <c r="D1299" s="7" t="s">
        <v>882</v>
      </c>
      <c r="E1299" s="7" t="s">
        <v>293</v>
      </c>
      <c r="F1299" s="4">
        <v>1993</v>
      </c>
      <c r="G1299" s="7" t="s">
        <v>3095</v>
      </c>
    </row>
    <row r="1300" spans="1:7" x14ac:dyDescent="0.25">
      <c r="A1300" s="4" t="s">
        <v>52</v>
      </c>
      <c r="B1300" s="7" t="s">
        <v>3096</v>
      </c>
      <c r="C1300" s="7" t="s">
        <v>3097</v>
      </c>
      <c r="D1300" s="7"/>
      <c r="E1300" s="7" t="s">
        <v>28</v>
      </c>
      <c r="F1300" s="4">
        <v>1993</v>
      </c>
      <c r="G1300" s="7" t="s">
        <v>3098</v>
      </c>
    </row>
    <row r="1301" spans="1:7" x14ac:dyDescent="0.25">
      <c r="A1301" s="4" t="s">
        <v>52</v>
      </c>
      <c r="B1301" s="7" t="s">
        <v>3099</v>
      </c>
      <c r="C1301" s="7" t="s">
        <v>2125</v>
      </c>
      <c r="D1301" s="7" t="s">
        <v>268</v>
      </c>
      <c r="E1301" s="7" t="s">
        <v>347</v>
      </c>
      <c r="F1301" s="4">
        <v>1993</v>
      </c>
      <c r="G1301" s="7" t="s">
        <v>3100</v>
      </c>
    </row>
    <row r="1302" spans="1:7" x14ac:dyDescent="0.25">
      <c r="A1302" s="4" t="s">
        <v>52</v>
      </c>
      <c r="B1302" s="7" t="s">
        <v>3101</v>
      </c>
      <c r="C1302" s="7" t="s">
        <v>1329</v>
      </c>
      <c r="D1302" s="7" t="s">
        <v>1315</v>
      </c>
      <c r="E1302" s="7" t="s">
        <v>1136</v>
      </c>
      <c r="F1302" s="4">
        <v>1993</v>
      </c>
      <c r="G1302" s="7" t="s">
        <v>3102</v>
      </c>
    </row>
    <row r="1303" spans="1:7" x14ac:dyDescent="0.25">
      <c r="A1303" s="4" t="s">
        <v>52</v>
      </c>
      <c r="B1303" s="7" t="s">
        <v>3103</v>
      </c>
      <c r="C1303" s="7" t="s">
        <v>2350</v>
      </c>
      <c r="D1303" s="7" t="s">
        <v>3104</v>
      </c>
      <c r="E1303" s="7" t="s">
        <v>2679</v>
      </c>
      <c r="F1303" s="4">
        <v>1993</v>
      </c>
      <c r="G1303" s="7" t="s">
        <v>3105</v>
      </c>
    </row>
    <row r="1304" spans="1:7" x14ac:dyDescent="0.25">
      <c r="A1304" s="4" t="s">
        <v>52</v>
      </c>
      <c r="B1304" s="7" t="s">
        <v>3106</v>
      </c>
      <c r="C1304" s="7" t="s">
        <v>324</v>
      </c>
      <c r="D1304" s="7" t="s">
        <v>409</v>
      </c>
      <c r="E1304" s="7" t="s">
        <v>2177</v>
      </c>
      <c r="F1304" s="4">
        <v>1993</v>
      </c>
      <c r="G1304" s="7" t="s">
        <v>3107</v>
      </c>
    </row>
    <row r="1305" spans="1:7" x14ac:dyDescent="0.25">
      <c r="A1305" s="4" t="s">
        <v>52</v>
      </c>
      <c r="B1305" s="7" t="s">
        <v>3108</v>
      </c>
      <c r="C1305" s="7" t="s">
        <v>520</v>
      </c>
      <c r="D1305" s="7" t="s">
        <v>3109</v>
      </c>
      <c r="E1305" s="7" t="s">
        <v>2979</v>
      </c>
      <c r="F1305" s="4">
        <v>1993</v>
      </c>
      <c r="G1305" s="7" t="s">
        <v>3110</v>
      </c>
    </row>
    <row r="1306" spans="1:7" x14ac:dyDescent="0.25">
      <c r="A1306" s="4" t="s">
        <v>52</v>
      </c>
      <c r="B1306" s="7" t="s">
        <v>3111</v>
      </c>
      <c r="C1306" s="7" t="s">
        <v>3112</v>
      </c>
      <c r="D1306" s="7" t="s">
        <v>1509</v>
      </c>
      <c r="E1306" s="7" t="s">
        <v>293</v>
      </c>
      <c r="F1306" s="4">
        <v>1993</v>
      </c>
      <c r="G1306" s="7" t="s">
        <v>3113</v>
      </c>
    </row>
    <row r="1307" spans="1:7" x14ac:dyDescent="0.25">
      <c r="A1307" s="4" t="s">
        <v>52</v>
      </c>
      <c r="B1307" s="7" t="s">
        <v>3114</v>
      </c>
      <c r="C1307" s="7" t="s">
        <v>3115</v>
      </c>
      <c r="D1307" s="7" t="s">
        <v>3116</v>
      </c>
      <c r="E1307" s="7" t="s">
        <v>293</v>
      </c>
      <c r="F1307" s="4">
        <v>1993</v>
      </c>
      <c r="G1307" s="7" t="s">
        <v>3117</v>
      </c>
    </row>
    <row r="1308" spans="1:7" x14ac:dyDescent="0.25">
      <c r="A1308" s="4" t="s">
        <v>52</v>
      </c>
      <c r="B1308" s="7" t="s">
        <v>3118</v>
      </c>
      <c r="C1308" s="7" t="s">
        <v>537</v>
      </c>
      <c r="D1308" s="7" t="s">
        <v>803</v>
      </c>
      <c r="E1308" s="7" t="s">
        <v>1014</v>
      </c>
      <c r="F1308" s="4">
        <v>1993</v>
      </c>
      <c r="G1308" s="7" t="s">
        <v>3119</v>
      </c>
    </row>
    <row r="1309" spans="1:7" x14ac:dyDescent="0.25">
      <c r="A1309" s="4" t="s">
        <v>52</v>
      </c>
      <c r="B1309" s="7" t="s">
        <v>3120</v>
      </c>
      <c r="C1309" s="7" t="s">
        <v>3121</v>
      </c>
      <c r="D1309" s="7"/>
      <c r="E1309" s="7" t="s">
        <v>1169</v>
      </c>
      <c r="F1309" s="4">
        <v>1993</v>
      </c>
      <c r="G1309" s="7" t="s">
        <v>3122</v>
      </c>
    </row>
    <row r="1310" spans="1:7" x14ac:dyDescent="0.25">
      <c r="A1310" s="4" t="s">
        <v>52</v>
      </c>
      <c r="B1310" s="7" t="s">
        <v>3123</v>
      </c>
      <c r="C1310" s="7" t="s">
        <v>986</v>
      </c>
      <c r="D1310" s="7" t="s">
        <v>735</v>
      </c>
      <c r="E1310" s="7" t="s">
        <v>2555</v>
      </c>
      <c r="F1310" s="4">
        <v>1993</v>
      </c>
      <c r="G1310" s="7" t="s">
        <v>3124</v>
      </c>
    </row>
    <row r="1311" spans="1:7" x14ac:dyDescent="0.25">
      <c r="A1311" s="4" t="s">
        <v>52</v>
      </c>
      <c r="B1311" s="7" t="s">
        <v>3125</v>
      </c>
      <c r="C1311" s="7" t="s">
        <v>2134</v>
      </c>
      <c r="D1311" s="7"/>
      <c r="E1311" s="7" t="s">
        <v>28</v>
      </c>
      <c r="F1311" s="4">
        <v>1993</v>
      </c>
      <c r="G1311" s="7" t="s">
        <v>3126</v>
      </c>
    </row>
    <row r="1312" spans="1:7" x14ac:dyDescent="0.25">
      <c r="A1312" s="4" t="s">
        <v>245</v>
      </c>
      <c r="B1312" s="7" t="s">
        <v>2879</v>
      </c>
      <c r="C1312" s="7" t="s">
        <v>2880</v>
      </c>
      <c r="D1312" s="7"/>
      <c r="E1312" s="7" t="s">
        <v>2747</v>
      </c>
      <c r="F1312" s="4">
        <v>1993</v>
      </c>
      <c r="G1312" s="7" t="s">
        <v>3127</v>
      </c>
    </row>
    <row r="1313" spans="1:7" x14ac:dyDescent="0.25">
      <c r="A1313" s="4" t="s">
        <v>245</v>
      </c>
      <c r="B1313" s="7" t="s">
        <v>3128</v>
      </c>
      <c r="C1313" s="7" t="s">
        <v>66</v>
      </c>
      <c r="D1313" s="7" t="s">
        <v>882</v>
      </c>
      <c r="E1313" s="7" t="s">
        <v>805</v>
      </c>
      <c r="F1313" s="4">
        <v>1993</v>
      </c>
      <c r="G1313"/>
    </row>
    <row r="1314" spans="1:7" x14ac:dyDescent="0.25">
      <c r="A1314" s="4" t="s">
        <v>245</v>
      </c>
      <c r="B1314" s="7" t="s">
        <v>477</v>
      </c>
      <c r="C1314" s="7" t="s">
        <v>2652</v>
      </c>
      <c r="D1314" s="7" t="s">
        <v>2653</v>
      </c>
      <c r="E1314" s="7" t="s">
        <v>1169</v>
      </c>
      <c r="F1314" s="4">
        <v>1993</v>
      </c>
      <c r="G1314" s="7" t="s">
        <v>3129</v>
      </c>
    </row>
    <row r="1315" spans="1:7" x14ac:dyDescent="0.25">
      <c r="A1315" s="4" t="s">
        <v>245</v>
      </c>
      <c r="B1315" s="7" t="s">
        <v>3130</v>
      </c>
      <c r="C1315" s="7" t="s">
        <v>896</v>
      </c>
      <c r="D1315" s="7" t="s">
        <v>774</v>
      </c>
      <c r="E1315" s="7" t="s">
        <v>1686</v>
      </c>
      <c r="F1315" s="4">
        <v>1993</v>
      </c>
      <c r="G1315" s="7" t="s">
        <v>3131</v>
      </c>
    </row>
    <row r="1316" spans="1:7" x14ac:dyDescent="0.25">
      <c r="A1316" s="4" t="s">
        <v>245</v>
      </c>
      <c r="B1316" s="7" t="s">
        <v>2426</v>
      </c>
      <c r="C1316" s="7" t="s">
        <v>2427</v>
      </c>
      <c r="D1316" s="7"/>
      <c r="E1316" s="7" t="s">
        <v>1136</v>
      </c>
      <c r="F1316" s="4">
        <v>1993</v>
      </c>
      <c r="G1316" s="7" t="s">
        <v>3132</v>
      </c>
    </row>
    <row r="1317" spans="1:7" x14ac:dyDescent="0.25">
      <c r="A1317" s="4" t="s">
        <v>245</v>
      </c>
      <c r="B1317" s="7" t="s">
        <v>3133</v>
      </c>
      <c r="C1317" s="7" t="s">
        <v>3134</v>
      </c>
      <c r="D1317" s="7" t="s">
        <v>1896</v>
      </c>
      <c r="E1317" s="7" t="s">
        <v>1131</v>
      </c>
      <c r="F1317" s="4">
        <v>1993</v>
      </c>
      <c r="G1317" s="7" t="s">
        <v>3135</v>
      </c>
    </row>
    <row r="1318" spans="1:7" x14ac:dyDescent="0.25">
      <c r="A1318" s="4" t="s">
        <v>245</v>
      </c>
      <c r="B1318" s="7" t="s">
        <v>3136</v>
      </c>
      <c r="C1318" s="7" t="s">
        <v>109</v>
      </c>
      <c r="D1318" s="7" t="s">
        <v>882</v>
      </c>
      <c r="E1318" s="7" t="s">
        <v>28</v>
      </c>
      <c r="F1318" s="4">
        <v>1993</v>
      </c>
      <c r="G1318" s="7" t="s">
        <v>3137</v>
      </c>
    </row>
    <row r="1319" spans="1:7" x14ac:dyDescent="0.25">
      <c r="A1319" s="4" t="s">
        <v>245</v>
      </c>
      <c r="B1319" s="7" t="s">
        <v>3138</v>
      </c>
      <c r="C1319" s="7" t="s">
        <v>2350</v>
      </c>
      <c r="D1319" s="7" t="s">
        <v>17</v>
      </c>
      <c r="E1319" s="7" t="s">
        <v>1185</v>
      </c>
      <c r="F1319" s="4">
        <v>1993</v>
      </c>
      <c r="G1319" s="7" t="s">
        <v>3139</v>
      </c>
    </row>
    <row r="1320" spans="1:7" x14ac:dyDescent="0.25">
      <c r="A1320" s="4" t="s">
        <v>245</v>
      </c>
      <c r="B1320" s="7" t="s">
        <v>347</v>
      </c>
      <c r="C1320" s="7" t="s">
        <v>3140</v>
      </c>
      <c r="D1320" s="7" t="s">
        <v>420</v>
      </c>
      <c r="E1320" s="7" t="s">
        <v>1014</v>
      </c>
      <c r="F1320" s="4">
        <v>1993</v>
      </c>
      <c r="G1320" s="7" t="s">
        <v>3141</v>
      </c>
    </row>
    <row r="1321" spans="1:7" x14ac:dyDescent="0.25">
      <c r="A1321" s="4" t="s">
        <v>245</v>
      </c>
      <c r="B1321" s="7" t="s">
        <v>347</v>
      </c>
      <c r="C1321" s="7" t="s">
        <v>3142</v>
      </c>
      <c r="D1321" s="7"/>
      <c r="E1321" s="7" t="s">
        <v>293</v>
      </c>
      <c r="F1321" s="4">
        <v>1993</v>
      </c>
      <c r="G1321" s="7" t="s">
        <v>3143</v>
      </c>
    </row>
    <row r="1322" spans="1:7" x14ac:dyDescent="0.25">
      <c r="A1322" s="4" t="s">
        <v>245</v>
      </c>
      <c r="B1322" s="7" t="s">
        <v>3144</v>
      </c>
      <c r="C1322" s="7" t="s">
        <v>3145</v>
      </c>
      <c r="D1322" s="7" t="s">
        <v>991</v>
      </c>
      <c r="E1322" s="7" t="s">
        <v>343</v>
      </c>
      <c r="F1322" s="4">
        <v>1993</v>
      </c>
      <c r="G1322" s="7" t="s">
        <v>3146</v>
      </c>
    </row>
    <row r="1323" spans="1:7" x14ac:dyDescent="0.25">
      <c r="A1323" s="4" t="s">
        <v>245</v>
      </c>
      <c r="B1323" s="7" t="s">
        <v>3147</v>
      </c>
      <c r="C1323" s="7" t="s">
        <v>59</v>
      </c>
      <c r="D1323" s="7"/>
      <c r="E1323" s="7" t="s">
        <v>343</v>
      </c>
      <c r="F1323" s="4">
        <v>1993</v>
      </c>
      <c r="G1323" s="7" t="s">
        <v>3148</v>
      </c>
    </row>
    <row r="1324" spans="1:7" x14ac:dyDescent="0.25">
      <c r="A1324" s="4" t="s">
        <v>245</v>
      </c>
      <c r="B1324" s="7" t="s">
        <v>3149</v>
      </c>
      <c r="C1324" s="7" t="s">
        <v>3150</v>
      </c>
      <c r="D1324" s="7"/>
      <c r="E1324" s="7" t="s">
        <v>1402</v>
      </c>
      <c r="F1324" s="4">
        <v>1993</v>
      </c>
      <c r="G1324" s="7" t="s">
        <v>3151</v>
      </c>
    </row>
    <row r="1325" spans="1:7" x14ac:dyDescent="0.25">
      <c r="A1325" s="4" t="s">
        <v>245</v>
      </c>
      <c r="B1325" s="7" t="s">
        <v>3152</v>
      </c>
      <c r="C1325" s="7" t="s">
        <v>3153</v>
      </c>
      <c r="D1325" s="7"/>
      <c r="E1325" s="7" t="s">
        <v>1471</v>
      </c>
      <c r="F1325" s="4">
        <v>1993</v>
      </c>
      <c r="G1325" s="7" t="s">
        <v>3154</v>
      </c>
    </row>
    <row r="1326" spans="1:7" x14ac:dyDescent="0.25">
      <c r="A1326" s="4" t="s">
        <v>245</v>
      </c>
      <c r="B1326" s="7" t="s">
        <v>3155</v>
      </c>
      <c r="C1326" s="7" t="s">
        <v>812</v>
      </c>
      <c r="D1326" s="7" t="s">
        <v>224</v>
      </c>
      <c r="E1326" s="7" t="s">
        <v>347</v>
      </c>
      <c r="F1326" s="4">
        <v>1993</v>
      </c>
      <c r="G1326" s="7" t="s">
        <v>3156</v>
      </c>
    </row>
    <row r="1327" spans="1:7" x14ac:dyDescent="0.25">
      <c r="B1327" s="2"/>
      <c r="C1327" s="2"/>
      <c r="D1327" s="7"/>
      <c r="E1327" s="7"/>
    </row>
    <row r="1328" spans="1:7" x14ac:dyDescent="0.25">
      <c r="A1328" s="4" t="s">
        <v>52</v>
      </c>
      <c r="B1328" s="7" t="s">
        <v>3157</v>
      </c>
      <c r="C1328" s="7" t="s">
        <v>3158</v>
      </c>
      <c r="D1328" s="7"/>
      <c r="E1328" s="7" t="s">
        <v>1664</v>
      </c>
      <c r="F1328" s="4">
        <v>1994</v>
      </c>
      <c r="G1328" s="7" t="s">
        <v>3159</v>
      </c>
    </row>
    <row r="1329" spans="1:7" x14ac:dyDescent="0.25">
      <c r="A1329" s="4" t="s">
        <v>52</v>
      </c>
      <c r="B1329" s="7" t="s">
        <v>179</v>
      </c>
      <c r="C1329" s="7" t="s">
        <v>2557</v>
      </c>
      <c r="D1329" s="7" t="s">
        <v>463</v>
      </c>
      <c r="E1329" s="7" t="s">
        <v>3160</v>
      </c>
      <c r="F1329" s="4">
        <v>1994</v>
      </c>
      <c r="G1329" s="7" t="s">
        <v>3161</v>
      </c>
    </row>
    <row r="1330" spans="1:7" x14ac:dyDescent="0.25">
      <c r="A1330" s="4" t="s">
        <v>52</v>
      </c>
      <c r="B1330" s="7" t="s">
        <v>390</v>
      </c>
      <c r="C1330" s="7" t="s">
        <v>1314</v>
      </c>
      <c r="D1330" s="7" t="s">
        <v>463</v>
      </c>
      <c r="E1330" s="7" t="s">
        <v>3160</v>
      </c>
      <c r="F1330" s="4">
        <v>1994</v>
      </c>
      <c r="G1330" s="7" t="s">
        <v>3162</v>
      </c>
    </row>
    <row r="1331" spans="1:7" x14ac:dyDescent="0.25">
      <c r="A1331" s="4" t="s">
        <v>52</v>
      </c>
      <c r="B1331" s="7" t="s">
        <v>3163</v>
      </c>
      <c r="C1331" s="7" t="s">
        <v>581</v>
      </c>
      <c r="D1331" s="7" t="s">
        <v>782</v>
      </c>
      <c r="E1331" s="7" t="s">
        <v>1133</v>
      </c>
      <c r="F1331" s="4">
        <v>1994</v>
      </c>
      <c r="G1331" s="7" t="s">
        <v>3164</v>
      </c>
    </row>
    <row r="1332" spans="1:7" x14ac:dyDescent="0.25">
      <c r="A1332" s="4" t="s">
        <v>52</v>
      </c>
      <c r="B1332" s="7" t="s">
        <v>3165</v>
      </c>
      <c r="C1332" s="7" t="s">
        <v>2821</v>
      </c>
      <c r="D1332" s="7" t="s">
        <v>417</v>
      </c>
      <c r="E1332" s="7" t="s">
        <v>799</v>
      </c>
      <c r="F1332" s="4">
        <v>1994</v>
      </c>
      <c r="G1332" s="7" t="s">
        <v>3166</v>
      </c>
    </row>
    <row r="1333" spans="1:7" x14ac:dyDescent="0.25">
      <c r="A1333" s="4" t="s">
        <v>52</v>
      </c>
      <c r="B1333" s="7" t="s">
        <v>144</v>
      </c>
      <c r="C1333" s="7" t="s">
        <v>3167</v>
      </c>
      <c r="D1333" s="7" t="s">
        <v>1658</v>
      </c>
      <c r="E1333" s="7" t="s">
        <v>1014</v>
      </c>
      <c r="F1333" s="4">
        <v>1994</v>
      </c>
      <c r="G1333" s="7" t="s">
        <v>3168</v>
      </c>
    </row>
    <row r="1334" spans="1:7" x14ac:dyDescent="0.25">
      <c r="A1334" s="4" t="s">
        <v>52</v>
      </c>
      <c r="B1334" s="7" t="s">
        <v>3169</v>
      </c>
      <c r="C1334" s="7" t="s">
        <v>1562</v>
      </c>
      <c r="D1334" s="7" t="s">
        <v>309</v>
      </c>
      <c r="E1334" s="7" t="s">
        <v>343</v>
      </c>
      <c r="F1334" s="4">
        <v>1994</v>
      </c>
      <c r="G1334" s="7" t="s">
        <v>3170</v>
      </c>
    </row>
    <row r="1335" spans="1:7" x14ac:dyDescent="0.25">
      <c r="A1335" s="4" t="s">
        <v>52</v>
      </c>
      <c r="B1335" s="7" t="s">
        <v>739</v>
      </c>
      <c r="C1335" s="7" t="s">
        <v>3171</v>
      </c>
      <c r="D1335" s="7" t="s">
        <v>3172</v>
      </c>
      <c r="E1335" s="7" t="s">
        <v>1423</v>
      </c>
      <c r="F1335" s="4">
        <v>1994</v>
      </c>
      <c r="G1335" s="7" t="s">
        <v>3173</v>
      </c>
    </row>
    <row r="1336" spans="1:7" x14ac:dyDescent="0.25">
      <c r="A1336" s="4" t="s">
        <v>52</v>
      </c>
      <c r="B1336" s="7" t="s">
        <v>3174</v>
      </c>
      <c r="C1336" s="7" t="s">
        <v>409</v>
      </c>
      <c r="D1336" s="7" t="s">
        <v>882</v>
      </c>
      <c r="E1336" s="7" t="s">
        <v>3175</v>
      </c>
      <c r="F1336" s="4">
        <v>1994</v>
      </c>
      <c r="G1336" s="7" t="s">
        <v>3176</v>
      </c>
    </row>
    <row r="1337" spans="1:7" x14ac:dyDescent="0.25">
      <c r="A1337" s="4" t="s">
        <v>52</v>
      </c>
      <c r="B1337" s="7" t="s">
        <v>3177</v>
      </c>
      <c r="C1337" s="7" t="s">
        <v>3178</v>
      </c>
      <c r="D1337" s="7"/>
      <c r="E1337" s="7" t="s">
        <v>1411</v>
      </c>
      <c r="F1337" s="4">
        <v>1994</v>
      </c>
      <c r="G1337" s="7" t="s">
        <v>3179</v>
      </c>
    </row>
    <row r="1338" spans="1:7" x14ac:dyDescent="0.25">
      <c r="A1338" s="4" t="s">
        <v>52</v>
      </c>
      <c r="B1338" s="7" t="s">
        <v>3180</v>
      </c>
      <c r="C1338" s="7" t="s">
        <v>1359</v>
      </c>
      <c r="D1338" s="7" t="s">
        <v>3181</v>
      </c>
      <c r="E1338" s="7" t="s">
        <v>2165</v>
      </c>
      <c r="F1338" s="4">
        <v>1994</v>
      </c>
      <c r="G1338" s="7" t="s">
        <v>3182</v>
      </c>
    </row>
    <row r="1339" spans="1:7" x14ac:dyDescent="0.25">
      <c r="A1339" s="4" t="s">
        <v>52</v>
      </c>
      <c r="B1339" s="7" t="s">
        <v>3183</v>
      </c>
      <c r="C1339" s="7" t="s">
        <v>2380</v>
      </c>
      <c r="D1339" s="7" t="s">
        <v>1509</v>
      </c>
      <c r="E1339" s="7" t="s">
        <v>347</v>
      </c>
      <c r="F1339" s="4">
        <v>1994</v>
      </c>
      <c r="G1339" s="7" t="s">
        <v>3184</v>
      </c>
    </row>
    <row r="1340" spans="1:7" x14ac:dyDescent="0.25">
      <c r="A1340" s="4" t="s">
        <v>52</v>
      </c>
      <c r="B1340" s="7" t="s">
        <v>3185</v>
      </c>
      <c r="C1340" s="7" t="s">
        <v>102</v>
      </c>
      <c r="D1340" s="7"/>
      <c r="E1340" s="7" t="s">
        <v>2830</v>
      </c>
      <c r="F1340" s="4">
        <v>1994</v>
      </c>
      <c r="G1340" s="7" t="s">
        <v>3186</v>
      </c>
    </row>
    <row r="1341" spans="1:7" x14ac:dyDescent="0.25">
      <c r="A1341" s="4" t="s">
        <v>52</v>
      </c>
      <c r="B1341" s="7" t="s">
        <v>3187</v>
      </c>
      <c r="C1341" s="7" t="s">
        <v>2882</v>
      </c>
      <c r="D1341" s="7" t="s">
        <v>3188</v>
      </c>
      <c r="E1341" s="7" t="s">
        <v>1686</v>
      </c>
      <c r="F1341" s="4">
        <v>1994</v>
      </c>
      <c r="G1341" s="7" t="s">
        <v>3189</v>
      </c>
    </row>
    <row r="1342" spans="1:7" x14ac:dyDescent="0.25">
      <c r="A1342" s="4" t="s">
        <v>52</v>
      </c>
      <c r="B1342" s="7" t="s">
        <v>3190</v>
      </c>
      <c r="C1342" s="7" t="s">
        <v>1314</v>
      </c>
      <c r="D1342" s="7" t="s">
        <v>463</v>
      </c>
      <c r="E1342" s="7" t="s">
        <v>343</v>
      </c>
      <c r="F1342" s="4">
        <v>1994</v>
      </c>
      <c r="G1342" s="7" t="s">
        <v>3191</v>
      </c>
    </row>
    <row r="1343" spans="1:7" x14ac:dyDescent="0.25">
      <c r="A1343" s="4" t="s">
        <v>52</v>
      </c>
      <c r="B1343" s="7" t="s">
        <v>3192</v>
      </c>
      <c r="C1343" s="7" t="s">
        <v>562</v>
      </c>
      <c r="D1343" s="7" t="s">
        <v>1275</v>
      </c>
      <c r="E1343" s="7" t="s">
        <v>3041</v>
      </c>
      <c r="F1343" s="4">
        <v>1994</v>
      </c>
      <c r="G1343" s="7" t="s">
        <v>3193</v>
      </c>
    </row>
    <row r="1344" spans="1:7" x14ac:dyDescent="0.25">
      <c r="A1344" s="4" t="s">
        <v>52</v>
      </c>
      <c r="B1344" s="7" t="s">
        <v>3194</v>
      </c>
      <c r="C1344" s="7" t="s">
        <v>77</v>
      </c>
      <c r="D1344" s="7"/>
      <c r="E1344" s="7" t="s">
        <v>1133</v>
      </c>
      <c r="F1344" s="4">
        <v>1994</v>
      </c>
      <c r="G1344" s="7" t="s">
        <v>3195</v>
      </c>
    </row>
    <row r="1345" spans="1:7" x14ac:dyDescent="0.25">
      <c r="A1345" s="4" t="s">
        <v>52</v>
      </c>
      <c r="B1345" s="7" t="s">
        <v>3196</v>
      </c>
      <c r="C1345" s="7" t="s">
        <v>151</v>
      </c>
      <c r="D1345" s="7" t="s">
        <v>3197</v>
      </c>
      <c r="E1345" s="7" t="s">
        <v>3160</v>
      </c>
      <c r="F1345" s="4">
        <v>1994</v>
      </c>
      <c r="G1345" s="7" t="s">
        <v>3198</v>
      </c>
    </row>
    <row r="1346" spans="1:7" x14ac:dyDescent="0.25">
      <c r="A1346" s="4" t="s">
        <v>52</v>
      </c>
      <c r="B1346" s="7" t="s">
        <v>3199</v>
      </c>
      <c r="C1346" s="7" t="s">
        <v>2554</v>
      </c>
      <c r="D1346" s="7" t="s">
        <v>463</v>
      </c>
      <c r="E1346" s="7" t="s">
        <v>1685</v>
      </c>
      <c r="F1346" s="4">
        <v>1994</v>
      </c>
      <c r="G1346" s="7" t="s">
        <v>3200</v>
      </c>
    </row>
    <row r="1347" spans="1:7" x14ac:dyDescent="0.25">
      <c r="A1347" s="4" t="s">
        <v>52</v>
      </c>
      <c r="B1347" s="7" t="s">
        <v>3201</v>
      </c>
      <c r="C1347" s="7" t="s">
        <v>1911</v>
      </c>
      <c r="D1347" s="7" t="s">
        <v>572</v>
      </c>
      <c r="E1347" s="7" t="s">
        <v>1411</v>
      </c>
      <c r="F1347" s="4">
        <v>1994</v>
      </c>
      <c r="G1347" s="7" t="s">
        <v>3202</v>
      </c>
    </row>
    <row r="1348" spans="1:7" x14ac:dyDescent="0.25">
      <c r="A1348" s="4" t="s">
        <v>52</v>
      </c>
      <c r="B1348" s="7" t="s">
        <v>3203</v>
      </c>
      <c r="C1348" s="7" t="s">
        <v>1188</v>
      </c>
      <c r="D1348" s="7" t="s">
        <v>3204</v>
      </c>
      <c r="E1348" s="7" t="s">
        <v>1423</v>
      </c>
      <c r="F1348" s="4">
        <v>1994</v>
      </c>
      <c r="G1348" s="7" t="s">
        <v>3205</v>
      </c>
    </row>
    <row r="1349" spans="1:7" x14ac:dyDescent="0.25">
      <c r="A1349" s="4" t="s">
        <v>52</v>
      </c>
      <c r="B1349" s="7" t="s">
        <v>1344</v>
      </c>
      <c r="C1349" s="7" t="s">
        <v>409</v>
      </c>
      <c r="D1349" s="7" t="s">
        <v>971</v>
      </c>
      <c r="E1349" s="7" t="s">
        <v>1423</v>
      </c>
      <c r="F1349" s="4">
        <v>1994</v>
      </c>
      <c r="G1349" s="7" t="s">
        <v>3206</v>
      </c>
    </row>
    <row r="1350" spans="1:7" x14ac:dyDescent="0.25">
      <c r="A1350" s="4" t="s">
        <v>52</v>
      </c>
      <c r="B1350" s="7" t="s">
        <v>3207</v>
      </c>
      <c r="C1350" s="7" t="s">
        <v>3208</v>
      </c>
      <c r="D1350" s="7" t="s">
        <v>655</v>
      </c>
      <c r="E1350" s="7" t="s">
        <v>2830</v>
      </c>
      <c r="F1350" s="4">
        <v>1994</v>
      </c>
      <c r="G1350" s="7" t="s">
        <v>3209</v>
      </c>
    </row>
    <row r="1351" spans="1:7" x14ac:dyDescent="0.25">
      <c r="A1351" s="4" t="s">
        <v>52</v>
      </c>
      <c r="B1351" s="7" t="s">
        <v>3210</v>
      </c>
      <c r="C1351" s="7" t="s">
        <v>3211</v>
      </c>
      <c r="D1351" s="7" t="s">
        <v>130</v>
      </c>
      <c r="E1351" s="7" t="s">
        <v>1423</v>
      </c>
      <c r="F1351" s="4">
        <v>1994</v>
      </c>
      <c r="G1351" s="7" t="s">
        <v>3212</v>
      </c>
    </row>
    <row r="1352" spans="1:7" x14ac:dyDescent="0.25">
      <c r="A1352" s="4" t="s">
        <v>52</v>
      </c>
      <c r="B1352" s="7" t="s">
        <v>3213</v>
      </c>
      <c r="C1352" s="7" t="s">
        <v>3214</v>
      </c>
      <c r="D1352" s="7" t="s">
        <v>435</v>
      </c>
      <c r="E1352" s="7" t="s">
        <v>1014</v>
      </c>
      <c r="F1352" s="4">
        <v>1994</v>
      </c>
      <c r="G1352" s="7" t="s">
        <v>3215</v>
      </c>
    </row>
    <row r="1353" spans="1:7" x14ac:dyDescent="0.25">
      <c r="A1353" s="4" t="s">
        <v>245</v>
      </c>
      <c r="B1353" s="7" t="s">
        <v>3216</v>
      </c>
      <c r="C1353" s="7" t="s">
        <v>3217</v>
      </c>
      <c r="D1353" s="7"/>
      <c r="E1353" s="7" t="s">
        <v>2747</v>
      </c>
      <c r="F1353" s="4">
        <v>1994</v>
      </c>
      <c r="G1353" s="7" t="s">
        <v>3218</v>
      </c>
    </row>
    <row r="1354" spans="1:7" x14ac:dyDescent="0.25">
      <c r="A1354" s="4" t="s">
        <v>245</v>
      </c>
      <c r="B1354" s="7" t="s">
        <v>3219</v>
      </c>
      <c r="C1354" s="7" t="s">
        <v>3220</v>
      </c>
      <c r="D1354" s="7" t="s">
        <v>487</v>
      </c>
      <c r="E1354" s="7" t="s">
        <v>3221</v>
      </c>
      <c r="F1354" s="4">
        <v>1994</v>
      </c>
      <c r="G1354" s="7" t="s">
        <v>3222</v>
      </c>
    </row>
    <row r="1355" spans="1:7" x14ac:dyDescent="0.25">
      <c r="A1355" s="4" t="s">
        <v>245</v>
      </c>
      <c r="B1355" s="7" t="s">
        <v>1460</v>
      </c>
      <c r="C1355" s="7" t="s">
        <v>3223</v>
      </c>
      <c r="D1355" s="7" t="s">
        <v>1177</v>
      </c>
      <c r="E1355" s="7" t="s">
        <v>3224</v>
      </c>
      <c r="F1355" s="4">
        <v>1994</v>
      </c>
      <c r="G1355" s="7" t="s">
        <v>3225</v>
      </c>
    </row>
    <row r="1356" spans="1:7" x14ac:dyDescent="0.25">
      <c r="A1356" s="4" t="s">
        <v>245</v>
      </c>
      <c r="B1356" s="7" t="s">
        <v>2820</v>
      </c>
      <c r="C1356" s="7" t="s">
        <v>2821</v>
      </c>
      <c r="D1356" s="7" t="s">
        <v>2822</v>
      </c>
      <c r="E1356" s="7" t="s">
        <v>821</v>
      </c>
      <c r="F1356" s="4">
        <v>1994</v>
      </c>
      <c r="G1356" s="7" t="s">
        <v>3226</v>
      </c>
    </row>
    <row r="1357" spans="1:7" x14ac:dyDescent="0.25">
      <c r="A1357" s="4" t="s">
        <v>245</v>
      </c>
      <c r="B1357" s="7" t="s">
        <v>3227</v>
      </c>
      <c r="C1357" s="7" t="s">
        <v>2440</v>
      </c>
      <c r="D1357" s="7" t="s">
        <v>3228</v>
      </c>
      <c r="E1357" s="7" t="s">
        <v>1169</v>
      </c>
      <c r="F1357" s="4">
        <v>1994</v>
      </c>
      <c r="G1357" s="7" t="s">
        <v>3229</v>
      </c>
    </row>
    <row r="1358" spans="1:7" x14ac:dyDescent="0.25">
      <c r="A1358" s="4" t="s">
        <v>245</v>
      </c>
      <c r="B1358" s="7" t="s">
        <v>3230</v>
      </c>
      <c r="C1358" s="7" t="s">
        <v>3231</v>
      </c>
      <c r="D1358" s="7"/>
      <c r="E1358" s="7" t="s">
        <v>1055</v>
      </c>
      <c r="F1358" s="4">
        <v>1994</v>
      </c>
      <c r="G1358" s="7" t="s">
        <v>3232</v>
      </c>
    </row>
    <row r="1359" spans="1:7" x14ac:dyDescent="0.25">
      <c r="A1359" s="4" t="s">
        <v>245</v>
      </c>
      <c r="B1359" s="7" t="s">
        <v>550</v>
      </c>
      <c r="C1359" s="7" t="s">
        <v>2352</v>
      </c>
      <c r="D1359" s="7" t="s">
        <v>3233</v>
      </c>
      <c r="E1359" s="7" t="s">
        <v>3234</v>
      </c>
      <c r="F1359" s="4">
        <v>1994</v>
      </c>
      <c r="G1359" s="7" t="s">
        <v>3235</v>
      </c>
    </row>
    <row r="1360" spans="1:7" x14ac:dyDescent="0.25">
      <c r="A1360" s="4" t="s">
        <v>245</v>
      </c>
      <c r="B1360" s="7" t="s">
        <v>2359</v>
      </c>
      <c r="C1360" s="7" t="s">
        <v>3236</v>
      </c>
      <c r="D1360" s="7" t="s">
        <v>3237</v>
      </c>
      <c r="E1360" s="7" t="s">
        <v>1686</v>
      </c>
      <c r="F1360" s="4">
        <v>1994</v>
      </c>
      <c r="G1360" s="7" t="s">
        <v>3238</v>
      </c>
    </row>
    <row r="1361" spans="1:7" x14ac:dyDescent="0.25">
      <c r="A1361" s="4" t="s">
        <v>245</v>
      </c>
      <c r="B1361" s="7" t="s">
        <v>3239</v>
      </c>
      <c r="C1361" s="7" t="s">
        <v>20</v>
      </c>
      <c r="D1361" s="7" t="s">
        <v>466</v>
      </c>
      <c r="E1361" s="7" t="s">
        <v>1665</v>
      </c>
      <c r="F1361" s="4">
        <v>1994</v>
      </c>
      <c r="G1361" s="7" t="s">
        <v>3240</v>
      </c>
    </row>
    <row r="1362" spans="1:7" x14ac:dyDescent="0.25">
      <c r="A1362" s="4" t="s">
        <v>245</v>
      </c>
      <c r="B1362" s="7" t="s">
        <v>3241</v>
      </c>
      <c r="C1362" s="7" t="s">
        <v>3242</v>
      </c>
      <c r="D1362" s="7"/>
      <c r="E1362" s="7" t="s">
        <v>1169</v>
      </c>
      <c r="F1362" s="4">
        <v>1994</v>
      </c>
      <c r="G1362" s="7" t="s">
        <v>3243</v>
      </c>
    </row>
    <row r="1363" spans="1:7" x14ac:dyDescent="0.25">
      <c r="A1363" s="4" t="s">
        <v>245</v>
      </c>
      <c r="B1363" s="7" t="s">
        <v>868</v>
      </c>
      <c r="C1363" s="7" t="s">
        <v>1155</v>
      </c>
      <c r="D1363" s="7" t="s">
        <v>3244</v>
      </c>
      <c r="E1363" s="7" t="s">
        <v>347</v>
      </c>
      <c r="F1363" s="4">
        <v>1994</v>
      </c>
      <c r="G1363" s="7" t="s">
        <v>3245</v>
      </c>
    </row>
    <row r="1364" spans="1:7" x14ac:dyDescent="0.25">
      <c r="A1364" s="4" t="s">
        <v>245</v>
      </c>
      <c r="B1364" s="7" t="s">
        <v>1511</v>
      </c>
      <c r="C1364" s="7" t="s">
        <v>1502</v>
      </c>
      <c r="D1364" s="7"/>
      <c r="E1364" s="7" t="s">
        <v>3246</v>
      </c>
      <c r="F1364" s="4">
        <v>1994</v>
      </c>
      <c r="G1364" s="7" t="s">
        <v>3247</v>
      </c>
    </row>
    <row r="1365" spans="1:7" x14ac:dyDescent="0.25">
      <c r="A1365" s="4" t="s">
        <v>245</v>
      </c>
      <c r="B1365" s="7" t="s">
        <v>3248</v>
      </c>
      <c r="C1365" s="7" t="s">
        <v>3249</v>
      </c>
      <c r="D1365" s="7" t="s">
        <v>3250</v>
      </c>
      <c r="E1365" s="7" t="s">
        <v>28</v>
      </c>
      <c r="F1365" s="4">
        <v>1994</v>
      </c>
      <c r="G1365" s="7" t="s">
        <v>3251</v>
      </c>
    </row>
    <row r="1366" spans="1:7" x14ac:dyDescent="0.25">
      <c r="A1366" s="4" t="s">
        <v>245</v>
      </c>
      <c r="B1366" s="7" t="s">
        <v>1283</v>
      </c>
      <c r="C1366" s="7" t="s">
        <v>3252</v>
      </c>
      <c r="D1366" s="7"/>
      <c r="E1366" s="7" t="s">
        <v>343</v>
      </c>
      <c r="F1366" s="4">
        <v>1994</v>
      </c>
      <c r="G1366" s="7" t="s">
        <v>3253</v>
      </c>
    </row>
    <row r="1367" spans="1:7" x14ac:dyDescent="0.25">
      <c r="A1367" s="4" t="s">
        <v>245</v>
      </c>
      <c r="B1367" s="7" t="s">
        <v>2761</v>
      </c>
      <c r="C1367" s="7" t="s">
        <v>2440</v>
      </c>
      <c r="D1367" s="7" t="s">
        <v>803</v>
      </c>
      <c r="E1367" s="7" t="s">
        <v>1701</v>
      </c>
      <c r="F1367" s="4">
        <v>1994</v>
      </c>
      <c r="G1367" s="7" t="s">
        <v>3254</v>
      </c>
    </row>
    <row r="1368" spans="1:7" x14ac:dyDescent="0.25">
      <c r="A1368" s="4" t="s">
        <v>245</v>
      </c>
      <c r="B1368" s="7" t="s">
        <v>3255</v>
      </c>
      <c r="C1368" s="2"/>
      <c r="D1368" s="7"/>
      <c r="E1368" s="7" t="s">
        <v>1402</v>
      </c>
      <c r="F1368" s="4">
        <v>1994</v>
      </c>
      <c r="G1368" s="7" t="s">
        <v>3256</v>
      </c>
    </row>
    <row r="1369" spans="1:7" x14ac:dyDescent="0.25">
      <c r="A1369" s="4" t="s">
        <v>245</v>
      </c>
      <c r="B1369" s="7" t="s">
        <v>422</v>
      </c>
      <c r="C1369" s="7" t="s">
        <v>3257</v>
      </c>
      <c r="D1369" s="7"/>
      <c r="E1369" s="7" t="s">
        <v>799</v>
      </c>
      <c r="F1369" s="4">
        <v>1994</v>
      </c>
      <c r="G1369" s="7" t="s">
        <v>3258</v>
      </c>
    </row>
    <row r="1370" spans="1:7" x14ac:dyDescent="0.25">
      <c r="B1370" s="2"/>
      <c r="C1370" s="2"/>
      <c r="D1370" s="7"/>
      <c r="E1370" s="7"/>
    </row>
    <row r="1371" spans="1:7" x14ac:dyDescent="0.25">
      <c r="A1371" s="4" t="s">
        <v>52</v>
      </c>
      <c r="B1371" s="7" t="s">
        <v>3259</v>
      </c>
      <c r="C1371" s="7" t="s">
        <v>2588</v>
      </c>
      <c r="D1371" s="7"/>
      <c r="E1371" s="7" t="s">
        <v>1055</v>
      </c>
      <c r="F1371" s="4">
        <v>1995</v>
      </c>
      <c r="G1371" s="7" t="s">
        <v>3260</v>
      </c>
    </row>
    <row r="1372" spans="1:7" x14ac:dyDescent="0.25">
      <c r="A1372" s="4" t="s">
        <v>52</v>
      </c>
      <c r="B1372" s="7" t="s">
        <v>3261</v>
      </c>
      <c r="C1372" s="7" t="s">
        <v>2253</v>
      </c>
      <c r="D1372" s="7" t="s">
        <v>3262</v>
      </c>
      <c r="E1372" s="7" t="s">
        <v>799</v>
      </c>
      <c r="F1372" s="4">
        <v>1995</v>
      </c>
      <c r="G1372" s="7" t="s">
        <v>3263</v>
      </c>
    </row>
    <row r="1373" spans="1:7" x14ac:dyDescent="0.25">
      <c r="A1373" s="4" t="s">
        <v>52</v>
      </c>
      <c r="B1373" s="7" t="s">
        <v>3264</v>
      </c>
      <c r="C1373" s="7" t="s">
        <v>2557</v>
      </c>
      <c r="D1373" s="7" t="s">
        <v>1192</v>
      </c>
      <c r="E1373" s="7" t="s">
        <v>306</v>
      </c>
      <c r="F1373" s="4">
        <v>1995</v>
      </c>
      <c r="G1373" s="7" t="s">
        <v>3265</v>
      </c>
    </row>
    <row r="1374" spans="1:7" x14ac:dyDescent="0.25">
      <c r="A1374" s="4" t="s">
        <v>52</v>
      </c>
      <c r="B1374" s="7" t="s">
        <v>3266</v>
      </c>
      <c r="C1374" s="7" t="s">
        <v>3267</v>
      </c>
      <c r="D1374" s="7" t="s">
        <v>1994</v>
      </c>
      <c r="E1374" s="7" t="s">
        <v>1701</v>
      </c>
      <c r="F1374" s="4">
        <v>1995</v>
      </c>
      <c r="G1374" s="7" t="s">
        <v>3268</v>
      </c>
    </row>
    <row r="1375" spans="1:7" x14ac:dyDescent="0.25">
      <c r="A1375" s="4" t="s">
        <v>52</v>
      </c>
      <c r="B1375" s="7" t="s">
        <v>106</v>
      </c>
      <c r="C1375" s="7" t="s">
        <v>3269</v>
      </c>
      <c r="D1375" s="7" t="s">
        <v>3270</v>
      </c>
      <c r="E1375" s="7" t="s">
        <v>293</v>
      </c>
      <c r="F1375" s="4">
        <v>1995</v>
      </c>
      <c r="G1375" s="7" t="s">
        <v>3271</v>
      </c>
    </row>
    <row r="1376" spans="1:7" x14ac:dyDescent="0.25">
      <c r="A1376" s="4" t="s">
        <v>52</v>
      </c>
      <c r="B1376" s="7" t="s">
        <v>3272</v>
      </c>
      <c r="C1376" s="7" t="s">
        <v>77</v>
      </c>
      <c r="D1376" s="7" t="s">
        <v>3273</v>
      </c>
      <c r="E1376" s="7" t="s">
        <v>2177</v>
      </c>
      <c r="F1376" s="4">
        <v>1995</v>
      </c>
      <c r="G1376" s="7" t="s">
        <v>3274</v>
      </c>
    </row>
    <row r="1377" spans="1:7" x14ac:dyDescent="0.25">
      <c r="A1377" s="4" t="s">
        <v>52</v>
      </c>
      <c r="B1377" s="7" t="s">
        <v>3275</v>
      </c>
      <c r="C1377" s="7" t="s">
        <v>151</v>
      </c>
      <c r="D1377" s="7" t="s">
        <v>76</v>
      </c>
      <c r="E1377" s="7" t="s">
        <v>46</v>
      </c>
      <c r="F1377" s="4">
        <v>1995</v>
      </c>
      <c r="G1377" s="7" t="s">
        <v>3276</v>
      </c>
    </row>
    <row r="1378" spans="1:7" x14ac:dyDescent="0.25">
      <c r="A1378" s="4" t="s">
        <v>52</v>
      </c>
      <c r="B1378" s="7" t="s">
        <v>3277</v>
      </c>
      <c r="C1378" s="7" t="s">
        <v>3112</v>
      </c>
      <c r="D1378" s="7" t="s">
        <v>882</v>
      </c>
      <c r="E1378" s="7" t="s">
        <v>293</v>
      </c>
      <c r="F1378" s="4">
        <v>1995</v>
      </c>
      <c r="G1378" s="7" t="s">
        <v>3278</v>
      </c>
    </row>
    <row r="1379" spans="1:7" x14ac:dyDescent="0.25">
      <c r="A1379" s="4" t="s">
        <v>52</v>
      </c>
      <c r="B1379" s="7" t="s">
        <v>1048</v>
      </c>
      <c r="C1379" s="7" t="s">
        <v>191</v>
      </c>
      <c r="D1379" s="7" t="s">
        <v>113</v>
      </c>
      <c r="E1379" s="7" t="s">
        <v>1846</v>
      </c>
      <c r="F1379" s="4">
        <v>1995</v>
      </c>
      <c r="G1379" s="7" t="s">
        <v>3279</v>
      </c>
    </row>
    <row r="1380" spans="1:7" x14ac:dyDescent="0.25">
      <c r="A1380" s="4" t="s">
        <v>52</v>
      </c>
      <c r="B1380" s="7" t="s">
        <v>3280</v>
      </c>
      <c r="C1380" s="7" t="s">
        <v>3281</v>
      </c>
      <c r="D1380" s="7"/>
      <c r="E1380" s="7" t="s">
        <v>3282</v>
      </c>
      <c r="F1380" s="4">
        <v>1995</v>
      </c>
      <c r="G1380" s="7" t="s">
        <v>3283</v>
      </c>
    </row>
    <row r="1381" spans="1:7" x14ac:dyDescent="0.25">
      <c r="A1381" s="4" t="s">
        <v>52</v>
      </c>
      <c r="B1381" s="7" t="s">
        <v>3284</v>
      </c>
      <c r="C1381" s="7" t="s">
        <v>239</v>
      </c>
      <c r="D1381" s="7" t="s">
        <v>101</v>
      </c>
      <c r="E1381" s="7" t="s">
        <v>3160</v>
      </c>
      <c r="F1381" s="4">
        <v>1995</v>
      </c>
      <c r="G1381" s="7" t="s">
        <v>3285</v>
      </c>
    </row>
    <row r="1382" spans="1:7" x14ac:dyDescent="0.25">
      <c r="A1382" s="4" t="s">
        <v>52</v>
      </c>
      <c r="B1382" s="7" t="s">
        <v>3286</v>
      </c>
      <c r="C1382" s="7" t="s">
        <v>620</v>
      </c>
      <c r="D1382" s="7" t="s">
        <v>584</v>
      </c>
      <c r="E1382" s="7" t="s">
        <v>1055</v>
      </c>
      <c r="F1382" s="4">
        <v>1995</v>
      </c>
      <c r="G1382" s="7" t="s">
        <v>3287</v>
      </c>
    </row>
    <row r="1383" spans="1:7" x14ac:dyDescent="0.25">
      <c r="A1383" s="4" t="s">
        <v>52</v>
      </c>
      <c r="B1383" s="7" t="s">
        <v>3288</v>
      </c>
      <c r="C1383" s="7" t="s">
        <v>3289</v>
      </c>
      <c r="D1383" s="7"/>
      <c r="E1383" s="7" t="s">
        <v>2466</v>
      </c>
      <c r="F1383" s="4">
        <v>1995</v>
      </c>
      <c r="G1383" s="7" t="s">
        <v>3290</v>
      </c>
    </row>
    <row r="1384" spans="1:7" x14ac:dyDescent="0.25">
      <c r="A1384" s="4" t="s">
        <v>52</v>
      </c>
      <c r="B1384" s="7" t="s">
        <v>3291</v>
      </c>
      <c r="C1384" s="7" t="s">
        <v>3292</v>
      </c>
      <c r="D1384" s="7"/>
      <c r="E1384" s="7" t="s">
        <v>1423</v>
      </c>
      <c r="F1384" s="4">
        <v>1995</v>
      </c>
      <c r="G1384" s="7" t="s">
        <v>3293</v>
      </c>
    </row>
    <row r="1385" spans="1:7" x14ac:dyDescent="0.25">
      <c r="A1385" s="4" t="s">
        <v>52</v>
      </c>
      <c r="B1385" s="7" t="s">
        <v>3294</v>
      </c>
      <c r="C1385" s="7" t="s">
        <v>1188</v>
      </c>
      <c r="D1385" s="7" t="s">
        <v>2209</v>
      </c>
      <c r="E1385" s="7" t="s">
        <v>3295</v>
      </c>
      <c r="F1385" s="4">
        <v>1995</v>
      </c>
      <c r="G1385" s="7" t="s">
        <v>3296</v>
      </c>
    </row>
    <row r="1386" spans="1:7" x14ac:dyDescent="0.25">
      <c r="A1386" s="4" t="s">
        <v>52</v>
      </c>
      <c r="B1386" s="7" t="s">
        <v>719</v>
      </c>
      <c r="C1386" s="7" t="s">
        <v>578</v>
      </c>
      <c r="D1386" s="7" t="s">
        <v>882</v>
      </c>
      <c r="E1386" s="7" t="s">
        <v>3297</v>
      </c>
      <c r="F1386" s="4">
        <v>1995</v>
      </c>
      <c r="G1386" s="7" t="s">
        <v>3298</v>
      </c>
    </row>
    <row r="1387" spans="1:7" x14ac:dyDescent="0.25">
      <c r="A1387" s="4" t="s">
        <v>52</v>
      </c>
      <c r="B1387" s="7" t="s">
        <v>3299</v>
      </c>
      <c r="C1387" s="7" t="s">
        <v>1338</v>
      </c>
      <c r="D1387" s="7" t="s">
        <v>409</v>
      </c>
      <c r="E1387" s="7" t="s">
        <v>1169</v>
      </c>
      <c r="F1387" s="4">
        <v>1995</v>
      </c>
      <c r="G1387" s="7" t="s">
        <v>3300</v>
      </c>
    </row>
    <row r="1388" spans="1:7" x14ac:dyDescent="0.25">
      <c r="A1388" s="4" t="s">
        <v>52</v>
      </c>
      <c r="B1388" s="7" t="s">
        <v>184</v>
      </c>
      <c r="C1388" s="7" t="s">
        <v>109</v>
      </c>
      <c r="D1388" s="7" t="s">
        <v>3301</v>
      </c>
      <c r="E1388" s="7" t="s">
        <v>902</v>
      </c>
      <c r="F1388" s="4">
        <v>1995</v>
      </c>
      <c r="G1388" s="7" t="s">
        <v>3302</v>
      </c>
    </row>
    <row r="1389" spans="1:7" x14ac:dyDescent="0.25">
      <c r="A1389" s="4" t="s">
        <v>52</v>
      </c>
      <c r="B1389" s="7" t="s">
        <v>3303</v>
      </c>
      <c r="C1389" s="7" t="s">
        <v>54</v>
      </c>
      <c r="D1389" s="7" t="s">
        <v>416</v>
      </c>
      <c r="E1389" s="7" t="s">
        <v>2177</v>
      </c>
      <c r="F1389" s="4">
        <v>1995</v>
      </c>
      <c r="G1389" s="7" t="s">
        <v>3304</v>
      </c>
    </row>
    <row r="1390" spans="1:7" x14ac:dyDescent="0.25">
      <c r="A1390" s="4" t="s">
        <v>52</v>
      </c>
      <c r="B1390" s="7" t="s">
        <v>3305</v>
      </c>
      <c r="C1390" s="7" t="s">
        <v>3306</v>
      </c>
      <c r="D1390" s="7" t="s">
        <v>416</v>
      </c>
      <c r="E1390" s="7" t="s">
        <v>2979</v>
      </c>
      <c r="F1390" s="4">
        <v>1995</v>
      </c>
      <c r="G1390" s="7" t="s">
        <v>3307</v>
      </c>
    </row>
    <row r="1391" spans="1:7" x14ac:dyDescent="0.25">
      <c r="A1391" s="4" t="s">
        <v>52</v>
      </c>
      <c r="B1391" s="7" t="s">
        <v>2497</v>
      </c>
      <c r="C1391" s="7" t="s">
        <v>20</v>
      </c>
      <c r="D1391" s="7"/>
      <c r="E1391" s="7" t="s">
        <v>2466</v>
      </c>
      <c r="F1391" s="4">
        <v>1995</v>
      </c>
      <c r="G1391" s="7" t="s">
        <v>3308</v>
      </c>
    </row>
    <row r="1392" spans="1:7" x14ac:dyDescent="0.25">
      <c r="A1392" s="4" t="s">
        <v>52</v>
      </c>
      <c r="B1392" s="7" t="s">
        <v>3309</v>
      </c>
      <c r="C1392" s="7" t="s">
        <v>309</v>
      </c>
      <c r="D1392" s="7" t="s">
        <v>774</v>
      </c>
      <c r="E1392" s="7" t="s">
        <v>3310</v>
      </c>
      <c r="F1392" s="4">
        <v>1995</v>
      </c>
      <c r="G1392" s="7" t="s">
        <v>3311</v>
      </c>
    </row>
    <row r="1393" spans="1:7" x14ac:dyDescent="0.25">
      <c r="A1393" s="4" t="s">
        <v>52</v>
      </c>
      <c r="B1393" s="7" t="s">
        <v>3312</v>
      </c>
      <c r="C1393" s="7" t="s">
        <v>3313</v>
      </c>
      <c r="D1393" s="7"/>
      <c r="E1393" s="7" t="s">
        <v>1136</v>
      </c>
      <c r="F1393" s="4">
        <v>1995</v>
      </c>
      <c r="G1393" s="7" t="s">
        <v>3314</v>
      </c>
    </row>
    <row r="1394" spans="1:7" x14ac:dyDescent="0.25">
      <c r="A1394" s="4" t="s">
        <v>52</v>
      </c>
      <c r="B1394" s="7" t="s">
        <v>3315</v>
      </c>
      <c r="C1394" s="7" t="s">
        <v>77</v>
      </c>
      <c r="D1394" s="7" t="s">
        <v>594</v>
      </c>
      <c r="E1394" s="7" t="s">
        <v>3041</v>
      </c>
      <c r="F1394" s="4">
        <v>1995</v>
      </c>
      <c r="G1394" s="7" t="s">
        <v>3316</v>
      </c>
    </row>
    <row r="1395" spans="1:7" x14ac:dyDescent="0.25">
      <c r="A1395" s="4" t="s">
        <v>52</v>
      </c>
      <c r="B1395" s="7" t="s">
        <v>3317</v>
      </c>
      <c r="C1395" s="7" t="s">
        <v>3318</v>
      </c>
      <c r="D1395" s="7" t="s">
        <v>463</v>
      </c>
      <c r="E1395" s="7" t="s">
        <v>3160</v>
      </c>
      <c r="F1395" s="4">
        <v>1995</v>
      </c>
      <c r="G1395" s="7" t="s">
        <v>3319</v>
      </c>
    </row>
    <row r="1396" spans="1:7" x14ac:dyDescent="0.25">
      <c r="A1396" s="4" t="s">
        <v>52</v>
      </c>
      <c r="B1396" s="7" t="s">
        <v>3320</v>
      </c>
      <c r="C1396" s="7" t="s">
        <v>506</v>
      </c>
      <c r="D1396" s="7" t="s">
        <v>3321</v>
      </c>
      <c r="E1396" s="7" t="s">
        <v>3322</v>
      </c>
      <c r="F1396" s="4">
        <v>1995</v>
      </c>
      <c r="G1396" s="7" t="s">
        <v>3323</v>
      </c>
    </row>
    <row r="1397" spans="1:7" x14ac:dyDescent="0.25">
      <c r="A1397" s="4" t="s">
        <v>52</v>
      </c>
      <c r="B1397" s="7" t="s">
        <v>3324</v>
      </c>
      <c r="C1397" s="7" t="s">
        <v>409</v>
      </c>
      <c r="D1397" s="7" t="s">
        <v>553</v>
      </c>
      <c r="E1397" s="7" t="s">
        <v>1325</v>
      </c>
      <c r="F1397" s="4">
        <v>1995</v>
      </c>
      <c r="G1397" s="7" t="s">
        <v>3325</v>
      </c>
    </row>
    <row r="1398" spans="1:7" x14ac:dyDescent="0.25">
      <c r="A1398" s="4" t="s">
        <v>52</v>
      </c>
      <c r="B1398" s="7" t="s">
        <v>3326</v>
      </c>
      <c r="C1398" s="7" t="s">
        <v>3327</v>
      </c>
      <c r="D1398" s="7" t="s">
        <v>350</v>
      </c>
      <c r="E1398" s="7" t="s">
        <v>293</v>
      </c>
      <c r="F1398" s="4">
        <v>1995</v>
      </c>
      <c r="G1398" s="7" t="s">
        <v>3328</v>
      </c>
    </row>
    <row r="1399" spans="1:7" x14ac:dyDescent="0.25">
      <c r="A1399" s="4" t="s">
        <v>52</v>
      </c>
      <c r="B1399" s="7" t="s">
        <v>3329</v>
      </c>
      <c r="C1399" s="7" t="s">
        <v>409</v>
      </c>
      <c r="D1399" s="7" t="s">
        <v>2853</v>
      </c>
      <c r="E1399" s="7" t="s">
        <v>28</v>
      </c>
      <c r="F1399" s="4">
        <v>1995</v>
      </c>
      <c r="G1399" s="7" t="s">
        <v>3330</v>
      </c>
    </row>
    <row r="1400" spans="1:7" x14ac:dyDescent="0.25">
      <c r="A1400" s="4" t="s">
        <v>245</v>
      </c>
      <c r="B1400" s="7" t="s">
        <v>2599</v>
      </c>
      <c r="C1400" s="7" t="s">
        <v>506</v>
      </c>
      <c r="D1400" s="7" t="s">
        <v>377</v>
      </c>
      <c r="E1400" s="7" t="s">
        <v>799</v>
      </c>
      <c r="F1400" s="4">
        <v>1995</v>
      </c>
      <c r="G1400" s="7" t="s">
        <v>3331</v>
      </c>
    </row>
    <row r="1401" spans="1:7" x14ac:dyDescent="0.25">
      <c r="A1401" s="4" t="s">
        <v>245</v>
      </c>
      <c r="B1401" s="7" t="s">
        <v>434</v>
      </c>
      <c r="C1401" s="7" t="s">
        <v>321</v>
      </c>
      <c r="D1401" s="7" t="s">
        <v>2811</v>
      </c>
      <c r="E1401" s="7" t="s">
        <v>1471</v>
      </c>
      <c r="F1401" s="4">
        <v>1995</v>
      </c>
      <c r="G1401" s="7" t="s">
        <v>3332</v>
      </c>
    </row>
    <row r="1402" spans="1:7" x14ac:dyDescent="0.25">
      <c r="A1402" s="4" t="s">
        <v>245</v>
      </c>
      <c r="B1402" s="7" t="s">
        <v>3333</v>
      </c>
      <c r="C1402" s="7" t="s">
        <v>1192</v>
      </c>
      <c r="D1402" s="7" t="s">
        <v>1668</v>
      </c>
      <c r="E1402" s="7" t="s">
        <v>28</v>
      </c>
      <c r="F1402" s="4">
        <v>1995</v>
      </c>
      <c r="G1402" s="7" t="s">
        <v>3334</v>
      </c>
    </row>
    <row r="1403" spans="1:7" x14ac:dyDescent="0.25">
      <c r="A1403" s="4" t="s">
        <v>245</v>
      </c>
      <c r="B1403" s="7" t="s">
        <v>3335</v>
      </c>
      <c r="C1403" s="7" t="s">
        <v>3112</v>
      </c>
      <c r="D1403" s="7" t="s">
        <v>1192</v>
      </c>
      <c r="E1403" s="7" t="s">
        <v>343</v>
      </c>
      <c r="F1403" s="4">
        <v>1995</v>
      </c>
      <c r="G1403" s="7" t="s">
        <v>3336</v>
      </c>
    </row>
    <row r="1404" spans="1:7" x14ac:dyDescent="0.25">
      <c r="A1404" s="4" t="s">
        <v>245</v>
      </c>
      <c r="B1404" s="7" t="s">
        <v>3337</v>
      </c>
      <c r="C1404" s="7" t="s">
        <v>1192</v>
      </c>
      <c r="D1404" s="7" t="s">
        <v>487</v>
      </c>
      <c r="E1404" s="7" t="s">
        <v>1423</v>
      </c>
      <c r="F1404" s="4">
        <v>1995</v>
      </c>
      <c r="G1404" s="7" t="s">
        <v>3338</v>
      </c>
    </row>
    <row r="1405" spans="1:7" x14ac:dyDescent="0.25">
      <c r="A1405" s="4" t="s">
        <v>245</v>
      </c>
      <c r="B1405" s="7" t="s">
        <v>3339</v>
      </c>
      <c r="C1405" s="7" t="s">
        <v>1338</v>
      </c>
      <c r="D1405" s="7" t="s">
        <v>109</v>
      </c>
      <c r="E1405" s="7" t="s">
        <v>306</v>
      </c>
      <c r="F1405" s="4">
        <v>1995</v>
      </c>
      <c r="G1405" s="7" t="s">
        <v>3340</v>
      </c>
    </row>
    <row r="1406" spans="1:7" x14ac:dyDescent="0.25">
      <c r="A1406" s="4" t="s">
        <v>245</v>
      </c>
      <c r="B1406" s="7" t="s">
        <v>3341</v>
      </c>
      <c r="C1406" s="7" t="s">
        <v>3342</v>
      </c>
      <c r="D1406" s="7" t="s">
        <v>3343</v>
      </c>
      <c r="E1406" s="7" t="s">
        <v>1402</v>
      </c>
      <c r="F1406" s="4">
        <v>1995</v>
      </c>
      <c r="G1406" s="7" t="s">
        <v>3344</v>
      </c>
    </row>
    <row r="1407" spans="1:7" x14ac:dyDescent="0.25">
      <c r="A1407" s="4" t="s">
        <v>245</v>
      </c>
      <c r="B1407" s="7" t="s">
        <v>3345</v>
      </c>
      <c r="C1407" s="7" t="s">
        <v>3208</v>
      </c>
      <c r="D1407" s="7" t="s">
        <v>803</v>
      </c>
      <c r="E1407" s="7" t="s">
        <v>3346</v>
      </c>
      <c r="F1407" s="4">
        <v>1995</v>
      </c>
      <c r="G1407" s="7" t="s">
        <v>3347</v>
      </c>
    </row>
    <row r="1408" spans="1:7" x14ac:dyDescent="0.25">
      <c r="A1408" s="4" t="s">
        <v>245</v>
      </c>
      <c r="B1408" s="7" t="s">
        <v>3348</v>
      </c>
      <c r="C1408" s="7" t="s">
        <v>1359</v>
      </c>
      <c r="D1408" s="7" t="s">
        <v>520</v>
      </c>
      <c r="E1408" s="7" t="s">
        <v>10</v>
      </c>
      <c r="F1408" s="4">
        <v>1995</v>
      </c>
      <c r="G1408" s="7" t="s">
        <v>3349</v>
      </c>
    </row>
    <row r="1409" spans="1:7" x14ac:dyDescent="0.25">
      <c r="A1409" s="4" t="s">
        <v>245</v>
      </c>
      <c r="B1409" s="7" t="s">
        <v>3350</v>
      </c>
      <c r="C1409" s="7" t="s">
        <v>3351</v>
      </c>
      <c r="D1409" s="7" t="s">
        <v>882</v>
      </c>
      <c r="E1409" s="7" t="s">
        <v>293</v>
      </c>
      <c r="F1409" s="4">
        <v>1995</v>
      </c>
      <c r="G1409" s="7" t="s">
        <v>3352</v>
      </c>
    </row>
    <row r="1410" spans="1:7" x14ac:dyDescent="0.25">
      <c r="A1410" s="4" t="s">
        <v>245</v>
      </c>
      <c r="B1410" s="7" t="s">
        <v>3353</v>
      </c>
      <c r="C1410" s="7" t="s">
        <v>101</v>
      </c>
      <c r="D1410" s="7" t="s">
        <v>283</v>
      </c>
      <c r="E1410" s="7" t="s">
        <v>1014</v>
      </c>
      <c r="F1410" s="4">
        <v>1995</v>
      </c>
      <c r="G1410" s="7" t="s">
        <v>3354</v>
      </c>
    </row>
    <row r="1411" spans="1:7" x14ac:dyDescent="0.25">
      <c r="A1411" s="4" t="s">
        <v>245</v>
      </c>
      <c r="B1411" s="7" t="s">
        <v>1720</v>
      </c>
      <c r="C1411" s="7" t="s">
        <v>1858</v>
      </c>
      <c r="D1411" s="7" t="s">
        <v>487</v>
      </c>
      <c r="E1411" s="7" t="s">
        <v>3355</v>
      </c>
      <c r="F1411" s="4">
        <v>1995</v>
      </c>
      <c r="G1411" s="7" t="s">
        <v>3356</v>
      </c>
    </row>
    <row r="1412" spans="1:7" x14ac:dyDescent="0.25">
      <c r="A1412" s="4" t="s">
        <v>245</v>
      </c>
      <c r="B1412" s="7" t="s">
        <v>3357</v>
      </c>
      <c r="C1412" s="7" t="s">
        <v>409</v>
      </c>
      <c r="D1412" s="7" t="s">
        <v>3358</v>
      </c>
      <c r="E1412" s="7" t="s">
        <v>2979</v>
      </c>
      <c r="F1412" s="4">
        <v>1995</v>
      </c>
      <c r="G1412" s="7" t="s">
        <v>3359</v>
      </c>
    </row>
    <row r="1413" spans="1:7" x14ac:dyDescent="0.25">
      <c r="A1413" s="4" t="s">
        <v>245</v>
      </c>
      <c r="B1413" s="7" t="s">
        <v>3360</v>
      </c>
      <c r="C1413" s="7" t="s">
        <v>3361</v>
      </c>
      <c r="D1413" s="7" t="s">
        <v>1211</v>
      </c>
      <c r="E1413" s="7" t="s">
        <v>306</v>
      </c>
      <c r="F1413" s="4">
        <v>1995</v>
      </c>
      <c r="G1413" s="7" t="s">
        <v>3362</v>
      </c>
    </row>
    <row r="1414" spans="1:7" x14ac:dyDescent="0.25">
      <c r="A1414" s="4" t="s">
        <v>245</v>
      </c>
      <c r="B1414" s="7" t="s">
        <v>3363</v>
      </c>
      <c r="C1414" s="7" t="s">
        <v>1281</v>
      </c>
      <c r="D1414" s="7" t="s">
        <v>803</v>
      </c>
      <c r="E1414" s="7" t="s">
        <v>3364</v>
      </c>
      <c r="F1414" s="4">
        <v>1995</v>
      </c>
      <c r="G1414" s="7" t="s">
        <v>3365</v>
      </c>
    </row>
    <row r="1415" spans="1:7" x14ac:dyDescent="0.25">
      <c r="A1415" s="4" t="s">
        <v>245</v>
      </c>
      <c r="B1415" s="7" t="s">
        <v>3366</v>
      </c>
      <c r="C1415" s="7" t="s">
        <v>3367</v>
      </c>
      <c r="D1415" s="7" t="s">
        <v>3368</v>
      </c>
      <c r="E1415" s="7" t="s">
        <v>343</v>
      </c>
      <c r="F1415" s="4">
        <v>1995</v>
      </c>
      <c r="G1415" s="7" t="s">
        <v>3369</v>
      </c>
    </row>
    <row r="1416" spans="1:7" x14ac:dyDescent="0.25">
      <c r="A1416" s="4" t="s">
        <v>245</v>
      </c>
      <c r="B1416" s="7" t="s">
        <v>2920</v>
      </c>
      <c r="C1416" s="7" t="s">
        <v>20</v>
      </c>
      <c r="D1416" s="7"/>
      <c r="E1416" s="7" t="s">
        <v>343</v>
      </c>
      <c r="F1416" s="4">
        <v>1995</v>
      </c>
      <c r="G1416" s="7" t="s">
        <v>3370</v>
      </c>
    </row>
    <row r="1417" spans="1:7" x14ac:dyDescent="0.25">
      <c r="A1417" s="4" t="s">
        <v>245</v>
      </c>
      <c r="B1417" s="7" t="s">
        <v>1614</v>
      </c>
      <c r="C1417" s="7" t="s">
        <v>3371</v>
      </c>
      <c r="D1417" s="7"/>
      <c r="E1417" s="7" t="s">
        <v>902</v>
      </c>
      <c r="F1417" s="4">
        <v>1995</v>
      </c>
      <c r="G1417" s="7" t="s">
        <v>3372</v>
      </c>
    </row>
    <row r="1418" spans="1:7" x14ac:dyDescent="0.25">
      <c r="B1418" s="2"/>
      <c r="C1418" s="2"/>
      <c r="D1418" s="7"/>
      <c r="E1418" s="7"/>
    </row>
    <row r="1419" spans="1:7" x14ac:dyDescent="0.25">
      <c r="A1419" s="4" t="s">
        <v>52</v>
      </c>
      <c r="B1419" s="7" t="s">
        <v>3373</v>
      </c>
      <c r="C1419" s="7" t="s">
        <v>3269</v>
      </c>
      <c r="D1419" s="7" t="s">
        <v>3374</v>
      </c>
      <c r="E1419" s="7" t="s">
        <v>1014</v>
      </c>
      <c r="F1419" s="4">
        <v>1996</v>
      </c>
      <c r="G1419" s="7" t="s">
        <v>3375</v>
      </c>
    </row>
    <row r="1420" spans="1:7" x14ac:dyDescent="0.25">
      <c r="A1420" s="4" t="s">
        <v>52</v>
      </c>
      <c r="B1420" s="7" t="s">
        <v>2345</v>
      </c>
      <c r="C1420" s="7" t="s">
        <v>2052</v>
      </c>
      <c r="D1420" s="7"/>
      <c r="E1420" s="7" t="s">
        <v>3322</v>
      </c>
      <c r="F1420" s="4">
        <v>1996</v>
      </c>
      <c r="G1420" s="7" t="s">
        <v>3376</v>
      </c>
    </row>
    <row r="1421" spans="1:7" x14ac:dyDescent="0.25">
      <c r="A1421" s="4" t="s">
        <v>52</v>
      </c>
      <c r="B1421" s="7" t="s">
        <v>3377</v>
      </c>
      <c r="C1421" s="7" t="s">
        <v>2440</v>
      </c>
      <c r="D1421" s="7"/>
      <c r="E1421" s="7" t="s">
        <v>306</v>
      </c>
      <c r="F1421" s="4">
        <v>1996</v>
      </c>
      <c r="G1421" s="7" t="s">
        <v>3378</v>
      </c>
    </row>
    <row r="1422" spans="1:7" x14ac:dyDescent="0.25">
      <c r="A1422" s="4" t="s">
        <v>52</v>
      </c>
      <c r="B1422" s="7" t="s">
        <v>3379</v>
      </c>
      <c r="C1422" s="7" t="s">
        <v>3380</v>
      </c>
      <c r="D1422" s="7" t="s">
        <v>3381</v>
      </c>
      <c r="E1422" s="7" t="s">
        <v>1411</v>
      </c>
      <c r="F1422" s="4">
        <v>1996</v>
      </c>
      <c r="G1422" s="7" t="s">
        <v>3382</v>
      </c>
    </row>
    <row r="1423" spans="1:7" x14ac:dyDescent="0.25">
      <c r="A1423" s="4" t="s">
        <v>52</v>
      </c>
      <c r="B1423" s="7" t="s">
        <v>3383</v>
      </c>
      <c r="C1423" s="7" t="s">
        <v>3384</v>
      </c>
      <c r="D1423" s="7" t="s">
        <v>3385</v>
      </c>
      <c r="E1423" s="7" t="s">
        <v>3160</v>
      </c>
      <c r="F1423" s="4">
        <v>1996</v>
      </c>
      <c r="G1423" s="7" t="s">
        <v>3386</v>
      </c>
    </row>
    <row r="1424" spans="1:7" x14ac:dyDescent="0.25">
      <c r="A1424" s="4" t="s">
        <v>52</v>
      </c>
      <c r="B1424" s="7" t="s">
        <v>1086</v>
      </c>
      <c r="C1424" s="7" t="s">
        <v>3387</v>
      </c>
      <c r="D1424" s="7" t="s">
        <v>1191</v>
      </c>
      <c r="E1424" s="7" t="s">
        <v>1411</v>
      </c>
      <c r="F1424" s="4">
        <v>1996</v>
      </c>
      <c r="G1424" s="7" t="s">
        <v>3388</v>
      </c>
    </row>
    <row r="1425" spans="1:7" x14ac:dyDescent="0.25">
      <c r="A1425" s="4" t="s">
        <v>52</v>
      </c>
      <c r="B1425" s="7" t="s">
        <v>3389</v>
      </c>
      <c r="C1425" s="7" t="s">
        <v>1450</v>
      </c>
      <c r="D1425" s="7" t="s">
        <v>463</v>
      </c>
      <c r="E1425" s="7" t="s">
        <v>1169</v>
      </c>
      <c r="F1425" s="4">
        <v>1996</v>
      </c>
      <c r="G1425" s="7" t="s">
        <v>3390</v>
      </c>
    </row>
    <row r="1426" spans="1:7" x14ac:dyDescent="0.25">
      <c r="A1426" s="4" t="s">
        <v>52</v>
      </c>
      <c r="B1426" s="7" t="s">
        <v>3391</v>
      </c>
      <c r="C1426" s="7" t="s">
        <v>2125</v>
      </c>
      <c r="D1426" s="7" t="s">
        <v>882</v>
      </c>
      <c r="E1426" s="7" t="s">
        <v>3160</v>
      </c>
      <c r="F1426" s="4">
        <v>1996</v>
      </c>
      <c r="G1426" s="7" t="s">
        <v>3392</v>
      </c>
    </row>
    <row r="1427" spans="1:7" x14ac:dyDescent="0.25">
      <c r="A1427" s="4" t="s">
        <v>52</v>
      </c>
      <c r="B1427" s="7" t="s">
        <v>3393</v>
      </c>
      <c r="C1427" s="7" t="s">
        <v>309</v>
      </c>
      <c r="D1427" s="7" t="s">
        <v>594</v>
      </c>
      <c r="E1427" s="7" t="s">
        <v>1014</v>
      </c>
      <c r="F1427" s="4">
        <v>1996</v>
      </c>
      <c r="G1427" s="7" t="s">
        <v>3394</v>
      </c>
    </row>
    <row r="1428" spans="1:7" x14ac:dyDescent="0.25">
      <c r="A1428" s="4" t="s">
        <v>52</v>
      </c>
      <c r="B1428" s="7" t="s">
        <v>347</v>
      </c>
      <c r="C1428" s="7" t="s">
        <v>3395</v>
      </c>
      <c r="D1428" s="7"/>
      <c r="E1428" s="7" t="s">
        <v>2747</v>
      </c>
      <c r="F1428" s="4">
        <v>1996</v>
      </c>
      <c r="G1428" s="7" t="s">
        <v>3396</v>
      </c>
    </row>
    <row r="1429" spans="1:7" x14ac:dyDescent="0.25">
      <c r="A1429" s="4" t="s">
        <v>52</v>
      </c>
      <c r="B1429" s="7" t="s">
        <v>2450</v>
      </c>
      <c r="C1429" s="7" t="s">
        <v>1714</v>
      </c>
      <c r="D1429" s="7" t="s">
        <v>109</v>
      </c>
      <c r="E1429" s="7" t="s">
        <v>902</v>
      </c>
      <c r="F1429" s="4">
        <v>1996</v>
      </c>
      <c r="G1429" s="7" t="s">
        <v>3397</v>
      </c>
    </row>
    <row r="1430" spans="1:7" x14ac:dyDescent="0.25">
      <c r="A1430" s="4" t="s">
        <v>52</v>
      </c>
      <c r="B1430" s="7" t="s">
        <v>506</v>
      </c>
      <c r="C1430" s="7" t="s">
        <v>101</v>
      </c>
      <c r="D1430" s="7" t="s">
        <v>1890</v>
      </c>
      <c r="E1430" s="7" t="s">
        <v>3322</v>
      </c>
      <c r="F1430" s="4">
        <v>1996</v>
      </c>
      <c r="G1430" s="7" t="s">
        <v>3398</v>
      </c>
    </row>
    <row r="1431" spans="1:7" x14ac:dyDescent="0.25">
      <c r="A1431" s="4" t="s">
        <v>52</v>
      </c>
      <c r="B1431" s="7" t="s">
        <v>3399</v>
      </c>
      <c r="C1431" s="7" t="s">
        <v>1155</v>
      </c>
      <c r="D1431" s="7" t="s">
        <v>774</v>
      </c>
      <c r="E1431" s="7" t="s">
        <v>306</v>
      </c>
      <c r="F1431" s="4">
        <v>1996</v>
      </c>
      <c r="G1431" s="7" t="s">
        <v>3400</v>
      </c>
    </row>
    <row r="1432" spans="1:7" x14ac:dyDescent="0.25">
      <c r="A1432" s="4" t="s">
        <v>52</v>
      </c>
      <c r="B1432" s="7" t="s">
        <v>3401</v>
      </c>
      <c r="C1432" s="7" t="s">
        <v>1049</v>
      </c>
      <c r="D1432" s="7" t="s">
        <v>1890</v>
      </c>
      <c r="E1432" s="7" t="s">
        <v>3041</v>
      </c>
      <c r="F1432" s="4">
        <v>1996</v>
      </c>
      <c r="G1432" s="7" t="s">
        <v>3402</v>
      </c>
    </row>
    <row r="1433" spans="1:7" x14ac:dyDescent="0.25">
      <c r="A1433" s="4" t="s">
        <v>52</v>
      </c>
      <c r="B1433" s="7" t="s">
        <v>3403</v>
      </c>
      <c r="C1433" s="7" t="s">
        <v>961</v>
      </c>
      <c r="D1433" s="7" t="s">
        <v>1391</v>
      </c>
      <c r="E1433" s="7" t="s">
        <v>1169</v>
      </c>
      <c r="F1433" s="4">
        <v>1996</v>
      </c>
      <c r="G1433" s="7" t="s">
        <v>3404</v>
      </c>
    </row>
    <row r="1434" spans="1:7" x14ac:dyDescent="0.25">
      <c r="A1434" s="4" t="s">
        <v>52</v>
      </c>
      <c r="B1434" s="7" t="s">
        <v>3405</v>
      </c>
      <c r="C1434" s="7" t="s">
        <v>3406</v>
      </c>
      <c r="D1434" s="7"/>
      <c r="E1434" s="7" t="s">
        <v>1133</v>
      </c>
      <c r="F1434" s="4">
        <v>1996</v>
      </c>
      <c r="G1434" s="7" t="s">
        <v>3407</v>
      </c>
    </row>
    <row r="1435" spans="1:7" x14ac:dyDescent="0.25">
      <c r="A1435" s="4" t="s">
        <v>52</v>
      </c>
      <c r="B1435" s="7" t="s">
        <v>193</v>
      </c>
      <c r="C1435" s="7" t="s">
        <v>3408</v>
      </c>
      <c r="D1435" s="7" t="s">
        <v>487</v>
      </c>
      <c r="E1435" s="7" t="s">
        <v>2747</v>
      </c>
      <c r="F1435" s="4">
        <v>1996</v>
      </c>
      <c r="G1435" s="7" t="s">
        <v>3409</v>
      </c>
    </row>
    <row r="1436" spans="1:7" x14ac:dyDescent="0.25">
      <c r="A1436" s="4" t="s">
        <v>52</v>
      </c>
      <c r="B1436" s="7" t="s">
        <v>422</v>
      </c>
      <c r="C1436" s="7" t="s">
        <v>3410</v>
      </c>
      <c r="D1436" s="7"/>
      <c r="E1436" s="7" t="s">
        <v>606</v>
      </c>
      <c r="F1436" s="4">
        <v>1996</v>
      </c>
      <c r="G1436" s="7" t="s">
        <v>3411</v>
      </c>
    </row>
    <row r="1437" spans="1:7" x14ac:dyDescent="0.25">
      <c r="A1437" s="4" t="s">
        <v>52</v>
      </c>
      <c r="B1437" s="7" t="s">
        <v>3412</v>
      </c>
      <c r="C1437" s="7" t="s">
        <v>309</v>
      </c>
      <c r="D1437" s="7"/>
      <c r="E1437" s="7" t="s">
        <v>343</v>
      </c>
      <c r="F1437" s="4">
        <v>1996</v>
      </c>
      <c r="G1437" s="7" t="s">
        <v>3413</v>
      </c>
    </row>
    <row r="1438" spans="1:7" x14ac:dyDescent="0.25">
      <c r="A1438" s="4" t="s">
        <v>52</v>
      </c>
      <c r="B1438" s="7" t="s">
        <v>3414</v>
      </c>
      <c r="C1438" s="7" t="s">
        <v>3415</v>
      </c>
      <c r="D1438" s="7" t="s">
        <v>942</v>
      </c>
      <c r="E1438" s="7" t="s">
        <v>2165</v>
      </c>
      <c r="F1438" s="4">
        <v>1996</v>
      </c>
      <c r="G1438" s="7" t="s">
        <v>3416</v>
      </c>
    </row>
    <row r="1439" spans="1:7" x14ac:dyDescent="0.25">
      <c r="A1439" s="4" t="s">
        <v>52</v>
      </c>
      <c r="B1439" s="7" t="s">
        <v>3417</v>
      </c>
      <c r="C1439" s="7" t="s">
        <v>2266</v>
      </c>
      <c r="D1439" s="7" t="s">
        <v>3418</v>
      </c>
      <c r="E1439" s="7" t="s">
        <v>306</v>
      </c>
      <c r="F1439" s="4">
        <v>1996</v>
      </c>
      <c r="G1439" s="7" t="s">
        <v>3419</v>
      </c>
    </row>
    <row r="1440" spans="1:7" x14ac:dyDescent="0.25">
      <c r="A1440" s="4" t="s">
        <v>245</v>
      </c>
      <c r="B1440" s="7" t="s">
        <v>3348</v>
      </c>
      <c r="C1440" s="7" t="s">
        <v>1359</v>
      </c>
      <c r="D1440" s="7" t="s">
        <v>1668</v>
      </c>
      <c r="E1440" s="7" t="s">
        <v>1685</v>
      </c>
      <c r="F1440" s="4">
        <v>1996</v>
      </c>
      <c r="G1440" s="7" t="s">
        <v>3349</v>
      </c>
    </row>
    <row r="1441" spans="1:7" x14ac:dyDescent="0.25">
      <c r="A1441" s="4" t="s">
        <v>245</v>
      </c>
      <c r="B1441" s="7" t="s">
        <v>2896</v>
      </c>
      <c r="C1441" s="7" t="s">
        <v>2897</v>
      </c>
      <c r="D1441" s="7"/>
      <c r="E1441" s="7" t="s">
        <v>1133</v>
      </c>
      <c r="F1441" s="4">
        <v>1996</v>
      </c>
      <c r="G1441" s="7" t="s">
        <v>3420</v>
      </c>
    </row>
    <row r="1442" spans="1:7" x14ac:dyDescent="0.25">
      <c r="A1442" s="4" t="s">
        <v>245</v>
      </c>
      <c r="B1442" s="7" t="s">
        <v>3421</v>
      </c>
      <c r="C1442" s="7" t="s">
        <v>1314</v>
      </c>
      <c r="D1442" s="7" t="s">
        <v>144</v>
      </c>
      <c r="E1442" s="7" t="s">
        <v>1685</v>
      </c>
      <c r="F1442" s="4">
        <v>1996</v>
      </c>
      <c r="G1442" s="7" t="s">
        <v>3422</v>
      </c>
    </row>
    <row r="1443" spans="1:7" x14ac:dyDescent="0.25">
      <c r="A1443" s="4" t="s">
        <v>245</v>
      </c>
      <c r="B1443" s="7" t="s">
        <v>3423</v>
      </c>
      <c r="C1443" s="7" t="s">
        <v>3424</v>
      </c>
      <c r="D1443" s="7"/>
      <c r="E1443" s="7" t="s">
        <v>3425</v>
      </c>
      <c r="F1443" s="4">
        <v>1996</v>
      </c>
      <c r="G1443" s="7" t="s">
        <v>3426</v>
      </c>
    </row>
    <row r="1444" spans="1:7" x14ac:dyDescent="0.25">
      <c r="A1444" s="4" t="s">
        <v>245</v>
      </c>
      <c r="B1444" s="7" t="s">
        <v>3427</v>
      </c>
      <c r="C1444" s="7" t="s">
        <v>3428</v>
      </c>
      <c r="D1444" s="7"/>
      <c r="E1444" s="7" t="s">
        <v>1169</v>
      </c>
      <c r="F1444" s="4">
        <v>1996</v>
      </c>
      <c r="G1444" s="7" t="s">
        <v>3429</v>
      </c>
    </row>
    <row r="1445" spans="1:7" x14ac:dyDescent="0.25">
      <c r="B1445" s="2"/>
      <c r="C1445" s="2"/>
      <c r="D1445" s="7"/>
      <c r="E1445" s="7"/>
    </row>
    <row r="1446" spans="1:7" x14ac:dyDescent="0.25">
      <c r="A1446" s="4" t="s">
        <v>52</v>
      </c>
      <c r="B1446" s="7" t="s">
        <v>3430</v>
      </c>
      <c r="C1446" s="7" t="s">
        <v>239</v>
      </c>
      <c r="D1446" s="7" t="s">
        <v>487</v>
      </c>
      <c r="E1446" s="7" t="s">
        <v>1169</v>
      </c>
      <c r="F1446" s="4">
        <v>1997</v>
      </c>
      <c r="G1446" s="7" t="s">
        <v>3431</v>
      </c>
    </row>
    <row r="1447" spans="1:7" x14ac:dyDescent="0.25">
      <c r="A1447" s="4" t="s">
        <v>52</v>
      </c>
      <c r="B1447" s="7" t="s">
        <v>1306</v>
      </c>
      <c r="C1447" s="7" t="s">
        <v>20</v>
      </c>
      <c r="D1447" s="7" t="s">
        <v>803</v>
      </c>
      <c r="E1447" s="7" t="s">
        <v>3160</v>
      </c>
      <c r="F1447" s="4">
        <v>1997</v>
      </c>
      <c r="G1447" s="7" t="s">
        <v>3432</v>
      </c>
    </row>
    <row r="1448" spans="1:7" x14ac:dyDescent="0.25">
      <c r="A1448" s="4" t="s">
        <v>52</v>
      </c>
      <c r="B1448" s="7" t="s">
        <v>312</v>
      </c>
      <c r="C1448" s="7" t="s">
        <v>3433</v>
      </c>
      <c r="D1448" s="7"/>
      <c r="E1448" s="7" t="s">
        <v>1136</v>
      </c>
      <c r="F1448" s="4">
        <v>1997</v>
      </c>
      <c r="G1448" s="7" t="s">
        <v>3434</v>
      </c>
    </row>
    <row r="1449" spans="1:7" x14ac:dyDescent="0.25">
      <c r="A1449" s="4" t="s">
        <v>52</v>
      </c>
      <c r="B1449" s="7" t="s">
        <v>2615</v>
      </c>
      <c r="C1449" s="7" t="s">
        <v>3435</v>
      </c>
      <c r="D1449" s="7" t="s">
        <v>3436</v>
      </c>
      <c r="E1449" s="7" t="s">
        <v>293</v>
      </c>
      <c r="F1449" s="4">
        <v>1997</v>
      </c>
      <c r="G1449" s="7" t="s">
        <v>3437</v>
      </c>
    </row>
    <row r="1450" spans="1:7" x14ac:dyDescent="0.25">
      <c r="A1450" s="4" t="s">
        <v>52</v>
      </c>
      <c r="B1450" s="7" t="s">
        <v>3438</v>
      </c>
      <c r="C1450" s="7" t="s">
        <v>238</v>
      </c>
      <c r="D1450" s="7" t="s">
        <v>3439</v>
      </c>
      <c r="E1450" s="7" t="s">
        <v>1686</v>
      </c>
      <c r="F1450" s="4">
        <v>1997</v>
      </c>
      <c r="G1450" s="7" t="s">
        <v>3440</v>
      </c>
    </row>
    <row r="1451" spans="1:7" x14ac:dyDescent="0.25">
      <c r="A1451" s="4" t="s">
        <v>52</v>
      </c>
      <c r="B1451" s="7" t="s">
        <v>3441</v>
      </c>
      <c r="C1451" s="7" t="s">
        <v>309</v>
      </c>
      <c r="D1451" s="7" t="s">
        <v>520</v>
      </c>
      <c r="E1451" s="7" t="s">
        <v>1701</v>
      </c>
      <c r="F1451" s="4">
        <v>1997</v>
      </c>
      <c r="G1451" s="7" t="s">
        <v>3442</v>
      </c>
    </row>
    <row r="1452" spans="1:7" x14ac:dyDescent="0.25">
      <c r="A1452" s="4" t="s">
        <v>52</v>
      </c>
      <c r="B1452" s="7" t="s">
        <v>3443</v>
      </c>
      <c r="C1452" s="7" t="s">
        <v>309</v>
      </c>
      <c r="D1452" s="7" t="s">
        <v>3444</v>
      </c>
      <c r="E1452" s="7" t="s">
        <v>1686</v>
      </c>
      <c r="F1452" s="4">
        <v>1997</v>
      </c>
      <c r="G1452" s="7" t="s">
        <v>3445</v>
      </c>
    </row>
    <row r="1453" spans="1:7" x14ac:dyDescent="0.25">
      <c r="A1453" s="4" t="s">
        <v>52</v>
      </c>
      <c r="B1453" s="7" t="s">
        <v>3446</v>
      </c>
      <c r="C1453" s="7" t="s">
        <v>2414</v>
      </c>
      <c r="D1453" s="7" t="s">
        <v>101</v>
      </c>
      <c r="E1453" s="7" t="s">
        <v>805</v>
      </c>
      <c r="F1453" s="4">
        <v>1997</v>
      </c>
      <c r="G1453" s="7" t="s">
        <v>3447</v>
      </c>
    </row>
    <row r="1454" spans="1:7" x14ac:dyDescent="0.25">
      <c r="A1454" s="4" t="s">
        <v>52</v>
      </c>
      <c r="B1454" s="7" t="s">
        <v>3448</v>
      </c>
      <c r="C1454" s="7" t="s">
        <v>2262</v>
      </c>
      <c r="D1454" s="7" t="s">
        <v>3449</v>
      </c>
      <c r="E1454" s="7" t="s">
        <v>3450</v>
      </c>
      <c r="F1454" s="4">
        <v>1997</v>
      </c>
      <c r="G1454" s="7" t="s">
        <v>3451</v>
      </c>
    </row>
    <row r="1455" spans="1:7" x14ac:dyDescent="0.25">
      <c r="A1455" s="4" t="s">
        <v>52</v>
      </c>
      <c r="B1455" s="7" t="s">
        <v>715</v>
      </c>
      <c r="C1455" s="7" t="s">
        <v>343</v>
      </c>
      <c r="D1455" s="7"/>
      <c r="E1455" s="7" t="s">
        <v>343</v>
      </c>
      <c r="F1455" s="4">
        <v>1997</v>
      </c>
      <c r="G1455" s="7" t="s">
        <v>3452</v>
      </c>
    </row>
    <row r="1456" spans="1:7" x14ac:dyDescent="0.25">
      <c r="A1456" s="4" t="s">
        <v>52</v>
      </c>
      <c r="B1456" s="7" t="s">
        <v>3453</v>
      </c>
      <c r="C1456" s="7" t="s">
        <v>309</v>
      </c>
      <c r="D1456" s="7" t="s">
        <v>3454</v>
      </c>
      <c r="E1456" s="7" t="s">
        <v>1136</v>
      </c>
      <c r="F1456" s="4">
        <v>1997</v>
      </c>
      <c r="G1456" s="7" t="s">
        <v>3455</v>
      </c>
    </row>
    <row r="1457" spans="1:7" x14ac:dyDescent="0.25">
      <c r="A1457" s="4" t="s">
        <v>52</v>
      </c>
      <c r="B1457" s="7" t="s">
        <v>3456</v>
      </c>
      <c r="C1457" s="7" t="s">
        <v>1707</v>
      </c>
      <c r="D1457" s="7" t="s">
        <v>435</v>
      </c>
      <c r="E1457" s="7" t="s">
        <v>343</v>
      </c>
      <c r="F1457" s="4">
        <v>1997</v>
      </c>
      <c r="G1457" s="7" t="s">
        <v>3457</v>
      </c>
    </row>
    <row r="1458" spans="1:7" x14ac:dyDescent="0.25">
      <c r="A1458" s="4" t="s">
        <v>52</v>
      </c>
      <c r="B1458" s="7" t="s">
        <v>3458</v>
      </c>
      <c r="C1458" s="7" t="s">
        <v>1155</v>
      </c>
      <c r="D1458" s="7"/>
      <c r="E1458" s="7" t="s">
        <v>3160</v>
      </c>
      <c r="F1458" s="4">
        <v>1997</v>
      </c>
      <c r="G1458" s="7" t="s">
        <v>3459</v>
      </c>
    </row>
    <row r="1459" spans="1:7" x14ac:dyDescent="0.25">
      <c r="A1459" s="4" t="s">
        <v>52</v>
      </c>
      <c r="B1459" s="7" t="s">
        <v>3460</v>
      </c>
      <c r="C1459" s="7" t="s">
        <v>3461</v>
      </c>
      <c r="D1459" s="7" t="s">
        <v>463</v>
      </c>
      <c r="E1459" s="7" t="s">
        <v>3322</v>
      </c>
      <c r="F1459" s="4">
        <v>1997</v>
      </c>
      <c r="G1459" s="7" t="s">
        <v>3462</v>
      </c>
    </row>
    <row r="1460" spans="1:7" x14ac:dyDescent="0.25">
      <c r="A1460" s="4" t="s">
        <v>52</v>
      </c>
      <c r="B1460" s="7" t="s">
        <v>3301</v>
      </c>
      <c r="C1460" s="7" t="s">
        <v>594</v>
      </c>
      <c r="D1460" s="7" t="s">
        <v>572</v>
      </c>
      <c r="E1460" s="7" t="s">
        <v>1423</v>
      </c>
      <c r="F1460" s="4">
        <v>1997</v>
      </c>
      <c r="G1460" s="7" t="s">
        <v>3463</v>
      </c>
    </row>
    <row r="1461" spans="1:7" x14ac:dyDescent="0.25">
      <c r="A1461" s="4" t="s">
        <v>52</v>
      </c>
      <c r="B1461" s="7" t="s">
        <v>3464</v>
      </c>
      <c r="C1461" s="7" t="s">
        <v>2575</v>
      </c>
      <c r="D1461" s="7"/>
      <c r="E1461" s="7" t="s">
        <v>1423</v>
      </c>
      <c r="F1461" s="4">
        <v>1997</v>
      </c>
      <c r="G1461" s="7" t="s">
        <v>3465</v>
      </c>
    </row>
    <row r="1462" spans="1:7" x14ac:dyDescent="0.25">
      <c r="A1462" s="4" t="s">
        <v>52</v>
      </c>
      <c r="B1462" s="7" t="s">
        <v>3466</v>
      </c>
      <c r="C1462" s="7" t="s">
        <v>3467</v>
      </c>
      <c r="D1462" s="7" t="s">
        <v>1192</v>
      </c>
      <c r="E1462" s="7" t="s">
        <v>3160</v>
      </c>
      <c r="F1462" s="4">
        <v>1997</v>
      </c>
      <c r="G1462" s="7" t="s">
        <v>3468</v>
      </c>
    </row>
    <row r="1463" spans="1:7" x14ac:dyDescent="0.25">
      <c r="A1463" s="4" t="s">
        <v>52</v>
      </c>
      <c r="B1463" s="7" t="s">
        <v>3152</v>
      </c>
      <c r="C1463" s="7" t="s">
        <v>981</v>
      </c>
      <c r="D1463" s="7"/>
      <c r="E1463" s="7" t="s">
        <v>3078</v>
      </c>
      <c r="F1463" s="4">
        <v>1997</v>
      </c>
      <c r="G1463" s="7" t="s">
        <v>3469</v>
      </c>
    </row>
    <row r="1464" spans="1:7" x14ac:dyDescent="0.25">
      <c r="A1464" s="4" t="s">
        <v>52</v>
      </c>
      <c r="B1464" s="7" t="s">
        <v>3470</v>
      </c>
      <c r="C1464" s="7" t="s">
        <v>3471</v>
      </c>
      <c r="D1464" s="7"/>
      <c r="E1464" s="7" t="s">
        <v>293</v>
      </c>
      <c r="F1464" s="4">
        <v>1997</v>
      </c>
      <c r="G1464" s="7" t="s">
        <v>3472</v>
      </c>
    </row>
    <row r="1465" spans="1:7" x14ac:dyDescent="0.25">
      <c r="A1465" s="4" t="s">
        <v>52</v>
      </c>
      <c r="B1465" s="7" t="s">
        <v>537</v>
      </c>
      <c r="C1465" s="7" t="s">
        <v>2996</v>
      </c>
      <c r="D1465" s="7"/>
      <c r="E1465" s="7" t="s">
        <v>347</v>
      </c>
      <c r="F1465" s="4">
        <v>1997</v>
      </c>
      <c r="G1465" s="7" t="s">
        <v>3473</v>
      </c>
    </row>
    <row r="1466" spans="1:7" x14ac:dyDescent="0.25">
      <c r="A1466" s="4" t="s">
        <v>52</v>
      </c>
      <c r="B1466" s="7" t="s">
        <v>3474</v>
      </c>
      <c r="C1466" s="7" t="s">
        <v>3475</v>
      </c>
      <c r="D1466" s="7"/>
      <c r="E1466" s="7" t="s">
        <v>1402</v>
      </c>
      <c r="F1466" s="4">
        <v>1997</v>
      </c>
      <c r="G1466" s="7" t="s">
        <v>3476</v>
      </c>
    </row>
    <row r="1467" spans="1:7" x14ac:dyDescent="0.25">
      <c r="A1467" s="4" t="s">
        <v>52</v>
      </c>
      <c r="B1467" s="7" t="s">
        <v>3477</v>
      </c>
      <c r="C1467" s="7" t="s">
        <v>1668</v>
      </c>
      <c r="D1467" s="7" t="s">
        <v>882</v>
      </c>
      <c r="E1467" s="7" t="s">
        <v>3160</v>
      </c>
      <c r="F1467" s="4">
        <v>1997</v>
      </c>
      <c r="G1467" s="7" t="s">
        <v>3478</v>
      </c>
    </row>
    <row r="1468" spans="1:7" x14ac:dyDescent="0.25">
      <c r="A1468" s="4" t="s">
        <v>245</v>
      </c>
      <c r="B1468" s="7" t="s">
        <v>3479</v>
      </c>
      <c r="C1468" s="7" t="s">
        <v>3480</v>
      </c>
      <c r="D1468" s="7" t="s">
        <v>3481</v>
      </c>
      <c r="E1468" s="7" t="s">
        <v>3322</v>
      </c>
      <c r="F1468" s="4">
        <v>1997</v>
      </c>
      <c r="G1468" s="7" t="s">
        <v>3482</v>
      </c>
    </row>
    <row r="1469" spans="1:7" x14ac:dyDescent="0.25">
      <c r="A1469" s="4" t="s">
        <v>245</v>
      </c>
      <c r="B1469" s="7" t="s">
        <v>2712</v>
      </c>
      <c r="C1469" s="7" t="s">
        <v>409</v>
      </c>
      <c r="D1469" s="7" t="s">
        <v>774</v>
      </c>
      <c r="E1469" s="7" t="s">
        <v>293</v>
      </c>
      <c r="F1469" s="4">
        <v>1997</v>
      </c>
      <c r="G1469" s="7" t="s">
        <v>3483</v>
      </c>
    </row>
    <row r="1470" spans="1:7" x14ac:dyDescent="0.25">
      <c r="A1470" s="4" t="s">
        <v>245</v>
      </c>
      <c r="B1470" s="7" t="s">
        <v>3484</v>
      </c>
      <c r="C1470" s="7" t="s">
        <v>578</v>
      </c>
      <c r="D1470" s="7" t="s">
        <v>3485</v>
      </c>
      <c r="E1470" s="7" t="s">
        <v>3078</v>
      </c>
      <c r="F1470" s="4">
        <v>1997</v>
      </c>
      <c r="G1470" s="7" t="s">
        <v>3486</v>
      </c>
    </row>
    <row r="1471" spans="1:7" x14ac:dyDescent="0.25">
      <c r="A1471" s="4" t="s">
        <v>245</v>
      </c>
      <c r="B1471" s="7" t="s">
        <v>3487</v>
      </c>
      <c r="C1471" s="7" t="s">
        <v>3488</v>
      </c>
      <c r="D1471" s="7"/>
      <c r="E1471" s="7" t="s">
        <v>343</v>
      </c>
      <c r="F1471" s="4">
        <v>1997</v>
      </c>
      <c r="G1471" s="7" t="s">
        <v>3489</v>
      </c>
    </row>
    <row r="1472" spans="1:7" x14ac:dyDescent="0.25">
      <c r="A1472" s="4" t="s">
        <v>245</v>
      </c>
      <c r="B1472" s="7" t="s">
        <v>3490</v>
      </c>
      <c r="C1472" s="7" t="s">
        <v>3491</v>
      </c>
      <c r="D1472" s="7" t="s">
        <v>467</v>
      </c>
      <c r="E1472" s="7" t="s">
        <v>1686</v>
      </c>
      <c r="F1472" s="4">
        <v>1997</v>
      </c>
      <c r="G1472" s="7" t="s">
        <v>3492</v>
      </c>
    </row>
    <row r="1473" spans="1:7" x14ac:dyDescent="0.25">
      <c r="A1473" s="4" t="s">
        <v>245</v>
      </c>
      <c r="B1473" s="7" t="s">
        <v>3493</v>
      </c>
      <c r="C1473" s="7" t="s">
        <v>3494</v>
      </c>
      <c r="D1473" s="7" t="s">
        <v>467</v>
      </c>
      <c r="E1473" s="7" t="s">
        <v>347</v>
      </c>
      <c r="F1473" s="4">
        <v>1997</v>
      </c>
      <c r="G1473" s="7" t="s">
        <v>3495</v>
      </c>
    </row>
    <row r="1474" spans="1:7" x14ac:dyDescent="0.25">
      <c r="A1474" s="4" t="s">
        <v>245</v>
      </c>
      <c r="B1474" s="7" t="s">
        <v>1275</v>
      </c>
      <c r="C1474" s="7" t="s">
        <v>507</v>
      </c>
      <c r="D1474" s="7" t="s">
        <v>3496</v>
      </c>
      <c r="E1474" s="7" t="s">
        <v>1169</v>
      </c>
      <c r="F1474" s="4">
        <v>1997</v>
      </c>
      <c r="G1474" s="7" t="s">
        <v>3497</v>
      </c>
    </row>
    <row r="1475" spans="1:7" x14ac:dyDescent="0.25">
      <c r="A1475" s="4" t="s">
        <v>245</v>
      </c>
      <c r="B1475" s="7" t="s">
        <v>3498</v>
      </c>
      <c r="C1475" s="7" t="s">
        <v>3499</v>
      </c>
      <c r="D1475" s="7"/>
      <c r="E1475" s="7" t="s">
        <v>1136</v>
      </c>
      <c r="F1475" s="4">
        <v>1997</v>
      </c>
      <c r="G1475" s="7" t="s">
        <v>3500</v>
      </c>
    </row>
    <row r="1476" spans="1:7" x14ac:dyDescent="0.25">
      <c r="A1476" s="4" t="s">
        <v>245</v>
      </c>
      <c r="B1476" s="7" t="s">
        <v>3501</v>
      </c>
      <c r="C1476" s="7" t="s">
        <v>1714</v>
      </c>
      <c r="D1476" s="7" t="s">
        <v>17</v>
      </c>
      <c r="E1476" s="7" t="s">
        <v>3017</v>
      </c>
      <c r="F1476" s="4">
        <v>1997</v>
      </c>
      <c r="G1476" s="7" t="s">
        <v>3502</v>
      </c>
    </row>
    <row r="1477" spans="1:7" x14ac:dyDescent="0.25">
      <c r="A1477" s="4" t="s">
        <v>245</v>
      </c>
      <c r="B1477" s="7" t="s">
        <v>1344</v>
      </c>
      <c r="C1477" s="7" t="s">
        <v>133</v>
      </c>
      <c r="D1477" s="7" t="s">
        <v>17</v>
      </c>
      <c r="E1477" s="7" t="s">
        <v>1411</v>
      </c>
      <c r="F1477" s="4">
        <v>1997</v>
      </c>
      <c r="G1477" s="7" t="s">
        <v>3503</v>
      </c>
    </row>
    <row r="1478" spans="1:7" x14ac:dyDescent="0.25">
      <c r="A1478" s="4" t="s">
        <v>245</v>
      </c>
      <c r="B1478" s="7" t="s">
        <v>2998</v>
      </c>
      <c r="C1478" s="7" t="s">
        <v>1411</v>
      </c>
      <c r="D1478" s="7" t="s">
        <v>20</v>
      </c>
      <c r="E1478" s="7" t="s">
        <v>1136</v>
      </c>
      <c r="F1478" s="4">
        <v>1997</v>
      </c>
      <c r="G1478" s="7" t="s">
        <v>3504</v>
      </c>
    </row>
    <row r="1479" spans="1:7" x14ac:dyDescent="0.25">
      <c r="B1479" s="2"/>
      <c r="C1479" s="2"/>
      <c r="D1479" s="2"/>
      <c r="E1479" s="2"/>
    </row>
    <row r="1480" spans="1:7" x14ac:dyDescent="0.25">
      <c r="A1480" s="4" t="s">
        <v>52</v>
      </c>
      <c r="B1480" s="7" t="s">
        <v>3505</v>
      </c>
      <c r="C1480" s="7" t="s">
        <v>3506</v>
      </c>
      <c r="D1480" s="7" t="s">
        <v>17</v>
      </c>
      <c r="E1480" s="7" t="s">
        <v>1685</v>
      </c>
      <c r="F1480" s="4">
        <v>1998</v>
      </c>
      <c r="G1480" s="7" t="s">
        <v>3507</v>
      </c>
    </row>
    <row r="1481" spans="1:7" x14ac:dyDescent="0.25">
      <c r="A1481" s="4" t="s">
        <v>52</v>
      </c>
      <c r="B1481" s="7" t="s">
        <v>3508</v>
      </c>
      <c r="C1481" s="7" t="s">
        <v>3509</v>
      </c>
      <c r="D1481" s="7"/>
      <c r="E1481" s="7" t="s">
        <v>2301</v>
      </c>
      <c r="F1481" s="4">
        <v>1998</v>
      </c>
      <c r="G1481" s="7" t="s">
        <v>3510</v>
      </c>
    </row>
    <row r="1482" spans="1:7" x14ac:dyDescent="0.25">
      <c r="A1482" s="4" t="s">
        <v>52</v>
      </c>
      <c r="B1482" s="7" t="s">
        <v>3511</v>
      </c>
      <c r="C1482" s="7" t="s">
        <v>896</v>
      </c>
      <c r="D1482" s="7" t="s">
        <v>463</v>
      </c>
      <c r="E1482" s="7" t="s">
        <v>3224</v>
      </c>
      <c r="F1482" s="4">
        <v>1998</v>
      </c>
      <c r="G1482" s="7" t="s">
        <v>3512</v>
      </c>
    </row>
    <row r="1483" spans="1:7" x14ac:dyDescent="0.25">
      <c r="A1483" s="4" t="s">
        <v>52</v>
      </c>
      <c r="B1483" s="7" t="s">
        <v>106</v>
      </c>
      <c r="C1483" s="7" t="s">
        <v>1502</v>
      </c>
      <c r="D1483" s="7" t="s">
        <v>487</v>
      </c>
      <c r="E1483" s="7" t="s">
        <v>3513</v>
      </c>
      <c r="F1483" s="4">
        <v>1998</v>
      </c>
      <c r="G1483" s="7" t="s">
        <v>3514</v>
      </c>
    </row>
    <row r="1484" spans="1:7" x14ac:dyDescent="0.25">
      <c r="A1484" s="4" t="s">
        <v>52</v>
      </c>
      <c r="B1484" s="7" t="s">
        <v>2421</v>
      </c>
      <c r="C1484" s="7" t="s">
        <v>2557</v>
      </c>
      <c r="D1484" s="7" t="s">
        <v>3515</v>
      </c>
      <c r="E1484" s="7" t="s">
        <v>306</v>
      </c>
      <c r="F1484" s="4">
        <v>1998</v>
      </c>
      <c r="G1484" s="7" t="s">
        <v>3516</v>
      </c>
    </row>
    <row r="1485" spans="1:7" x14ac:dyDescent="0.25">
      <c r="A1485" s="4" t="s">
        <v>52</v>
      </c>
      <c r="B1485" s="7" t="s">
        <v>3517</v>
      </c>
      <c r="C1485" s="7" t="s">
        <v>1163</v>
      </c>
      <c r="D1485" s="7" t="s">
        <v>1394</v>
      </c>
      <c r="E1485" s="7" t="s">
        <v>46</v>
      </c>
      <c r="F1485" s="4">
        <v>1998</v>
      </c>
      <c r="G1485" s="7" t="s">
        <v>3518</v>
      </c>
    </row>
    <row r="1486" spans="1:7" x14ac:dyDescent="0.25">
      <c r="A1486" s="4" t="s">
        <v>52</v>
      </c>
      <c r="B1486" s="7" t="s">
        <v>550</v>
      </c>
      <c r="C1486" s="7" t="s">
        <v>2131</v>
      </c>
      <c r="D1486" s="7" t="s">
        <v>1509</v>
      </c>
      <c r="E1486" s="7" t="s">
        <v>293</v>
      </c>
      <c r="F1486" s="4">
        <v>1998</v>
      </c>
      <c r="G1486" s="7" t="s">
        <v>3519</v>
      </c>
    </row>
    <row r="1487" spans="1:7" x14ac:dyDescent="0.25">
      <c r="A1487" s="4" t="s">
        <v>52</v>
      </c>
      <c r="B1487" s="7" t="s">
        <v>3520</v>
      </c>
      <c r="C1487" s="7" t="s">
        <v>1329</v>
      </c>
      <c r="D1487" s="7" t="s">
        <v>1509</v>
      </c>
      <c r="E1487" s="7" t="s">
        <v>793</v>
      </c>
      <c r="F1487" s="4">
        <v>1998</v>
      </c>
      <c r="G1487" s="7" t="s">
        <v>3521</v>
      </c>
    </row>
    <row r="1488" spans="1:7" x14ac:dyDescent="0.25">
      <c r="A1488" s="4" t="s">
        <v>52</v>
      </c>
      <c r="B1488" s="7" t="s">
        <v>2615</v>
      </c>
      <c r="C1488" s="7" t="s">
        <v>1502</v>
      </c>
      <c r="D1488" s="7" t="s">
        <v>416</v>
      </c>
      <c r="E1488" s="7" t="s">
        <v>10</v>
      </c>
      <c r="F1488" s="4">
        <v>1998</v>
      </c>
      <c r="G1488" s="7" t="s">
        <v>3522</v>
      </c>
    </row>
    <row r="1489" spans="1:7" x14ac:dyDescent="0.25">
      <c r="A1489" s="4" t="s">
        <v>52</v>
      </c>
      <c r="B1489" s="7" t="s">
        <v>2570</v>
      </c>
      <c r="C1489" s="7" t="s">
        <v>3523</v>
      </c>
      <c r="D1489" s="7"/>
      <c r="E1489" s="7" t="s">
        <v>3078</v>
      </c>
      <c r="F1489" s="4">
        <v>1998</v>
      </c>
      <c r="G1489" s="7" t="s">
        <v>3524</v>
      </c>
    </row>
    <row r="1490" spans="1:7" x14ac:dyDescent="0.25">
      <c r="A1490" s="4" t="s">
        <v>52</v>
      </c>
      <c r="B1490" s="7" t="s">
        <v>3525</v>
      </c>
      <c r="C1490" s="7" t="s">
        <v>3526</v>
      </c>
      <c r="D1490" s="7"/>
      <c r="E1490" s="7" t="s">
        <v>2301</v>
      </c>
      <c r="F1490" s="4">
        <v>1998</v>
      </c>
      <c r="G1490" s="7" t="s">
        <v>3527</v>
      </c>
    </row>
    <row r="1491" spans="1:7" x14ac:dyDescent="0.25">
      <c r="A1491" s="4" t="s">
        <v>52</v>
      </c>
      <c r="B1491" s="7" t="s">
        <v>3528</v>
      </c>
      <c r="C1491" s="7" t="s">
        <v>2027</v>
      </c>
      <c r="D1491" s="7" t="s">
        <v>553</v>
      </c>
      <c r="E1491" s="7" t="s">
        <v>10</v>
      </c>
      <c r="F1491" s="4">
        <v>1998</v>
      </c>
      <c r="G1491" s="7" t="s">
        <v>3529</v>
      </c>
    </row>
    <row r="1492" spans="1:7" x14ac:dyDescent="0.25">
      <c r="A1492" s="4" t="s">
        <v>52</v>
      </c>
      <c r="B1492" s="7" t="s">
        <v>3530</v>
      </c>
      <c r="C1492" s="7" t="s">
        <v>507</v>
      </c>
      <c r="D1492" s="7" t="s">
        <v>347</v>
      </c>
      <c r="E1492" s="7" t="s">
        <v>2979</v>
      </c>
      <c r="F1492" s="4">
        <v>1998</v>
      </c>
      <c r="G1492" s="7" t="s">
        <v>3531</v>
      </c>
    </row>
    <row r="1493" spans="1:7" x14ac:dyDescent="0.25">
      <c r="A1493" s="4" t="s">
        <v>52</v>
      </c>
      <c r="B1493" s="7" t="s">
        <v>3532</v>
      </c>
      <c r="C1493" s="7" t="s">
        <v>506</v>
      </c>
      <c r="D1493" s="7" t="s">
        <v>961</v>
      </c>
      <c r="E1493" s="7" t="s">
        <v>2301</v>
      </c>
      <c r="F1493" s="4">
        <v>1998</v>
      </c>
      <c r="G1493" s="7" t="s">
        <v>3533</v>
      </c>
    </row>
    <row r="1494" spans="1:7" x14ac:dyDescent="0.25">
      <c r="A1494" s="4" t="s">
        <v>52</v>
      </c>
      <c r="B1494" s="7" t="s">
        <v>3534</v>
      </c>
      <c r="C1494" s="7" t="s">
        <v>1192</v>
      </c>
      <c r="D1494" s="7"/>
      <c r="E1494" s="7" t="s">
        <v>3297</v>
      </c>
      <c r="F1494" s="4">
        <v>1998</v>
      </c>
      <c r="G1494" s="7" t="s">
        <v>3535</v>
      </c>
    </row>
    <row r="1495" spans="1:7" x14ac:dyDescent="0.25">
      <c r="A1495" s="4" t="s">
        <v>52</v>
      </c>
      <c r="B1495" s="7" t="s">
        <v>1062</v>
      </c>
      <c r="C1495" s="7" t="s">
        <v>3536</v>
      </c>
      <c r="D1495" s="7"/>
      <c r="E1495" s="7" t="s">
        <v>2747</v>
      </c>
      <c r="F1495" s="4">
        <v>1998</v>
      </c>
      <c r="G1495" s="7" t="s">
        <v>3537</v>
      </c>
    </row>
    <row r="1496" spans="1:7" x14ac:dyDescent="0.25">
      <c r="A1496" s="4" t="s">
        <v>52</v>
      </c>
      <c r="B1496" s="7" t="s">
        <v>3538</v>
      </c>
      <c r="C1496" s="7" t="s">
        <v>3539</v>
      </c>
      <c r="D1496" s="7"/>
      <c r="E1496" s="7" t="s">
        <v>3160</v>
      </c>
      <c r="F1496" s="4">
        <v>1998</v>
      </c>
      <c r="G1496" s="7" t="s">
        <v>3540</v>
      </c>
    </row>
    <row r="1497" spans="1:7" x14ac:dyDescent="0.25">
      <c r="A1497" s="4" t="s">
        <v>52</v>
      </c>
      <c r="B1497" s="7" t="s">
        <v>3541</v>
      </c>
      <c r="C1497" s="7" t="s">
        <v>1585</v>
      </c>
      <c r="D1497" s="7" t="s">
        <v>1338</v>
      </c>
      <c r="E1497" s="7" t="s">
        <v>1411</v>
      </c>
      <c r="F1497" s="4">
        <v>1998</v>
      </c>
      <c r="G1497" s="7" t="s">
        <v>3542</v>
      </c>
    </row>
    <row r="1498" spans="1:7" x14ac:dyDescent="0.25">
      <c r="A1498" s="4" t="s">
        <v>52</v>
      </c>
      <c r="B1498" s="7" t="s">
        <v>628</v>
      </c>
      <c r="C1498" s="7" t="s">
        <v>1437</v>
      </c>
      <c r="D1498" s="7"/>
      <c r="E1498" s="7" t="s">
        <v>3322</v>
      </c>
      <c r="F1498" s="4">
        <v>1998</v>
      </c>
      <c r="G1498" s="7" t="s">
        <v>3543</v>
      </c>
    </row>
    <row r="1499" spans="1:7" x14ac:dyDescent="0.25">
      <c r="A1499" s="4" t="s">
        <v>52</v>
      </c>
      <c r="B1499" s="7" t="s">
        <v>3544</v>
      </c>
      <c r="C1499" s="7" t="s">
        <v>239</v>
      </c>
      <c r="D1499" s="7" t="s">
        <v>3545</v>
      </c>
      <c r="E1499" s="7" t="s">
        <v>1686</v>
      </c>
      <c r="F1499" s="4">
        <v>1998</v>
      </c>
      <c r="G1499" s="7" t="s">
        <v>3546</v>
      </c>
    </row>
    <row r="1500" spans="1:7" x14ac:dyDescent="0.25">
      <c r="A1500" s="4" t="s">
        <v>52</v>
      </c>
      <c r="B1500" s="7" t="s">
        <v>306</v>
      </c>
      <c r="C1500" s="7" t="s">
        <v>3433</v>
      </c>
      <c r="D1500" s="7"/>
      <c r="E1500" s="7" t="s">
        <v>1664</v>
      </c>
      <c r="F1500" s="4">
        <v>1998</v>
      </c>
      <c r="G1500" s="7" t="s">
        <v>3547</v>
      </c>
    </row>
    <row r="1501" spans="1:7" x14ac:dyDescent="0.25">
      <c r="A1501" s="4" t="s">
        <v>52</v>
      </c>
      <c r="B1501" s="7" t="s">
        <v>3548</v>
      </c>
      <c r="C1501" s="7" t="s">
        <v>1668</v>
      </c>
      <c r="D1501" s="7" t="s">
        <v>1192</v>
      </c>
      <c r="E1501" s="7" t="s">
        <v>793</v>
      </c>
      <c r="F1501" s="4">
        <v>1998</v>
      </c>
      <c r="G1501" s="7" t="s">
        <v>3549</v>
      </c>
    </row>
    <row r="1502" spans="1:7" x14ac:dyDescent="0.25">
      <c r="A1502" s="4" t="s">
        <v>52</v>
      </c>
      <c r="B1502" s="7" t="s">
        <v>3550</v>
      </c>
      <c r="C1502" s="7" t="s">
        <v>572</v>
      </c>
      <c r="D1502" s="7" t="s">
        <v>620</v>
      </c>
      <c r="E1502" s="7" t="s">
        <v>3160</v>
      </c>
      <c r="F1502" s="4">
        <v>1998</v>
      </c>
      <c r="G1502" s="7" t="s">
        <v>3551</v>
      </c>
    </row>
    <row r="1503" spans="1:7" x14ac:dyDescent="0.25">
      <c r="A1503" s="4" t="s">
        <v>52</v>
      </c>
      <c r="B1503" s="7" t="s">
        <v>973</v>
      </c>
      <c r="C1503" s="7" t="s">
        <v>309</v>
      </c>
      <c r="D1503" s="7"/>
      <c r="E1503" s="7" t="s">
        <v>3160</v>
      </c>
      <c r="F1503" s="4">
        <v>1998</v>
      </c>
      <c r="G1503" s="7" t="s">
        <v>3552</v>
      </c>
    </row>
    <row r="1504" spans="1:7" x14ac:dyDescent="0.25">
      <c r="A1504" s="4" t="s">
        <v>245</v>
      </c>
      <c r="B1504" s="7" t="s">
        <v>3553</v>
      </c>
      <c r="C1504" s="7" t="s">
        <v>507</v>
      </c>
      <c r="D1504" s="7" t="s">
        <v>774</v>
      </c>
      <c r="E1504" s="7" t="s">
        <v>3322</v>
      </c>
      <c r="F1504" s="4">
        <v>1998</v>
      </c>
      <c r="G1504" s="7" t="s">
        <v>3554</v>
      </c>
    </row>
    <row r="1505" spans="1:7" x14ac:dyDescent="0.25">
      <c r="A1505" s="4" t="s">
        <v>245</v>
      </c>
      <c r="B1505" s="7" t="s">
        <v>3555</v>
      </c>
      <c r="C1505" s="7" t="s">
        <v>309</v>
      </c>
      <c r="D1505" s="7" t="s">
        <v>463</v>
      </c>
      <c r="E1505" s="7" t="s">
        <v>1136</v>
      </c>
      <c r="F1505" s="4">
        <v>1998</v>
      </c>
      <c r="G1505" s="7" t="s">
        <v>3556</v>
      </c>
    </row>
    <row r="1506" spans="1:7" x14ac:dyDescent="0.25">
      <c r="A1506" s="4" t="s">
        <v>245</v>
      </c>
      <c r="B1506" s="7" t="s">
        <v>3557</v>
      </c>
      <c r="C1506" s="7" t="s">
        <v>3558</v>
      </c>
      <c r="D1506" s="7" t="s">
        <v>3077</v>
      </c>
      <c r="E1506" s="7" t="s">
        <v>347</v>
      </c>
      <c r="F1506" s="4">
        <v>1998</v>
      </c>
      <c r="G1506" s="7" t="s">
        <v>3559</v>
      </c>
    </row>
    <row r="1507" spans="1:7" x14ac:dyDescent="0.25">
      <c r="A1507" s="4" t="s">
        <v>245</v>
      </c>
      <c r="B1507" s="7" t="s">
        <v>3560</v>
      </c>
      <c r="C1507" s="7" t="s">
        <v>581</v>
      </c>
      <c r="D1507" s="7" t="s">
        <v>553</v>
      </c>
      <c r="E1507" s="7" t="s">
        <v>3295</v>
      </c>
      <c r="F1507" s="4">
        <v>1998</v>
      </c>
      <c r="G1507" s="7" t="s">
        <v>3561</v>
      </c>
    </row>
    <row r="1508" spans="1:7" x14ac:dyDescent="0.25">
      <c r="A1508" s="4" t="s">
        <v>245</v>
      </c>
      <c r="B1508" s="7" t="s">
        <v>3562</v>
      </c>
      <c r="C1508" s="7" t="s">
        <v>3563</v>
      </c>
      <c r="D1508" s="7" t="s">
        <v>17</v>
      </c>
      <c r="E1508" s="7" t="s">
        <v>3295</v>
      </c>
      <c r="F1508" s="4">
        <v>1998</v>
      </c>
      <c r="G1508" s="7" t="s">
        <v>3564</v>
      </c>
    </row>
    <row r="1509" spans="1:7" x14ac:dyDescent="0.25">
      <c r="A1509" s="4" t="s">
        <v>245</v>
      </c>
      <c r="B1509" s="7" t="s">
        <v>105</v>
      </c>
      <c r="C1509" s="7" t="s">
        <v>2107</v>
      </c>
      <c r="D1509" s="7"/>
      <c r="E1509" s="7" t="s">
        <v>1701</v>
      </c>
      <c r="F1509" s="4">
        <v>1998</v>
      </c>
      <c r="G1509" s="7" t="s">
        <v>3565</v>
      </c>
    </row>
    <row r="1510" spans="1:7" x14ac:dyDescent="0.25">
      <c r="A1510" s="4" t="s">
        <v>245</v>
      </c>
      <c r="B1510" s="7" t="s">
        <v>12</v>
      </c>
      <c r="C1510" s="7" t="s">
        <v>1292</v>
      </c>
      <c r="D1510" s="7" t="s">
        <v>409</v>
      </c>
      <c r="E1510" s="7" t="s">
        <v>1136</v>
      </c>
      <c r="F1510" s="4">
        <v>1998</v>
      </c>
      <c r="G1510" s="7" t="s">
        <v>3566</v>
      </c>
    </row>
    <row r="1511" spans="1:7" x14ac:dyDescent="0.25">
      <c r="A1511" s="4" t="s">
        <v>245</v>
      </c>
      <c r="B1511" s="7" t="s">
        <v>3185</v>
      </c>
      <c r="C1511" s="7" t="s">
        <v>102</v>
      </c>
      <c r="D1511" s="7"/>
      <c r="E1511" s="7" t="s">
        <v>306</v>
      </c>
      <c r="F1511" s="4">
        <v>1998</v>
      </c>
      <c r="G1511" s="7" t="s">
        <v>3567</v>
      </c>
    </row>
    <row r="1512" spans="1:7" x14ac:dyDescent="0.25">
      <c r="A1512" s="4" t="s">
        <v>245</v>
      </c>
      <c r="B1512" s="7" t="s">
        <v>3086</v>
      </c>
      <c r="C1512" s="7" t="s">
        <v>2052</v>
      </c>
      <c r="D1512" s="7" t="s">
        <v>347</v>
      </c>
      <c r="E1512" s="7" t="s">
        <v>3568</v>
      </c>
      <c r="F1512" s="4">
        <v>1998</v>
      </c>
      <c r="G1512" s="7" t="s">
        <v>3569</v>
      </c>
    </row>
    <row r="1513" spans="1:7" x14ac:dyDescent="0.25">
      <c r="A1513" s="4" t="s">
        <v>245</v>
      </c>
      <c r="B1513" s="7" t="s">
        <v>3570</v>
      </c>
      <c r="C1513" s="7" t="s">
        <v>506</v>
      </c>
      <c r="D1513" s="7" t="s">
        <v>520</v>
      </c>
      <c r="E1513" s="7" t="s">
        <v>799</v>
      </c>
      <c r="F1513" s="4">
        <v>1998</v>
      </c>
      <c r="G1513" s="31" t="s">
        <v>3571</v>
      </c>
    </row>
    <row r="1514" spans="1:7" x14ac:dyDescent="0.25">
      <c r="A1514" s="4" t="s">
        <v>245</v>
      </c>
      <c r="B1514" s="7" t="s">
        <v>3572</v>
      </c>
      <c r="C1514" s="7" t="s">
        <v>3573</v>
      </c>
      <c r="D1514" s="7"/>
      <c r="E1514" s="7" t="s">
        <v>1055</v>
      </c>
      <c r="F1514" s="4">
        <v>1998</v>
      </c>
      <c r="G1514" s="7" t="s">
        <v>3574</v>
      </c>
    </row>
    <row r="1515" spans="1:7" x14ac:dyDescent="0.25">
      <c r="A1515" s="4" t="s">
        <v>245</v>
      </c>
      <c r="B1515" s="7" t="s">
        <v>422</v>
      </c>
      <c r="C1515" s="7" t="s">
        <v>3575</v>
      </c>
      <c r="D1515" s="7"/>
      <c r="E1515" s="7" t="s">
        <v>3576</v>
      </c>
      <c r="F1515" s="4">
        <v>1998</v>
      </c>
      <c r="G1515" s="7" t="s">
        <v>3577</v>
      </c>
    </row>
    <row r="1516" spans="1:7" x14ac:dyDescent="0.25">
      <c r="A1516" s="4" t="s">
        <v>245</v>
      </c>
      <c r="B1516" s="7" t="s">
        <v>39</v>
      </c>
      <c r="C1516" s="7" t="s">
        <v>3578</v>
      </c>
      <c r="D1516" s="7" t="s">
        <v>2338</v>
      </c>
      <c r="E1516" s="7" t="s">
        <v>28</v>
      </c>
      <c r="F1516" s="4">
        <v>1998</v>
      </c>
      <c r="G1516" s="7" t="s">
        <v>3579</v>
      </c>
    </row>
    <row r="1517" spans="1:7" x14ac:dyDescent="0.25">
      <c r="A1517" s="4" t="s">
        <v>52</v>
      </c>
      <c r="B1517" s="7" t="s">
        <v>3580</v>
      </c>
      <c r="C1517" s="7" t="s">
        <v>2052</v>
      </c>
      <c r="D1517" s="7" t="s">
        <v>466</v>
      </c>
      <c r="E1517" s="7" t="s">
        <v>2325</v>
      </c>
      <c r="F1517" s="4">
        <v>1999</v>
      </c>
      <c r="G1517" s="7" t="s">
        <v>3581</v>
      </c>
    </row>
    <row r="1518" spans="1:7" x14ac:dyDescent="0.25">
      <c r="A1518" s="4" t="s">
        <v>52</v>
      </c>
      <c r="B1518" s="7" t="s">
        <v>3582</v>
      </c>
      <c r="C1518" s="7" t="s">
        <v>578</v>
      </c>
      <c r="D1518" s="7"/>
      <c r="E1518" s="7" t="s">
        <v>3297</v>
      </c>
      <c r="F1518" s="4">
        <v>1999</v>
      </c>
      <c r="G1518" s="7" t="s">
        <v>3583</v>
      </c>
    </row>
    <row r="1519" spans="1:7" x14ac:dyDescent="0.25">
      <c r="A1519" s="4" t="s">
        <v>52</v>
      </c>
      <c r="B1519" s="7" t="s">
        <v>1460</v>
      </c>
      <c r="C1519" s="7" t="s">
        <v>238</v>
      </c>
      <c r="D1519" s="7" t="s">
        <v>882</v>
      </c>
      <c r="E1519" s="7" t="s">
        <v>46</v>
      </c>
      <c r="F1519" s="4">
        <v>1999</v>
      </c>
      <c r="G1519" s="7" t="s">
        <v>3584</v>
      </c>
    </row>
    <row r="1520" spans="1:7" x14ac:dyDescent="0.25">
      <c r="A1520" s="4" t="s">
        <v>52</v>
      </c>
      <c r="B1520" s="7" t="s">
        <v>782</v>
      </c>
      <c r="C1520" s="7" t="s">
        <v>3585</v>
      </c>
      <c r="D1520" s="7" t="s">
        <v>3586</v>
      </c>
      <c r="E1520" s="7" t="s">
        <v>2761</v>
      </c>
      <c r="F1520" s="4">
        <v>1999</v>
      </c>
      <c r="G1520" s="7" t="s">
        <v>3587</v>
      </c>
    </row>
    <row r="1521" spans="1:7" x14ac:dyDescent="0.25">
      <c r="A1521" s="4" t="s">
        <v>52</v>
      </c>
      <c r="B1521" s="7" t="s">
        <v>3588</v>
      </c>
      <c r="C1521" s="7" t="s">
        <v>3589</v>
      </c>
      <c r="D1521" s="7" t="s">
        <v>893</v>
      </c>
      <c r="E1521" s="7" t="s">
        <v>3160</v>
      </c>
      <c r="F1521" s="4">
        <v>1999</v>
      </c>
      <c r="G1521" s="7" t="s">
        <v>3590</v>
      </c>
    </row>
    <row r="1522" spans="1:7" x14ac:dyDescent="0.25">
      <c r="A1522" s="4" t="s">
        <v>52</v>
      </c>
      <c r="B1522" s="7" t="s">
        <v>3591</v>
      </c>
      <c r="C1522" s="7" t="s">
        <v>3592</v>
      </c>
      <c r="D1522" s="7"/>
      <c r="E1522" s="7" t="s">
        <v>1014</v>
      </c>
      <c r="F1522" s="4">
        <v>1999</v>
      </c>
      <c r="G1522" s="7" t="s">
        <v>3593</v>
      </c>
    </row>
    <row r="1523" spans="1:7" x14ac:dyDescent="0.25">
      <c r="A1523" s="4" t="s">
        <v>52</v>
      </c>
      <c r="B1523" s="7" t="s">
        <v>3594</v>
      </c>
      <c r="C1523" s="7" t="s">
        <v>2236</v>
      </c>
      <c r="D1523" s="7"/>
      <c r="E1523" s="7" t="s">
        <v>3595</v>
      </c>
      <c r="F1523" s="4">
        <v>1999</v>
      </c>
      <c r="G1523" s="7" t="s">
        <v>3596</v>
      </c>
    </row>
    <row r="1524" spans="1:7" x14ac:dyDescent="0.25">
      <c r="A1524" s="4" t="s">
        <v>52</v>
      </c>
      <c r="B1524" s="7" t="s">
        <v>3597</v>
      </c>
      <c r="C1524" s="7" t="s">
        <v>20</v>
      </c>
      <c r="D1524" s="7" t="s">
        <v>882</v>
      </c>
      <c r="E1524" s="7" t="s">
        <v>293</v>
      </c>
      <c r="F1524" s="4">
        <v>1999</v>
      </c>
      <c r="G1524" s="7" t="s">
        <v>3598</v>
      </c>
    </row>
    <row r="1525" spans="1:7" x14ac:dyDescent="0.25">
      <c r="A1525" s="4" t="s">
        <v>52</v>
      </c>
      <c r="B1525" s="7" t="s">
        <v>42</v>
      </c>
      <c r="C1525" s="7" t="s">
        <v>144</v>
      </c>
      <c r="D1525" s="7" t="s">
        <v>1714</v>
      </c>
      <c r="E1525" s="7" t="s">
        <v>1136</v>
      </c>
      <c r="F1525" s="4">
        <v>1999</v>
      </c>
      <c r="G1525" s="7" t="s">
        <v>3599</v>
      </c>
    </row>
    <row r="1526" spans="1:7" x14ac:dyDescent="0.25">
      <c r="A1526" s="4" t="s">
        <v>52</v>
      </c>
      <c r="B1526" s="7" t="s">
        <v>3600</v>
      </c>
      <c r="C1526" s="7" t="s">
        <v>1502</v>
      </c>
      <c r="D1526" s="7" t="s">
        <v>3601</v>
      </c>
      <c r="E1526" s="7" t="s">
        <v>3160</v>
      </c>
      <c r="F1526" s="4">
        <v>1999</v>
      </c>
      <c r="G1526" s="7" t="s">
        <v>3602</v>
      </c>
    </row>
    <row r="1527" spans="1:7" x14ac:dyDescent="0.25">
      <c r="A1527" s="4" t="s">
        <v>52</v>
      </c>
      <c r="B1527" s="7" t="s">
        <v>59</v>
      </c>
      <c r="C1527" s="7" t="s">
        <v>3603</v>
      </c>
      <c r="D1527" s="7" t="s">
        <v>8</v>
      </c>
      <c r="E1527" s="7" t="s">
        <v>3604</v>
      </c>
      <c r="F1527" s="4">
        <v>1999</v>
      </c>
      <c r="G1527" s="7" t="s">
        <v>3605</v>
      </c>
    </row>
    <row r="1528" spans="1:7" x14ac:dyDescent="0.25">
      <c r="A1528" s="4" t="s">
        <v>52</v>
      </c>
      <c r="B1528" s="7" t="s">
        <v>2529</v>
      </c>
      <c r="C1528" s="7" t="s">
        <v>66</v>
      </c>
      <c r="D1528" s="7" t="s">
        <v>562</v>
      </c>
      <c r="E1528" s="7" t="s">
        <v>28</v>
      </c>
      <c r="F1528" s="4">
        <v>1999</v>
      </c>
      <c r="G1528" s="7" t="s">
        <v>3606</v>
      </c>
    </row>
    <row r="1529" spans="1:7" x14ac:dyDescent="0.25">
      <c r="A1529" s="4" t="s">
        <v>52</v>
      </c>
      <c r="B1529" s="7" t="s">
        <v>3607</v>
      </c>
      <c r="C1529" s="7" t="s">
        <v>1451</v>
      </c>
      <c r="D1529" s="7"/>
      <c r="E1529" s="7" t="s">
        <v>3160</v>
      </c>
      <c r="F1529" s="4">
        <v>1999</v>
      </c>
      <c r="G1529" s="7" t="s">
        <v>3608</v>
      </c>
    </row>
    <row r="1530" spans="1:7" x14ac:dyDescent="0.25">
      <c r="A1530" s="4" t="s">
        <v>52</v>
      </c>
      <c r="B1530" s="7" t="s">
        <v>3609</v>
      </c>
      <c r="C1530" s="7" t="s">
        <v>3610</v>
      </c>
      <c r="D1530" s="7"/>
      <c r="E1530" s="7" t="s">
        <v>10</v>
      </c>
      <c r="F1530" s="4">
        <v>1999</v>
      </c>
      <c r="G1530" s="7" t="s">
        <v>3611</v>
      </c>
    </row>
    <row r="1531" spans="1:7" x14ac:dyDescent="0.25">
      <c r="A1531" s="4" t="s">
        <v>52</v>
      </c>
      <c r="B1531" s="7" t="s">
        <v>3612</v>
      </c>
      <c r="C1531" s="7" t="s">
        <v>3578</v>
      </c>
      <c r="D1531" s="7" t="s">
        <v>463</v>
      </c>
      <c r="E1531" s="7" t="s">
        <v>3078</v>
      </c>
      <c r="F1531" s="4">
        <v>1999</v>
      </c>
      <c r="G1531" s="7" t="s">
        <v>3613</v>
      </c>
    </row>
    <row r="1532" spans="1:7" x14ac:dyDescent="0.25">
      <c r="A1532" s="4" t="s">
        <v>52</v>
      </c>
      <c r="B1532" s="7" t="s">
        <v>3614</v>
      </c>
      <c r="C1532" s="7" t="s">
        <v>2062</v>
      </c>
      <c r="D1532" s="7"/>
      <c r="E1532" s="7" t="s">
        <v>1014</v>
      </c>
      <c r="F1532" s="4">
        <v>1999</v>
      </c>
      <c r="G1532" s="7" t="s">
        <v>3615</v>
      </c>
    </row>
    <row r="1533" spans="1:7" x14ac:dyDescent="0.25">
      <c r="A1533" s="4" t="s">
        <v>52</v>
      </c>
      <c r="B1533" s="7" t="s">
        <v>3616</v>
      </c>
      <c r="C1533" s="7" t="s">
        <v>3617</v>
      </c>
      <c r="D1533" s="7"/>
      <c r="E1533" s="7" t="s">
        <v>3041</v>
      </c>
      <c r="F1533" s="4">
        <v>1999</v>
      </c>
      <c r="G1533" s="7" t="s">
        <v>3618</v>
      </c>
    </row>
    <row r="1534" spans="1:7" x14ac:dyDescent="0.25">
      <c r="A1534" s="4" t="s">
        <v>52</v>
      </c>
      <c r="B1534" s="7" t="s">
        <v>3619</v>
      </c>
      <c r="C1534" s="7" t="s">
        <v>3620</v>
      </c>
      <c r="D1534" s="7" t="s">
        <v>2741</v>
      </c>
      <c r="E1534" s="7" t="s">
        <v>3621</v>
      </c>
      <c r="F1534" s="4">
        <v>1999</v>
      </c>
      <c r="G1534" s="7" t="s">
        <v>3622</v>
      </c>
    </row>
    <row r="1535" spans="1:7" x14ac:dyDescent="0.25">
      <c r="A1535" s="4" t="s">
        <v>52</v>
      </c>
      <c r="B1535" s="7" t="s">
        <v>3623</v>
      </c>
      <c r="C1535" s="7" t="s">
        <v>2613</v>
      </c>
      <c r="D1535" s="7" t="s">
        <v>487</v>
      </c>
      <c r="E1535" s="7" t="s">
        <v>306</v>
      </c>
      <c r="F1535" s="4">
        <v>1999</v>
      </c>
      <c r="G1535" s="7" t="s">
        <v>3624</v>
      </c>
    </row>
    <row r="1536" spans="1:7" x14ac:dyDescent="0.25">
      <c r="A1536" s="4" t="s">
        <v>52</v>
      </c>
      <c r="B1536" s="7" t="s">
        <v>3625</v>
      </c>
      <c r="C1536" s="7" t="s">
        <v>2107</v>
      </c>
      <c r="D1536" s="7" t="s">
        <v>3626</v>
      </c>
      <c r="E1536" s="7" t="s">
        <v>3160</v>
      </c>
      <c r="F1536" s="4">
        <v>1999</v>
      </c>
      <c r="G1536" s="7" t="s">
        <v>3627</v>
      </c>
    </row>
    <row r="1537" spans="1:7" x14ac:dyDescent="0.25">
      <c r="A1537" s="4" t="s">
        <v>52</v>
      </c>
      <c r="B1537" s="7" t="s">
        <v>1649</v>
      </c>
      <c r="C1537" s="7" t="s">
        <v>3628</v>
      </c>
      <c r="D1537" s="7"/>
      <c r="E1537" s="7" t="s">
        <v>1411</v>
      </c>
      <c r="F1537" s="4">
        <v>1999</v>
      </c>
      <c r="G1537" s="7" t="s">
        <v>3629</v>
      </c>
    </row>
    <row r="1538" spans="1:7" x14ac:dyDescent="0.25">
      <c r="A1538" s="4" t="s">
        <v>52</v>
      </c>
      <c r="B1538" s="7" t="s">
        <v>3630</v>
      </c>
      <c r="C1538" s="7" t="s">
        <v>1281</v>
      </c>
      <c r="D1538" s="7" t="s">
        <v>409</v>
      </c>
      <c r="E1538" s="7" t="s">
        <v>2165</v>
      </c>
      <c r="F1538" s="4">
        <v>1999</v>
      </c>
      <c r="G1538" s="7" t="s">
        <v>3631</v>
      </c>
    </row>
    <row r="1539" spans="1:7" x14ac:dyDescent="0.25">
      <c r="A1539" s="4" t="s">
        <v>52</v>
      </c>
      <c r="B1539" s="7" t="s">
        <v>39</v>
      </c>
      <c r="C1539" s="7" t="s">
        <v>3632</v>
      </c>
      <c r="D1539" s="7" t="s">
        <v>410</v>
      </c>
      <c r="E1539" s="7" t="s">
        <v>2177</v>
      </c>
      <c r="F1539" s="4">
        <v>1999</v>
      </c>
      <c r="G1539" s="7" t="s">
        <v>3633</v>
      </c>
    </row>
    <row r="1540" spans="1:7" x14ac:dyDescent="0.25">
      <c r="A1540" s="4" t="s">
        <v>52</v>
      </c>
      <c r="B1540" s="7" t="s">
        <v>3634</v>
      </c>
      <c r="C1540" s="7" t="s">
        <v>3635</v>
      </c>
      <c r="D1540" s="7"/>
      <c r="E1540" s="7" t="s">
        <v>2177</v>
      </c>
      <c r="F1540" s="4">
        <v>1999</v>
      </c>
      <c r="G1540" s="7" t="s">
        <v>3636</v>
      </c>
    </row>
    <row r="1541" spans="1:7" x14ac:dyDescent="0.25">
      <c r="A1541" s="4" t="s">
        <v>245</v>
      </c>
      <c r="B1541" s="7" t="s">
        <v>3275</v>
      </c>
      <c r="C1541" s="7" t="s">
        <v>151</v>
      </c>
      <c r="D1541" s="7" t="s">
        <v>76</v>
      </c>
      <c r="E1541" s="7" t="s">
        <v>46</v>
      </c>
      <c r="F1541" s="4">
        <v>1999</v>
      </c>
      <c r="G1541" s="7" t="s">
        <v>3637</v>
      </c>
    </row>
    <row r="1542" spans="1:7" x14ac:dyDescent="0.25">
      <c r="A1542" s="4" t="s">
        <v>245</v>
      </c>
      <c r="B1542" s="7" t="s">
        <v>3638</v>
      </c>
      <c r="C1542" s="7" t="s">
        <v>655</v>
      </c>
      <c r="D1542" s="7" t="s">
        <v>774</v>
      </c>
      <c r="E1542" s="7" t="s">
        <v>1133</v>
      </c>
      <c r="F1542" s="4">
        <v>1999</v>
      </c>
      <c r="G1542" s="7" t="s">
        <v>3639</v>
      </c>
    </row>
    <row r="1543" spans="1:7" x14ac:dyDescent="0.25">
      <c r="A1543" s="4" t="s">
        <v>245</v>
      </c>
      <c r="B1543" s="7" t="s">
        <v>3640</v>
      </c>
      <c r="C1543" s="7" t="s">
        <v>2233</v>
      </c>
      <c r="D1543" s="7" t="s">
        <v>1786</v>
      </c>
      <c r="E1543" s="7" t="s">
        <v>2177</v>
      </c>
      <c r="F1543" s="4">
        <v>1999</v>
      </c>
      <c r="G1543" s="7" t="s">
        <v>3641</v>
      </c>
    </row>
    <row r="1544" spans="1:7" x14ac:dyDescent="0.25">
      <c r="A1544" s="4" t="s">
        <v>245</v>
      </c>
      <c r="B1544" s="7" t="s">
        <v>2203</v>
      </c>
      <c r="C1544" s="7" t="s">
        <v>3642</v>
      </c>
      <c r="D1544" s="7"/>
      <c r="E1544" s="7" t="s">
        <v>2747</v>
      </c>
      <c r="F1544" s="4">
        <v>1999</v>
      </c>
      <c r="G1544" s="7" t="s">
        <v>3643</v>
      </c>
    </row>
    <row r="1545" spans="1:7" x14ac:dyDescent="0.25">
      <c r="A1545" s="4" t="s">
        <v>245</v>
      </c>
      <c r="B1545" s="7" t="s">
        <v>3644</v>
      </c>
      <c r="C1545" s="7" t="s">
        <v>1562</v>
      </c>
      <c r="D1545" s="7" t="s">
        <v>774</v>
      </c>
      <c r="E1545" s="7" t="s">
        <v>1846</v>
      </c>
      <c r="F1545" s="4">
        <v>1999</v>
      </c>
      <c r="G1545" s="7" t="s">
        <v>3645</v>
      </c>
    </row>
    <row r="1546" spans="1:7" x14ac:dyDescent="0.25">
      <c r="A1546" s="4" t="s">
        <v>245</v>
      </c>
      <c r="B1546" s="7" t="s">
        <v>243</v>
      </c>
      <c r="C1546" s="7" t="s">
        <v>183</v>
      </c>
      <c r="D1546" s="7" t="s">
        <v>553</v>
      </c>
      <c r="E1546" s="7" t="s">
        <v>805</v>
      </c>
      <c r="F1546" s="4">
        <v>1999</v>
      </c>
      <c r="G1546" s="7" t="s">
        <v>3646</v>
      </c>
    </row>
    <row r="1547" spans="1:7" x14ac:dyDescent="0.25">
      <c r="A1547" s="4" t="s">
        <v>245</v>
      </c>
      <c r="B1547" s="7" t="s">
        <v>3570</v>
      </c>
      <c r="C1547" s="7" t="s">
        <v>506</v>
      </c>
      <c r="D1547" s="7" t="s">
        <v>520</v>
      </c>
      <c r="E1547" s="7" t="s">
        <v>46</v>
      </c>
      <c r="F1547" s="4">
        <v>1999</v>
      </c>
      <c r="G1547" s="7" t="s">
        <v>3647</v>
      </c>
    </row>
    <row r="1548" spans="1:7" x14ac:dyDescent="0.25">
      <c r="A1548" s="4" t="s">
        <v>245</v>
      </c>
      <c r="B1548" s="7" t="s">
        <v>3648</v>
      </c>
      <c r="C1548" s="7" t="s">
        <v>3649</v>
      </c>
      <c r="D1548" s="7"/>
      <c r="E1548" s="7" t="s">
        <v>1402</v>
      </c>
      <c r="F1548" s="4">
        <v>1999</v>
      </c>
      <c r="G1548" s="7" t="s">
        <v>3650</v>
      </c>
    </row>
    <row r="1549" spans="1:7" x14ac:dyDescent="0.25">
      <c r="A1549" s="4" t="s">
        <v>245</v>
      </c>
      <c r="B1549" s="7" t="s">
        <v>2696</v>
      </c>
      <c r="C1549" s="7" t="s">
        <v>2697</v>
      </c>
      <c r="D1549" s="7" t="s">
        <v>2698</v>
      </c>
      <c r="E1549" s="7" t="s">
        <v>28</v>
      </c>
      <c r="F1549" s="4">
        <v>1999</v>
      </c>
      <c r="G1549" s="7" t="s">
        <v>3651</v>
      </c>
    </row>
    <row r="1550" spans="1:7" x14ac:dyDescent="0.25">
      <c r="B1550" s="2"/>
      <c r="C1550" s="2"/>
      <c r="D1550" s="7"/>
      <c r="E1550" s="7"/>
    </row>
    <row r="1551" spans="1:7" x14ac:dyDescent="0.25">
      <c r="A1551" s="4" t="s">
        <v>52</v>
      </c>
      <c r="B1551" s="7" t="s">
        <v>3652</v>
      </c>
      <c r="C1551" s="7" t="s">
        <v>101</v>
      </c>
      <c r="D1551" s="7" t="s">
        <v>594</v>
      </c>
      <c r="E1551" s="7" t="s">
        <v>793</v>
      </c>
      <c r="F1551" s="4">
        <v>2000</v>
      </c>
      <c r="G1551" s="7" t="s">
        <v>3653</v>
      </c>
    </row>
    <row r="1552" spans="1:7" x14ac:dyDescent="0.25">
      <c r="A1552" s="4" t="s">
        <v>52</v>
      </c>
      <c r="B1552" s="7" t="s">
        <v>1411</v>
      </c>
      <c r="C1552" s="7" t="s">
        <v>2052</v>
      </c>
      <c r="D1552" s="7" t="s">
        <v>165</v>
      </c>
      <c r="E1552" s="7" t="s">
        <v>3654</v>
      </c>
      <c r="F1552" s="4">
        <v>2000</v>
      </c>
      <c r="G1552" s="7" t="s">
        <v>3655</v>
      </c>
    </row>
    <row r="1553" spans="1:7" x14ac:dyDescent="0.25">
      <c r="A1553" s="4" t="s">
        <v>52</v>
      </c>
      <c r="B1553" s="7" t="s">
        <v>3656</v>
      </c>
      <c r="C1553" s="7" t="s">
        <v>3657</v>
      </c>
      <c r="D1553" s="7"/>
      <c r="E1553" s="7" t="s">
        <v>1423</v>
      </c>
      <c r="F1553" s="4">
        <v>2000</v>
      </c>
      <c r="G1553" s="7" t="s">
        <v>3658</v>
      </c>
    </row>
    <row r="1554" spans="1:7" x14ac:dyDescent="0.25">
      <c r="A1554" s="4" t="s">
        <v>52</v>
      </c>
      <c r="B1554" s="7" t="s">
        <v>3659</v>
      </c>
      <c r="C1554" s="7" t="s">
        <v>151</v>
      </c>
      <c r="D1554" s="7" t="s">
        <v>324</v>
      </c>
      <c r="E1554" s="7" t="s">
        <v>46</v>
      </c>
      <c r="F1554" s="4">
        <v>2000</v>
      </c>
      <c r="G1554" s="7" t="s">
        <v>3660</v>
      </c>
    </row>
    <row r="1555" spans="1:7" x14ac:dyDescent="0.25">
      <c r="A1555" s="4" t="s">
        <v>52</v>
      </c>
      <c r="B1555" s="7" t="s">
        <v>3661</v>
      </c>
      <c r="C1555" s="7" t="s">
        <v>3515</v>
      </c>
      <c r="D1555" s="7" t="s">
        <v>1509</v>
      </c>
      <c r="E1555" s="7" t="s">
        <v>3160</v>
      </c>
      <c r="F1555" s="4">
        <v>2000</v>
      </c>
      <c r="G1555" s="7" t="s">
        <v>3662</v>
      </c>
    </row>
    <row r="1556" spans="1:7" x14ac:dyDescent="0.25">
      <c r="A1556" s="4" t="s">
        <v>52</v>
      </c>
      <c r="B1556" s="7" t="s">
        <v>3591</v>
      </c>
      <c r="C1556" s="7" t="s">
        <v>594</v>
      </c>
      <c r="D1556" s="7" t="s">
        <v>20</v>
      </c>
      <c r="E1556" s="7" t="s">
        <v>2979</v>
      </c>
      <c r="F1556" s="4">
        <v>2000</v>
      </c>
      <c r="G1556" s="7" t="s">
        <v>3663</v>
      </c>
    </row>
    <row r="1557" spans="1:7" x14ac:dyDescent="0.25">
      <c r="A1557" s="4" t="s">
        <v>52</v>
      </c>
      <c r="B1557" s="7" t="s">
        <v>2753</v>
      </c>
      <c r="C1557" s="7" t="s">
        <v>3062</v>
      </c>
      <c r="D1557" s="7" t="s">
        <v>1509</v>
      </c>
      <c r="E1557" s="7" t="s">
        <v>3654</v>
      </c>
      <c r="F1557" s="4">
        <v>2000</v>
      </c>
      <c r="G1557" s="7" t="s">
        <v>3664</v>
      </c>
    </row>
    <row r="1558" spans="1:7" x14ac:dyDescent="0.25">
      <c r="A1558" s="4" t="s">
        <v>52</v>
      </c>
      <c r="B1558" s="7" t="s">
        <v>1505</v>
      </c>
      <c r="C1558" s="7" t="s">
        <v>2962</v>
      </c>
      <c r="D1558" s="7" t="s">
        <v>463</v>
      </c>
      <c r="E1558" s="7" t="s">
        <v>2325</v>
      </c>
      <c r="F1558" s="4">
        <v>2000</v>
      </c>
      <c r="G1558" s="7" t="s">
        <v>3665</v>
      </c>
    </row>
    <row r="1559" spans="1:7" x14ac:dyDescent="0.25">
      <c r="A1559" s="4" t="s">
        <v>52</v>
      </c>
      <c r="B1559" s="7" t="s">
        <v>3666</v>
      </c>
      <c r="C1559" s="7" t="s">
        <v>3667</v>
      </c>
      <c r="D1559" s="7" t="s">
        <v>1192</v>
      </c>
      <c r="E1559" s="7" t="s">
        <v>1701</v>
      </c>
      <c r="F1559" s="4">
        <v>2000</v>
      </c>
      <c r="G1559" s="7" t="s">
        <v>3668</v>
      </c>
    </row>
    <row r="1560" spans="1:7" x14ac:dyDescent="0.25">
      <c r="A1560" s="4" t="s">
        <v>52</v>
      </c>
      <c r="B1560" s="7" t="s">
        <v>3669</v>
      </c>
      <c r="C1560" s="7" t="s">
        <v>3670</v>
      </c>
      <c r="D1560" s="7"/>
      <c r="E1560" s="7" t="s">
        <v>1169</v>
      </c>
      <c r="F1560" s="4">
        <v>2000</v>
      </c>
      <c r="G1560" s="7" t="s">
        <v>3671</v>
      </c>
    </row>
    <row r="1561" spans="1:7" x14ac:dyDescent="0.25">
      <c r="A1561" s="4" t="s">
        <v>52</v>
      </c>
      <c r="B1561" s="7" t="s">
        <v>3672</v>
      </c>
      <c r="C1561" s="7" t="s">
        <v>109</v>
      </c>
      <c r="D1561" s="7" t="s">
        <v>487</v>
      </c>
      <c r="E1561" s="7" t="s">
        <v>3654</v>
      </c>
      <c r="F1561" s="4">
        <v>2000</v>
      </c>
      <c r="G1561" s="7" t="s">
        <v>3673</v>
      </c>
    </row>
    <row r="1562" spans="1:7" x14ac:dyDescent="0.25">
      <c r="A1562" s="4" t="s">
        <v>52</v>
      </c>
      <c r="B1562" s="7" t="s">
        <v>3674</v>
      </c>
      <c r="C1562" s="7" t="s">
        <v>309</v>
      </c>
      <c r="D1562" s="7" t="s">
        <v>882</v>
      </c>
      <c r="E1562" s="7" t="s">
        <v>1411</v>
      </c>
      <c r="F1562" s="4">
        <v>2000</v>
      </c>
      <c r="G1562" s="7" t="s">
        <v>3675</v>
      </c>
    </row>
    <row r="1563" spans="1:7" x14ac:dyDescent="0.25">
      <c r="A1563" s="4" t="s">
        <v>52</v>
      </c>
      <c r="B1563" s="7" t="s">
        <v>347</v>
      </c>
      <c r="C1563" s="7" t="s">
        <v>3676</v>
      </c>
      <c r="D1563" s="7"/>
      <c r="E1563" s="7" t="s">
        <v>1402</v>
      </c>
      <c r="F1563" s="4">
        <v>2000</v>
      </c>
      <c r="G1563" s="7" t="s">
        <v>3677</v>
      </c>
    </row>
    <row r="1564" spans="1:7" x14ac:dyDescent="0.25">
      <c r="A1564" s="4" t="s">
        <v>52</v>
      </c>
      <c r="B1564" s="7" t="s">
        <v>3678</v>
      </c>
      <c r="C1564" s="7" t="s">
        <v>1585</v>
      </c>
      <c r="D1564" s="7" t="s">
        <v>3679</v>
      </c>
      <c r="E1564" s="7" t="s">
        <v>293</v>
      </c>
      <c r="F1564" s="4">
        <v>2000</v>
      </c>
      <c r="G1564" s="7" t="s">
        <v>3680</v>
      </c>
    </row>
    <row r="1565" spans="1:7" x14ac:dyDescent="0.25">
      <c r="A1565" s="4" t="s">
        <v>52</v>
      </c>
      <c r="B1565" s="7" t="s">
        <v>3681</v>
      </c>
      <c r="C1565" s="7" t="s">
        <v>2052</v>
      </c>
      <c r="D1565" s="7" t="s">
        <v>309</v>
      </c>
      <c r="E1565" s="7" t="s">
        <v>2177</v>
      </c>
      <c r="F1565" s="4">
        <v>2000</v>
      </c>
      <c r="G1565" s="7" t="s">
        <v>3682</v>
      </c>
    </row>
    <row r="1566" spans="1:7" x14ac:dyDescent="0.25">
      <c r="A1566" s="4" t="s">
        <v>52</v>
      </c>
      <c r="B1566" s="7" t="s">
        <v>3683</v>
      </c>
      <c r="C1566" s="7" t="s">
        <v>3684</v>
      </c>
      <c r="D1566" s="7" t="s">
        <v>3685</v>
      </c>
      <c r="E1566" s="7" t="s">
        <v>46</v>
      </c>
      <c r="F1566" s="4">
        <v>2000</v>
      </c>
      <c r="G1566" s="7" t="s">
        <v>3686</v>
      </c>
    </row>
    <row r="1567" spans="1:7" x14ac:dyDescent="0.25">
      <c r="A1567" s="4" t="s">
        <v>52</v>
      </c>
      <c r="B1567" s="7" t="s">
        <v>3687</v>
      </c>
      <c r="C1567" s="7" t="s">
        <v>2575</v>
      </c>
      <c r="D1567" s="7" t="s">
        <v>463</v>
      </c>
      <c r="E1567" s="7" t="s">
        <v>3078</v>
      </c>
      <c r="F1567" s="4">
        <v>2000</v>
      </c>
      <c r="G1567" s="7" t="s">
        <v>3688</v>
      </c>
    </row>
    <row r="1568" spans="1:7" x14ac:dyDescent="0.25">
      <c r="A1568" s="4" t="s">
        <v>52</v>
      </c>
      <c r="B1568" s="7" t="s">
        <v>1252</v>
      </c>
      <c r="C1568" s="7" t="s">
        <v>3689</v>
      </c>
      <c r="D1568" s="7" t="s">
        <v>466</v>
      </c>
      <c r="E1568" s="7" t="s">
        <v>1846</v>
      </c>
      <c r="F1568" s="4">
        <v>2000</v>
      </c>
      <c r="G1568" s="7" t="s">
        <v>3690</v>
      </c>
    </row>
    <row r="1569" spans="1:7" x14ac:dyDescent="0.25">
      <c r="A1569" s="4" t="s">
        <v>52</v>
      </c>
      <c r="B1569" s="7" t="s">
        <v>1812</v>
      </c>
      <c r="C1569" s="7" t="s">
        <v>581</v>
      </c>
      <c r="D1569" s="7" t="s">
        <v>882</v>
      </c>
      <c r="E1569" s="7" t="s">
        <v>941</v>
      </c>
      <c r="F1569" s="4">
        <v>2000</v>
      </c>
      <c r="G1569" s="7" t="s">
        <v>3691</v>
      </c>
    </row>
    <row r="1570" spans="1:7" x14ac:dyDescent="0.25">
      <c r="A1570" s="4" t="s">
        <v>52</v>
      </c>
      <c r="B1570" s="7" t="s">
        <v>1720</v>
      </c>
      <c r="C1570" s="7" t="s">
        <v>3692</v>
      </c>
      <c r="D1570" s="7" t="s">
        <v>487</v>
      </c>
      <c r="E1570" s="7" t="s">
        <v>2165</v>
      </c>
      <c r="F1570" s="4">
        <v>2000</v>
      </c>
      <c r="G1570" s="7" t="s">
        <v>3693</v>
      </c>
    </row>
    <row r="1571" spans="1:7" x14ac:dyDescent="0.25">
      <c r="A1571" s="4" t="s">
        <v>52</v>
      </c>
      <c r="B1571" s="7" t="s">
        <v>3199</v>
      </c>
      <c r="C1571" s="7" t="s">
        <v>109</v>
      </c>
      <c r="D1571" s="7" t="s">
        <v>1924</v>
      </c>
      <c r="E1571" s="7" t="s">
        <v>2747</v>
      </c>
      <c r="F1571" s="4">
        <v>2000</v>
      </c>
      <c r="G1571" s="7" t="s">
        <v>3694</v>
      </c>
    </row>
    <row r="1572" spans="1:7" x14ac:dyDescent="0.25">
      <c r="A1572" s="4" t="s">
        <v>52</v>
      </c>
      <c r="B1572" s="7" t="s">
        <v>3695</v>
      </c>
      <c r="C1572" s="7" t="s">
        <v>2833</v>
      </c>
      <c r="D1572" s="7" t="s">
        <v>3696</v>
      </c>
      <c r="E1572" s="7" t="s">
        <v>3322</v>
      </c>
      <c r="F1572" s="4">
        <v>2000</v>
      </c>
      <c r="G1572" s="7" t="s">
        <v>3697</v>
      </c>
    </row>
    <row r="1573" spans="1:7" x14ac:dyDescent="0.25">
      <c r="A1573" s="4" t="s">
        <v>52</v>
      </c>
      <c r="B1573" s="7" t="s">
        <v>3698</v>
      </c>
      <c r="C1573" s="7" t="s">
        <v>3699</v>
      </c>
      <c r="D1573" s="7" t="s">
        <v>1211</v>
      </c>
      <c r="E1573" s="7" t="s">
        <v>1136</v>
      </c>
      <c r="F1573" s="4">
        <v>2000</v>
      </c>
      <c r="G1573" s="7" t="s">
        <v>3700</v>
      </c>
    </row>
    <row r="1574" spans="1:7" x14ac:dyDescent="0.25">
      <c r="A1574" s="4" t="s">
        <v>52</v>
      </c>
      <c r="B1574" s="7" t="s">
        <v>3701</v>
      </c>
      <c r="C1574" s="7" t="s">
        <v>3269</v>
      </c>
      <c r="D1574" s="7" t="s">
        <v>17</v>
      </c>
      <c r="E1574" s="7" t="s">
        <v>799</v>
      </c>
      <c r="F1574" s="4">
        <v>2000</v>
      </c>
      <c r="G1574" s="7" t="s">
        <v>3702</v>
      </c>
    </row>
    <row r="1575" spans="1:7" x14ac:dyDescent="0.25">
      <c r="A1575" s="4" t="s">
        <v>52</v>
      </c>
      <c r="B1575" s="7" t="s">
        <v>3703</v>
      </c>
      <c r="C1575" s="7" t="s">
        <v>1714</v>
      </c>
      <c r="D1575" s="7" t="s">
        <v>417</v>
      </c>
      <c r="E1575" s="7" t="s">
        <v>28</v>
      </c>
      <c r="F1575" s="4">
        <v>2000</v>
      </c>
      <c r="G1575" s="7" t="s">
        <v>3704</v>
      </c>
    </row>
    <row r="1576" spans="1:7" x14ac:dyDescent="0.25">
      <c r="A1576" s="4" t="s">
        <v>52</v>
      </c>
      <c r="B1576" s="7" t="s">
        <v>535</v>
      </c>
      <c r="C1576" s="7" t="s">
        <v>238</v>
      </c>
      <c r="D1576" s="7" t="s">
        <v>712</v>
      </c>
      <c r="E1576" s="7" t="s">
        <v>46</v>
      </c>
      <c r="F1576" s="4">
        <v>2000</v>
      </c>
      <c r="G1576" s="7" t="s">
        <v>3705</v>
      </c>
    </row>
    <row r="1577" spans="1:7" x14ac:dyDescent="0.25">
      <c r="A1577" s="4" t="s">
        <v>52</v>
      </c>
      <c r="B1577" s="7" t="s">
        <v>3706</v>
      </c>
      <c r="C1577" s="7" t="s">
        <v>3707</v>
      </c>
      <c r="D1577" s="7"/>
      <c r="E1577" s="7" t="s">
        <v>1014</v>
      </c>
      <c r="F1577" s="4">
        <v>2000</v>
      </c>
      <c r="G1577" s="7" t="s">
        <v>3708</v>
      </c>
    </row>
    <row r="1578" spans="1:7" x14ac:dyDescent="0.25">
      <c r="A1578" s="4" t="s">
        <v>52</v>
      </c>
      <c r="B1578" s="7" t="s">
        <v>1357</v>
      </c>
      <c r="C1578" s="7" t="s">
        <v>2234</v>
      </c>
      <c r="D1578" s="7" t="s">
        <v>735</v>
      </c>
      <c r="E1578" s="7" t="s">
        <v>1411</v>
      </c>
      <c r="F1578" s="4">
        <v>2000</v>
      </c>
      <c r="G1578" s="7" t="s">
        <v>3709</v>
      </c>
    </row>
    <row r="1579" spans="1:7" x14ac:dyDescent="0.25">
      <c r="A1579" s="4" t="s">
        <v>245</v>
      </c>
      <c r="B1579" s="7" t="s">
        <v>782</v>
      </c>
      <c r="C1579" s="7" t="s">
        <v>3710</v>
      </c>
      <c r="D1579" s="7" t="s">
        <v>1921</v>
      </c>
      <c r="E1579" s="7" t="s">
        <v>1169</v>
      </c>
      <c r="F1579" s="4">
        <v>2000</v>
      </c>
      <c r="G1579" s="7" t="s">
        <v>3711</v>
      </c>
    </row>
    <row r="1580" spans="1:7" x14ac:dyDescent="0.25">
      <c r="A1580" s="4" t="s">
        <v>245</v>
      </c>
      <c r="B1580" s="7" t="s">
        <v>3712</v>
      </c>
      <c r="C1580" s="7" t="s">
        <v>101</v>
      </c>
      <c r="D1580" s="7" t="s">
        <v>46</v>
      </c>
      <c r="E1580" s="7" t="s">
        <v>3041</v>
      </c>
      <c r="F1580" s="4">
        <v>2000</v>
      </c>
      <c r="G1580" s="7" t="s">
        <v>3713</v>
      </c>
    </row>
    <row r="1581" spans="1:7" x14ac:dyDescent="0.25">
      <c r="A1581" s="4" t="s">
        <v>245</v>
      </c>
      <c r="B1581" s="7" t="s">
        <v>3438</v>
      </c>
      <c r="C1581" s="7" t="s">
        <v>238</v>
      </c>
      <c r="D1581" s="7" t="s">
        <v>3439</v>
      </c>
      <c r="E1581" s="7" t="s">
        <v>1686</v>
      </c>
      <c r="F1581" s="4">
        <v>2000</v>
      </c>
      <c r="G1581" s="7" t="s">
        <v>3714</v>
      </c>
    </row>
    <row r="1582" spans="1:7" x14ac:dyDescent="0.25">
      <c r="A1582" s="4" t="s">
        <v>245</v>
      </c>
      <c r="B1582" s="7" t="s">
        <v>3169</v>
      </c>
      <c r="C1582" s="7" t="s">
        <v>1562</v>
      </c>
      <c r="D1582" s="7" t="s">
        <v>309</v>
      </c>
      <c r="E1582" s="7" t="s">
        <v>343</v>
      </c>
      <c r="F1582" s="4">
        <v>2000</v>
      </c>
      <c r="G1582" s="7" t="s">
        <v>3715</v>
      </c>
    </row>
    <row r="1583" spans="1:7" x14ac:dyDescent="0.25">
      <c r="A1583" s="4" t="s">
        <v>245</v>
      </c>
      <c r="B1583" s="7" t="s">
        <v>3716</v>
      </c>
      <c r="C1583" s="7" t="s">
        <v>3717</v>
      </c>
      <c r="D1583" s="7"/>
      <c r="E1583" s="7" t="s">
        <v>1568</v>
      </c>
      <c r="F1583" s="4">
        <v>2000</v>
      </c>
      <c r="G1583" s="7" t="s">
        <v>3718</v>
      </c>
    </row>
    <row r="1584" spans="1:7" x14ac:dyDescent="0.25">
      <c r="A1584" s="4" t="s">
        <v>245</v>
      </c>
      <c r="B1584" s="7" t="s">
        <v>3719</v>
      </c>
      <c r="C1584" s="7" t="s">
        <v>239</v>
      </c>
      <c r="D1584" s="7" t="s">
        <v>594</v>
      </c>
      <c r="E1584" s="7" t="s">
        <v>343</v>
      </c>
      <c r="F1584" s="4">
        <v>2000</v>
      </c>
      <c r="G1584" s="7" t="s">
        <v>3720</v>
      </c>
    </row>
    <row r="1585" spans="1:7" x14ac:dyDescent="0.25">
      <c r="A1585" s="4" t="s">
        <v>245</v>
      </c>
      <c r="B1585" s="7" t="s">
        <v>3291</v>
      </c>
      <c r="C1585" s="7" t="s">
        <v>3292</v>
      </c>
      <c r="D1585" s="7"/>
      <c r="E1585" s="7" t="s">
        <v>1423</v>
      </c>
      <c r="F1585" s="4">
        <v>2000</v>
      </c>
      <c r="G1585" s="7" t="s">
        <v>3721</v>
      </c>
    </row>
    <row r="1586" spans="1:7" x14ac:dyDescent="0.25">
      <c r="A1586" s="4" t="s">
        <v>245</v>
      </c>
      <c r="B1586" s="7" t="s">
        <v>3722</v>
      </c>
      <c r="C1586" s="7" t="s">
        <v>1920</v>
      </c>
      <c r="D1586" s="7" t="s">
        <v>774</v>
      </c>
      <c r="E1586" s="7" t="s">
        <v>3723</v>
      </c>
      <c r="F1586" s="4">
        <v>2000</v>
      </c>
      <c r="G1586" s="7" t="s">
        <v>3724</v>
      </c>
    </row>
    <row r="1587" spans="1:7" x14ac:dyDescent="0.25">
      <c r="A1587" s="4" t="s">
        <v>245</v>
      </c>
      <c r="B1587" s="7" t="s">
        <v>3301</v>
      </c>
      <c r="C1587" s="7" t="s">
        <v>3725</v>
      </c>
      <c r="D1587" s="7" t="s">
        <v>572</v>
      </c>
      <c r="E1587" s="7" t="s">
        <v>343</v>
      </c>
      <c r="F1587" s="4">
        <v>2000</v>
      </c>
      <c r="G1587" s="7" t="s">
        <v>3726</v>
      </c>
    </row>
    <row r="1588" spans="1:7" x14ac:dyDescent="0.25">
      <c r="A1588" s="4" t="s">
        <v>245</v>
      </c>
      <c r="B1588" s="7" t="s">
        <v>1449</v>
      </c>
      <c r="C1588" s="7" t="s">
        <v>239</v>
      </c>
      <c r="D1588" s="7" t="s">
        <v>17</v>
      </c>
      <c r="E1588" s="7" t="s">
        <v>1402</v>
      </c>
      <c r="F1588" s="4">
        <v>2000</v>
      </c>
      <c r="G1588" s="7" t="s">
        <v>3727</v>
      </c>
    </row>
    <row r="1589" spans="1:7" x14ac:dyDescent="0.25">
      <c r="A1589" s="4" t="s">
        <v>245</v>
      </c>
      <c r="B1589" s="7" t="s">
        <v>3728</v>
      </c>
      <c r="C1589" s="7" t="s">
        <v>1314</v>
      </c>
      <c r="D1589" s="7" t="s">
        <v>1658</v>
      </c>
      <c r="E1589" s="7" t="s">
        <v>1686</v>
      </c>
      <c r="F1589" s="4">
        <v>2000</v>
      </c>
      <c r="G1589" s="7" t="s">
        <v>3729</v>
      </c>
    </row>
    <row r="1590" spans="1:7" x14ac:dyDescent="0.25">
      <c r="B1590" s="2"/>
      <c r="C1590" s="2"/>
      <c r="D1590" s="7"/>
      <c r="E1590" s="7"/>
    </row>
    <row r="1591" spans="1:7" x14ac:dyDescent="0.25">
      <c r="A1591" s="4" t="s">
        <v>52</v>
      </c>
      <c r="B1591" s="7" t="s">
        <v>3730</v>
      </c>
      <c r="C1591" s="7" t="s">
        <v>3731</v>
      </c>
      <c r="D1591" s="7" t="s">
        <v>467</v>
      </c>
      <c r="E1591" s="7" t="s">
        <v>28</v>
      </c>
      <c r="F1591" s="4">
        <v>2001</v>
      </c>
      <c r="G1591" s="7" t="s">
        <v>3732</v>
      </c>
    </row>
    <row r="1592" spans="1:7" x14ac:dyDescent="0.25">
      <c r="A1592" s="4" t="s">
        <v>52</v>
      </c>
      <c r="B1592" s="7" t="s">
        <v>3430</v>
      </c>
      <c r="C1592" s="7" t="s">
        <v>3733</v>
      </c>
      <c r="D1592" s="7" t="s">
        <v>3734</v>
      </c>
      <c r="E1592" s="7" t="s">
        <v>1169</v>
      </c>
      <c r="F1592" s="4">
        <v>2001</v>
      </c>
      <c r="G1592" s="7" t="s">
        <v>3735</v>
      </c>
    </row>
    <row r="1593" spans="1:7" x14ac:dyDescent="0.25">
      <c r="A1593" s="4" t="s">
        <v>52</v>
      </c>
      <c r="B1593" s="7" t="s">
        <v>3736</v>
      </c>
      <c r="C1593" s="7" t="s">
        <v>3737</v>
      </c>
      <c r="D1593" s="7" t="s">
        <v>466</v>
      </c>
      <c r="E1593" s="7" t="s">
        <v>3322</v>
      </c>
      <c r="F1593" s="4">
        <v>2001</v>
      </c>
      <c r="G1593" s="7" t="s">
        <v>3738</v>
      </c>
    </row>
    <row r="1594" spans="1:7" x14ac:dyDescent="0.25">
      <c r="A1594" s="4" t="s">
        <v>52</v>
      </c>
      <c r="B1594" s="7" t="s">
        <v>3739</v>
      </c>
      <c r="C1594" s="7" t="s">
        <v>1924</v>
      </c>
      <c r="D1594" s="7" t="s">
        <v>17</v>
      </c>
      <c r="E1594" s="7" t="s">
        <v>28</v>
      </c>
      <c r="F1594" s="4">
        <v>2001</v>
      </c>
      <c r="G1594" s="7" t="s">
        <v>3740</v>
      </c>
    </row>
    <row r="1595" spans="1:7" x14ac:dyDescent="0.25">
      <c r="A1595" s="4" t="s">
        <v>52</v>
      </c>
      <c r="B1595" s="7" t="s">
        <v>3415</v>
      </c>
      <c r="C1595" s="7" t="s">
        <v>3741</v>
      </c>
      <c r="D1595" s="7" t="s">
        <v>3742</v>
      </c>
      <c r="E1595" s="7" t="s">
        <v>3743</v>
      </c>
      <c r="F1595" s="4">
        <v>2001</v>
      </c>
      <c r="G1595" s="7" t="s">
        <v>3744</v>
      </c>
    </row>
    <row r="1596" spans="1:7" x14ac:dyDescent="0.25">
      <c r="A1596" s="4" t="s">
        <v>52</v>
      </c>
      <c r="B1596" s="7" t="s">
        <v>3745</v>
      </c>
      <c r="C1596" s="7" t="s">
        <v>1889</v>
      </c>
      <c r="D1596" s="7" t="s">
        <v>3589</v>
      </c>
      <c r="E1596" s="7" t="s">
        <v>3743</v>
      </c>
      <c r="F1596" s="4">
        <v>2001</v>
      </c>
      <c r="G1596" s="7" t="s">
        <v>3746</v>
      </c>
    </row>
    <row r="1597" spans="1:7" x14ac:dyDescent="0.25">
      <c r="A1597" s="4" t="s">
        <v>52</v>
      </c>
      <c r="B1597" s="7" t="s">
        <v>3747</v>
      </c>
      <c r="C1597" s="7" t="s">
        <v>3620</v>
      </c>
      <c r="D1597" s="7" t="s">
        <v>3699</v>
      </c>
      <c r="E1597" s="7" t="s">
        <v>2761</v>
      </c>
      <c r="F1597" s="4">
        <v>2001</v>
      </c>
      <c r="G1597" s="7" t="s">
        <v>3748</v>
      </c>
    </row>
    <row r="1598" spans="1:7" x14ac:dyDescent="0.25">
      <c r="A1598" s="4" t="s">
        <v>52</v>
      </c>
      <c r="B1598" s="7" t="s">
        <v>3749</v>
      </c>
      <c r="C1598" s="7" t="s">
        <v>3750</v>
      </c>
      <c r="D1598" s="7" t="s">
        <v>1425</v>
      </c>
      <c r="E1598" s="7" t="s">
        <v>3160</v>
      </c>
      <c r="F1598" s="4">
        <v>2001</v>
      </c>
      <c r="G1598" s="7" t="s">
        <v>3751</v>
      </c>
    </row>
    <row r="1599" spans="1:7" x14ac:dyDescent="0.25">
      <c r="A1599" s="4" t="s">
        <v>52</v>
      </c>
      <c r="B1599" s="7" t="s">
        <v>3752</v>
      </c>
      <c r="C1599" s="7" t="s">
        <v>3753</v>
      </c>
      <c r="D1599" s="7" t="s">
        <v>3754</v>
      </c>
      <c r="E1599" s="7" t="s">
        <v>782</v>
      </c>
      <c r="F1599" s="4">
        <v>2001</v>
      </c>
      <c r="G1599" s="7" t="s">
        <v>3755</v>
      </c>
    </row>
    <row r="1600" spans="1:7" x14ac:dyDescent="0.25">
      <c r="A1600" s="4" t="s">
        <v>52</v>
      </c>
      <c r="B1600" s="7" t="s">
        <v>3756</v>
      </c>
      <c r="C1600" s="7" t="s">
        <v>2262</v>
      </c>
      <c r="D1600" s="7" t="s">
        <v>1786</v>
      </c>
      <c r="E1600" s="7" t="s">
        <v>3160</v>
      </c>
      <c r="F1600" s="4">
        <v>2001</v>
      </c>
      <c r="G1600" s="7" t="s">
        <v>3757</v>
      </c>
    </row>
    <row r="1601" spans="1:7" x14ac:dyDescent="0.25">
      <c r="A1601" s="4" t="s">
        <v>52</v>
      </c>
      <c r="B1601" s="7" t="s">
        <v>3758</v>
      </c>
      <c r="C1601" s="7" t="s">
        <v>3759</v>
      </c>
      <c r="D1601" s="7"/>
      <c r="E1601" s="7" t="s">
        <v>306</v>
      </c>
      <c r="F1601" s="4">
        <v>2001</v>
      </c>
      <c r="G1601" s="7" t="s">
        <v>3760</v>
      </c>
    </row>
    <row r="1602" spans="1:7" x14ac:dyDescent="0.25">
      <c r="A1602" s="4" t="s">
        <v>52</v>
      </c>
      <c r="B1602" s="7" t="s">
        <v>3761</v>
      </c>
      <c r="C1602" s="7" t="s">
        <v>2345</v>
      </c>
      <c r="D1602" s="7" t="s">
        <v>1509</v>
      </c>
      <c r="E1602" s="7" t="s">
        <v>799</v>
      </c>
      <c r="F1602" s="4">
        <v>2001</v>
      </c>
      <c r="G1602" s="7" t="s">
        <v>3762</v>
      </c>
    </row>
    <row r="1603" spans="1:7" x14ac:dyDescent="0.25">
      <c r="A1603" s="4" t="s">
        <v>52</v>
      </c>
      <c r="B1603" s="7" t="s">
        <v>1528</v>
      </c>
      <c r="C1603" s="7" t="s">
        <v>1275</v>
      </c>
      <c r="D1603" s="7" t="s">
        <v>774</v>
      </c>
      <c r="E1603" s="7" t="s">
        <v>3763</v>
      </c>
      <c r="F1603" s="4">
        <v>2001</v>
      </c>
      <c r="G1603" s="7" t="s">
        <v>3764</v>
      </c>
    </row>
    <row r="1604" spans="1:7" x14ac:dyDescent="0.25">
      <c r="A1604" s="4" t="s">
        <v>52</v>
      </c>
      <c r="B1604" s="7" t="s">
        <v>3765</v>
      </c>
      <c r="C1604" s="7" t="s">
        <v>3766</v>
      </c>
      <c r="D1604" s="7"/>
      <c r="E1604" s="7" t="s">
        <v>3017</v>
      </c>
      <c r="F1604" s="4">
        <v>2001</v>
      </c>
      <c r="G1604" s="7" t="s">
        <v>3767</v>
      </c>
    </row>
    <row r="1605" spans="1:7" x14ac:dyDescent="0.25">
      <c r="A1605" s="4" t="s">
        <v>52</v>
      </c>
      <c r="B1605" s="7" t="s">
        <v>3768</v>
      </c>
      <c r="C1605" s="7" t="s">
        <v>1924</v>
      </c>
      <c r="D1605" s="7" t="s">
        <v>20</v>
      </c>
      <c r="E1605" s="7" t="s">
        <v>3450</v>
      </c>
      <c r="F1605" s="4">
        <v>2001</v>
      </c>
      <c r="G1605" s="7" t="s">
        <v>3769</v>
      </c>
    </row>
    <row r="1606" spans="1:7" x14ac:dyDescent="0.25">
      <c r="A1606" s="4" t="s">
        <v>52</v>
      </c>
      <c r="B1606" s="7" t="s">
        <v>2072</v>
      </c>
      <c r="C1606" s="7" t="s">
        <v>2822</v>
      </c>
      <c r="D1606" s="7" t="s">
        <v>774</v>
      </c>
      <c r="E1606" s="7" t="s">
        <v>1846</v>
      </c>
      <c r="F1606" s="4">
        <v>2001</v>
      </c>
      <c r="G1606" s="7" t="s">
        <v>3770</v>
      </c>
    </row>
    <row r="1607" spans="1:7" x14ac:dyDescent="0.25">
      <c r="A1607" s="4" t="s">
        <v>52</v>
      </c>
      <c r="B1607" s="7" t="s">
        <v>2753</v>
      </c>
      <c r="C1607" s="7" t="s">
        <v>3771</v>
      </c>
      <c r="D1607" s="7" t="s">
        <v>3772</v>
      </c>
      <c r="E1607" s="7" t="s">
        <v>28</v>
      </c>
      <c r="F1607" s="4">
        <v>2001</v>
      </c>
      <c r="G1607" s="7" t="s">
        <v>3773</v>
      </c>
    </row>
    <row r="1608" spans="1:7" x14ac:dyDescent="0.25">
      <c r="A1608" s="4" t="s">
        <v>52</v>
      </c>
      <c r="B1608" s="7" t="s">
        <v>12</v>
      </c>
      <c r="C1608" s="7" t="s">
        <v>3774</v>
      </c>
      <c r="D1608" s="7" t="s">
        <v>553</v>
      </c>
      <c r="E1608" s="7" t="s">
        <v>28</v>
      </c>
      <c r="F1608" s="4">
        <v>2001</v>
      </c>
      <c r="G1608" s="7" t="s">
        <v>3775</v>
      </c>
    </row>
    <row r="1609" spans="1:7" x14ac:dyDescent="0.25">
      <c r="A1609" s="4" t="s">
        <v>52</v>
      </c>
      <c r="B1609" s="7" t="s">
        <v>3776</v>
      </c>
      <c r="C1609" s="7" t="s">
        <v>2652</v>
      </c>
      <c r="D1609" s="7" t="s">
        <v>466</v>
      </c>
      <c r="E1609" s="7" t="s">
        <v>2325</v>
      </c>
      <c r="F1609" s="4">
        <v>2001</v>
      </c>
      <c r="G1609" s="7" t="s">
        <v>3777</v>
      </c>
    </row>
    <row r="1610" spans="1:7" x14ac:dyDescent="0.25">
      <c r="A1610" s="4" t="s">
        <v>52</v>
      </c>
      <c r="B1610" s="7" t="s">
        <v>3778</v>
      </c>
      <c r="C1610" s="7" t="s">
        <v>3779</v>
      </c>
      <c r="D1610" s="7"/>
      <c r="E1610" s="7" t="s">
        <v>1136</v>
      </c>
      <c r="F1610" s="4">
        <v>2001</v>
      </c>
      <c r="G1610" s="7" t="s">
        <v>3780</v>
      </c>
    </row>
    <row r="1611" spans="1:7" x14ac:dyDescent="0.25">
      <c r="A1611" s="4" t="s">
        <v>52</v>
      </c>
      <c r="B1611" s="7" t="s">
        <v>3781</v>
      </c>
      <c r="C1611" s="7" t="s">
        <v>3782</v>
      </c>
      <c r="D1611" s="7" t="s">
        <v>339</v>
      </c>
      <c r="E1611" s="7" t="s">
        <v>1014</v>
      </c>
      <c r="F1611" s="4">
        <v>2001</v>
      </c>
      <c r="G1611" s="7" t="s">
        <v>3783</v>
      </c>
    </row>
    <row r="1612" spans="1:7" x14ac:dyDescent="0.25">
      <c r="A1612" s="4" t="s">
        <v>52</v>
      </c>
      <c r="B1612" s="7" t="s">
        <v>628</v>
      </c>
      <c r="C1612" s="7" t="s">
        <v>896</v>
      </c>
      <c r="D1612" s="7" t="s">
        <v>520</v>
      </c>
      <c r="E1612" s="7" t="s">
        <v>28</v>
      </c>
      <c r="F1612" s="4">
        <v>2001</v>
      </c>
      <c r="G1612" s="7" t="s">
        <v>3784</v>
      </c>
    </row>
    <row r="1613" spans="1:7" x14ac:dyDescent="0.25">
      <c r="A1613" s="4" t="s">
        <v>52</v>
      </c>
      <c r="B1613" s="7" t="s">
        <v>628</v>
      </c>
      <c r="C1613" s="7" t="s">
        <v>3112</v>
      </c>
      <c r="D1613" s="7" t="s">
        <v>3785</v>
      </c>
      <c r="E1613" s="7" t="s">
        <v>2489</v>
      </c>
      <c r="F1613" s="4">
        <v>2001</v>
      </c>
      <c r="G1613" s="7" t="s">
        <v>3786</v>
      </c>
    </row>
    <row r="1614" spans="1:7" x14ac:dyDescent="0.25">
      <c r="A1614" s="4" t="s">
        <v>52</v>
      </c>
      <c r="B1614" s="7" t="s">
        <v>3787</v>
      </c>
      <c r="C1614" s="7" t="s">
        <v>3788</v>
      </c>
      <c r="D1614" s="7" t="s">
        <v>1211</v>
      </c>
      <c r="E1614" s="7" t="s">
        <v>3789</v>
      </c>
      <c r="F1614" s="4">
        <v>2001</v>
      </c>
      <c r="G1614" s="7" t="s">
        <v>3790</v>
      </c>
    </row>
    <row r="1615" spans="1:7" x14ac:dyDescent="0.25">
      <c r="A1615" s="4" t="s">
        <v>52</v>
      </c>
      <c r="B1615" s="7" t="s">
        <v>3791</v>
      </c>
      <c r="C1615" s="7" t="s">
        <v>3792</v>
      </c>
      <c r="D1615" s="7" t="s">
        <v>553</v>
      </c>
      <c r="E1615" s="7" t="s">
        <v>293</v>
      </c>
      <c r="F1615" s="4">
        <v>2001</v>
      </c>
      <c r="G1615" s="7" t="s">
        <v>3793</v>
      </c>
    </row>
    <row r="1616" spans="1:7" x14ac:dyDescent="0.25">
      <c r="A1616" s="4" t="s">
        <v>52</v>
      </c>
      <c r="B1616" s="7" t="s">
        <v>3794</v>
      </c>
      <c r="C1616" s="7" t="s">
        <v>101</v>
      </c>
      <c r="D1616" s="7" t="s">
        <v>594</v>
      </c>
      <c r="E1616" s="7" t="s">
        <v>1411</v>
      </c>
      <c r="F1616" s="4">
        <v>2001</v>
      </c>
      <c r="G1616" s="7" t="s">
        <v>3795</v>
      </c>
    </row>
    <row r="1617" spans="1:7" x14ac:dyDescent="0.25">
      <c r="A1617" s="4" t="s">
        <v>52</v>
      </c>
      <c r="B1617" s="7" t="s">
        <v>3796</v>
      </c>
      <c r="C1617" s="7" t="s">
        <v>24</v>
      </c>
      <c r="D1617" s="7"/>
      <c r="E1617" s="7" t="s">
        <v>3450</v>
      </c>
      <c r="F1617" s="4">
        <v>2001</v>
      </c>
      <c r="G1617" s="7" t="s">
        <v>3797</v>
      </c>
    </row>
    <row r="1618" spans="1:7" x14ac:dyDescent="0.25">
      <c r="A1618" s="4" t="s">
        <v>52</v>
      </c>
      <c r="B1618" s="7" t="s">
        <v>3798</v>
      </c>
      <c r="C1618" s="7" t="s">
        <v>76</v>
      </c>
      <c r="D1618" s="7" t="s">
        <v>3799</v>
      </c>
      <c r="E1618" s="7" t="s">
        <v>2165</v>
      </c>
      <c r="F1618" s="4">
        <v>2001</v>
      </c>
      <c r="G1618" s="7" t="s">
        <v>3800</v>
      </c>
    </row>
    <row r="1619" spans="1:7" x14ac:dyDescent="0.25">
      <c r="A1619" s="4" t="s">
        <v>52</v>
      </c>
      <c r="B1619" s="7" t="s">
        <v>3801</v>
      </c>
      <c r="C1619" s="7" t="s">
        <v>2575</v>
      </c>
      <c r="D1619" s="7" t="s">
        <v>735</v>
      </c>
      <c r="E1619" s="7" t="s">
        <v>3322</v>
      </c>
      <c r="F1619" s="4">
        <v>2001</v>
      </c>
      <c r="G1619" s="7" t="s">
        <v>3802</v>
      </c>
    </row>
    <row r="1620" spans="1:7" x14ac:dyDescent="0.25">
      <c r="A1620" s="4" t="s">
        <v>52</v>
      </c>
      <c r="B1620" s="7" t="s">
        <v>3803</v>
      </c>
      <c r="C1620" s="7" t="s">
        <v>3804</v>
      </c>
      <c r="D1620" s="7" t="s">
        <v>553</v>
      </c>
      <c r="E1620" s="7" t="s">
        <v>3450</v>
      </c>
      <c r="F1620" s="4">
        <v>2001</v>
      </c>
      <c r="G1620" s="7" t="s">
        <v>3805</v>
      </c>
    </row>
    <row r="1621" spans="1:7" x14ac:dyDescent="0.25">
      <c r="A1621" s="4" t="s">
        <v>52</v>
      </c>
      <c r="B1621" s="7" t="s">
        <v>3210</v>
      </c>
      <c r="C1621" s="7" t="s">
        <v>3269</v>
      </c>
      <c r="D1621" s="7" t="s">
        <v>774</v>
      </c>
      <c r="E1621" s="7" t="s">
        <v>1846</v>
      </c>
      <c r="F1621" s="4">
        <v>2001</v>
      </c>
      <c r="G1621" s="7" t="s">
        <v>3806</v>
      </c>
    </row>
    <row r="1622" spans="1:7" x14ac:dyDescent="0.25">
      <c r="A1622" s="4" t="s">
        <v>52</v>
      </c>
      <c r="B1622" s="7" t="s">
        <v>3807</v>
      </c>
      <c r="C1622" s="7" t="s">
        <v>3808</v>
      </c>
      <c r="D1622" s="7" t="s">
        <v>3809</v>
      </c>
      <c r="E1622" s="7" t="s">
        <v>3810</v>
      </c>
      <c r="F1622" s="4">
        <v>2001</v>
      </c>
      <c r="G1622" s="7" t="s">
        <v>3811</v>
      </c>
    </row>
    <row r="1623" spans="1:7" x14ac:dyDescent="0.25">
      <c r="A1623" s="4" t="s">
        <v>52</v>
      </c>
      <c r="B1623" s="7" t="s">
        <v>3812</v>
      </c>
      <c r="C1623" s="7" t="s">
        <v>961</v>
      </c>
      <c r="D1623" s="7"/>
      <c r="E1623" s="7" t="s">
        <v>3654</v>
      </c>
      <c r="F1623" s="4">
        <v>2001</v>
      </c>
      <c r="G1623" s="7" t="s">
        <v>3813</v>
      </c>
    </row>
    <row r="1624" spans="1:7" x14ac:dyDescent="0.25">
      <c r="A1624" s="4" t="s">
        <v>52</v>
      </c>
      <c r="B1624" s="7" t="s">
        <v>3814</v>
      </c>
      <c r="C1624" s="7" t="s">
        <v>3710</v>
      </c>
      <c r="D1624" s="7" t="s">
        <v>3815</v>
      </c>
      <c r="E1624" s="7" t="s">
        <v>2325</v>
      </c>
      <c r="F1624" s="4">
        <v>2001</v>
      </c>
      <c r="G1624" s="7" t="s">
        <v>3816</v>
      </c>
    </row>
    <row r="1625" spans="1:7" x14ac:dyDescent="0.25">
      <c r="A1625" s="4" t="s">
        <v>52</v>
      </c>
      <c r="B1625" s="7" t="s">
        <v>3817</v>
      </c>
      <c r="C1625" s="7" t="s">
        <v>3818</v>
      </c>
      <c r="D1625" s="7"/>
      <c r="E1625" s="7" t="s">
        <v>1423</v>
      </c>
      <c r="F1625" s="4">
        <v>2001</v>
      </c>
      <c r="G1625" s="7" t="s">
        <v>3819</v>
      </c>
    </row>
    <row r="1626" spans="1:7" x14ac:dyDescent="0.25">
      <c r="A1626" s="4" t="s">
        <v>245</v>
      </c>
      <c r="B1626" s="7" t="s">
        <v>3820</v>
      </c>
      <c r="C1626" s="7" t="s">
        <v>3821</v>
      </c>
      <c r="D1626" s="7"/>
      <c r="E1626" s="7" t="s">
        <v>1402</v>
      </c>
      <c r="F1626" s="4">
        <v>2001</v>
      </c>
      <c r="G1626" s="7" t="s">
        <v>3822</v>
      </c>
    </row>
    <row r="1627" spans="1:7" x14ac:dyDescent="0.25">
      <c r="A1627" s="4" t="s">
        <v>245</v>
      </c>
      <c r="B1627" s="7" t="s">
        <v>390</v>
      </c>
      <c r="C1627" s="7" t="s">
        <v>1430</v>
      </c>
      <c r="D1627" s="7" t="s">
        <v>109</v>
      </c>
      <c r="E1627" s="7" t="s">
        <v>28</v>
      </c>
      <c r="F1627" s="4">
        <v>2001</v>
      </c>
      <c r="G1627" s="7" t="s">
        <v>3823</v>
      </c>
    </row>
    <row r="1628" spans="1:7" x14ac:dyDescent="0.25">
      <c r="A1628" s="4" t="s">
        <v>245</v>
      </c>
      <c r="B1628" s="7" t="s">
        <v>3824</v>
      </c>
      <c r="C1628" s="7" t="s">
        <v>77</v>
      </c>
      <c r="D1628" s="7" t="s">
        <v>774</v>
      </c>
      <c r="E1628" s="7" t="s">
        <v>343</v>
      </c>
      <c r="F1628" s="4">
        <v>2001</v>
      </c>
      <c r="G1628" s="7" t="s">
        <v>3825</v>
      </c>
    </row>
    <row r="1629" spans="1:7" x14ac:dyDescent="0.25">
      <c r="A1629" s="4" t="s">
        <v>245</v>
      </c>
      <c r="B1629" s="7" t="s">
        <v>3826</v>
      </c>
      <c r="C1629" s="7" t="s">
        <v>3827</v>
      </c>
      <c r="D1629" s="7" t="s">
        <v>410</v>
      </c>
      <c r="E1629" s="7" t="s">
        <v>1136</v>
      </c>
      <c r="F1629" s="4">
        <v>2001</v>
      </c>
      <c r="G1629" s="7" t="s">
        <v>3828</v>
      </c>
    </row>
    <row r="1630" spans="1:7" x14ac:dyDescent="0.25">
      <c r="A1630" s="4" t="s">
        <v>245</v>
      </c>
      <c r="B1630" s="7" t="s">
        <v>3829</v>
      </c>
      <c r="C1630" s="7" t="s">
        <v>101</v>
      </c>
      <c r="D1630" s="7" t="s">
        <v>463</v>
      </c>
      <c r="E1630" s="7" t="s">
        <v>2979</v>
      </c>
      <c r="F1630" s="4">
        <v>2001</v>
      </c>
      <c r="G1630" s="7" t="s">
        <v>3830</v>
      </c>
    </row>
    <row r="1631" spans="1:7" x14ac:dyDescent="0.25">
      <c r="A1631" s="4" t="s">
        <v>245</v>
      </c>
      <c r="B1631" s="7" t="s">
        <v>3669</v>
      </c>
      <c r="C1631" s="7" t="s">
        <v>3831</v>
      </c>
      <c r="D1631" s="7"/>
      <c r="E1631" s="7" t="s">
        <v>1402</v>
      </c>
      <c r="F1631" s="4">
        <v>2001</v>
      </c>
      <c r="G1631" s="7" t="s">
        <v>3832</v>
      </c>
    </row>
    <row r="1632" spans="1:7" x14ac:dyDescent="0.25">
      <c r="A1632" s="4" t="s">
        <v>245</v>
      </c>
      <c r="B1632" s="7" t="s">
        <v>3833</v>
      </c>
      <c r="C1632" s="7" t="s">
        <v>101</v>
      </c>
      <c r="D1632" s="7" t="s">
        <v>435</v>
      </c>
      <c r="E1632" s="7" t="s">
        <v>28</v>
      </c>
      <c r="F1632" s="4">
        <v>2001</v>
      </c>
      <c r="G1632" s="7" t="s">
        <v>3834</v>
      </c>
    </row>
    <row r="1633" spans="1:7" x14ac:dyDescent="0.25">
      <c r="A1633" s="4" t="s">
        <v>245</v>
      </c>
      <c r="B1633" s="7" t="s">
        <v>3835</v>
      </c>
      <c r="C1633" s="7" t="s">
        <v>3836</v>
      </c>
      <c r="D1633" s="7" t="s">
        <v>3837</v>
      </c>
      <c r="E1633" s="7" t="s">
        <v>28</v>
      </c>
      <c r="F1633" s="4">
        <v>2001</v>
      </c>
      <c r="G1633" s="7" t="s">
        <v>3838</v>
      </c>
    </row>
    <row r="1634" spans="1:7" x14ac:dyDescent="0.25">
      <c r="A1634" s="4" t="s">
        <v>245</v>
      </c>
      <c r="B1634" s="7" t="s">
        <v>3839</v>
      </c>
      <c r="C1634" s="7" t="s">
        <v>3840</v>
      </c>
      <c r="D1634" s="7"/>
      <c r="E1634" s="7" t="s">
        <v>3841</v>
      </c>
      <c r="F1634" s="4">
        <v>2001</v>
      </c>
      <c r="G1634" s="7" t="s">
        <v>3842</v>
      </c>
    </row>
    <row r="1635" spans="1:7" x14ac:dyDescent="0.25">
      <c r="A1635" s="4" t="s">
        <v>245</v>
      </c>
      <c r="B1635" s="7" t="s">
        <v>2765</v>
      </c>
      <c r="C1635" s="7" t="s">
        <v>3843</v>
      </c>
      <c r="D1635" s="7" t="s">
        <v>1391</v>
      </c>
      <c r="E1635" s="7" t="s">
        <v>3595</v>
      </c>
      <c r="F1635" s="4">
        <v>2001</v>
      </c>
      <c r="G1635" s="7" t="s">
        <v>3844</v>
      </c>
    </row>
    <row r="1636" spans="1:7" x14ac:dyDescent="0.25">
      <c r="B1636" s="2"/>
      <c r="C1636" s="2"/>
      <c r="D1636" s="7"/>
      <c r="E1636" s="7"/>
    </row>
    <row r="1637" spans="1:7" x14ac:dyDescent="0.25">
      <c r="A1637" s="4" t="s">
        <v>52</v>
      </c>
      <c r="B1637" s="7" t="s">
        <v>3845</v>
      </c>
      <c r="C1637" s="7" t="s">
        <v>2613</v>
      </c>
      <c r="D1637" s="7" t="s">
        <v>774</v>
      </c>
      <c r="E1637" s="7" t="s">
        <v>2761</v>
      </c>
      <c r="F1637" s="4">
        <v>2002</v>
      </c>
      <c r="G1637" s="7" t="s">
        <v>3846</v>
      </c>
    </row>
    <row r="1638" spans="1:7" x14ac:dyDescent="0.25">
      <c r="A1638" s="4" t="s">
        <v>52</v>
      </c>
      <c r="B1638" s="7" t="s">
        <v>3109</v>
      </c>
      <c r="C1638" s="7" t="s">
        <v>896</v>
      </c>
      <c r="D1638" s="7" t="s">
        <v>17</v>
      </c>
      <c r="E1638" s="7" t="s">
        <v>3078</v>
      </c>
      <c r="F1638" s="4">
        <v>2002</v>
      </c>
      <c r="G1638" s="7" t="s">
        <v>3847</v>
      </c>
    </row>
    <row r="1639" spans="1:7" x14ac:dyDescent="0.25">
      <c r="A1639" s="4" t="s">
        <v>52</v>
      </c>
      <c r="B1639" s="7" t="s">
        <v>3848</v>
      </c>
      <c r="C1639" s="7" t="s">
        <v>309</v>
      </c>
      <c r="D1639" s="7" t="s">
        <v>416</v>
      </c>
      <c r="E1639" s="7" t="s">
        <v>3621</v>
      </c>
      <c r="F1639" s="4">
        <v>2002</v>
      </c>
      <c r="G1639" s="7" t="s">
        <v>3849</v>
      </c>
    </row>
    <row r="1640" spans="1:7" x14ac:dyDescent="0.25">
      <c r="A1640" s="4" t="s">
        <v>52</v>
      </c>
      <c r="B1640" s="7" t="s">
        <v>3850</v>
      </c>
      <c r="C1640" s="7" t="s">
        <v>2443</v>
      </c>
      <c r="D1640" s="7" t="s">
        <v>165</v>
      </c>
      <c r="E1640" s="7" t="s">
        <v>2466</v>
      </c>
      <c r="F1640" s="4">
        <v>2002</v>
      </c>
      <c r="G1640" s="7" t="s">
        <v>3851</v>
      </c>
    </row>
    <row r="1641" spans="1:7" x14ac:dyDescent="0.25">
      <c r="A1641" s="4" t="s">
        <v>52</v>
      </c>
      <c r="B1641" s="7" t="s">
        <v>3852</v>
      </c>
      <c r="C1641" s="7" t="s">
        <v>3667</v>
      </c>
      <c r="D1641" s="7" t="s">
        <v>487</v>
      </c>
      <c r="E1641" s="7" t="s">
        <v>3297</v>
      </c>
      <c r="F1641" s="4">
        <v>2002</v>
      </c>
      <c r="G1641" s="7" t="s">
        <v>3853</v>
      </c>
    </row>
    <row r="1642" spans="1:7" x14ac:dyDescent="0.25">
      <c r="A1642" s="4" t="s">
        <v>52</v>
      </c>
      <c r="B1642" s="7" t="s">
        <v>782</v>
      </c>
      <c r="C1642" s="7" t="s">
        <v>507</v>
      </c>
      <c r="D1642" s="7" t="s">
        <v>463</v>
      </c>
      <c r="E1642" s="7" t="s">
        <v>3322</v>
      </c>
      <c r="F1642" s="4">
        <v>2002</v>
      </c>
      <c r="G1642" s="7" t="s">
        <v>3854</v>
      </c>
    </row>
    <row r="1643" spans="1:7" x14ac:dyDescent="0.25">
      <c r="A1643" s="4" t="s">
        <v>52</v>
      </c>
      <c r="B1643" s="7" t="s">
        <v>1738</v>
      </c>
      <c r="C1643" s="7" t="s">
        <v>2236</v>
      </c>
      <c r="D1643" s="7" t="s">
        <v>2811</v>
      </c>
      <c r="E1643" s="7" t="s">
        <v>782</v>
      </c>
      <c r="F1643" s="4">
        <v>2002</v>
      </c>
      <c r="G1643" s="7" t="s">
        <v>3855</v>
      </c>
    </row>
    <row r="1644" spans="1:7" x14ac:dyDescent="0.25">
      <c r="A1644" s="4" t="s">
        <v>52</v>
      </c>
      <c r="B1644" s="7" t="s">
        <v>3856</v>
      </c>
      <c r="C1644" s="7" t="s">
        <v>2052</v>
      </c>
      <c r="D1644" s="7" t="s">
        <v>409</v>
      </c>
      <c r="E1644" s="7" t="s">
        <v>28</v>
      </c>
      <c r="F1644" s="4">
        <v>2002</v>
      </c>
      <c r="G1644" s="7" t="s">
        <v>3857</v>
      </c>
    </row>
    <row r="1645" spans="1:7" x14ac:dyDescent="0.25">
      <c r="A1645" s="4" t="s">
        <v>52</v>
      </c>
      <c r="B1645" s="7" t="s">
        <v>326</v>
      </c>
      <c r="C1645" s="7" t="s">
        <v>2882</v>
      </c>
      <c r="D1645" s="7" t="s">
        <v>553</v>
      </c>
      <c r="E1645" s="7" t="s">
        <v>28</v>
      </c>
      <c r="F1645" s="4">
        <v>2002</v>
      </c>
      <c r="G1645" s="7" t="s">
        <v>3858</v>
      </c>
    </row>
    <row r="1646" spans="1:7" x14ac:dyDescent="0.25">
      <c r="A1646" s="4" t="s">
        <v>52</v>
      </c>
      <c r="B1646" s="7" t="s">
        <v>3859</v>
      </c>
      <c r="C1646" s="7" t="s">
        <v>1668</v>
      </c>
      <c r="D1646" s="7"/>
      <c r="E1646" s="7" t="s">
        <v>2301</v>
      </c>
      <c r="F1646" s="4">
        <v>2002</v>
      </c>
      <c r="G1646" s="7" t="s">
        <v>3860</v>
      </c>
    </row>
    <row r="1647" spans="1:7" x14ac:dyDescent="0.25">
      <c r="A1647" s="4" t="s">
        <v>52</v>
      </c>
      <c r="B1647" s="7" t="s">
        <v>1168</v>
      </c>
      <c r="C1647" s="7" t="s">
        <v>313</v>
      </c>
      <c r="D1647" s="7" t="s">
        <v>183</v>
      </c>
      <c r="E1647" s="7" t="s">
        <v>343</v>
      </c>
      <c r="F1647" s="4">
        <v>2002</v>
      </c>
      <c r="G1647" s="7" t="s">
        <v>3861</v>
      </c>
    </row>
    <row r="1648" spans="1:7" x14ac:dyDescent="0.25">
      <c r="A1648" s="4" t="s">
        <v>52</v>
      </c>
      <c r="B1648" s="7" t="s">
        <v>3862</v>
      </c>
      <c r="C1648" s="7" t="s">
        <v>3585</v>
      </c>
      <c r="D1648" s="7" t="s">
        <v>3863</v>
      </c>
      <c r="E1648" s="7" t="s">
        <v>2830</v>
      </c>
      <c r="F1648" s="4">
        <v>2002</v>
      </c>
      <c r="G1648" s="7" t="s">
        <v>3864</v>
      </c>
    </row>
    <row r="1649" spans="1:7" x14ac:dyDescent="0.25">
      <c r="A1649" s="4" t="s">
        <v>52</v>
      </c>
      <c r="B1649" s="7" t="s">
        <v>3865</v>
      </c>
      <c r="C1649" s="7" t="s">
        <v>3866</v>
      </c>
      <c r="D1649" s="7"/>
      <c r="E1649" s="7" t="s">
        <v>1169</v>
      </c>
      <c r="F1649" s="4">
        <v>2002</v>
      </c>
      <c r="G1649" s="7" t="s">
        <v>3867</v>
      </c>
    </row>
    <row r="1650" spans="1:7" x14ac:dyDescent="0.25">
      <c r="A1650" s="4" t="s">
        <v>52</v>
      </c>
      <c r="B1650" s="7" t="s">
        <v>3868</v>
      </c>
      <c r="C1650" s="7" t="s">
        <v>3491</v>
      </c>
      <c r="D1650" s="7" t="s">
        <v>3869</v>
      </c>
      <c r="E1650" s="7" t="s">
        <v>2761</v>
      </c>
      <c r="F1650" s="4">
        <v>2002</v>
      </c>
      <c r="G1650" s="7" t="s">
        <v>3870</v>
      </c>
    </row>
    <row r="1651" spans="1:7" x14ac:dyDescent="0.25">
      <c r="A1651" s="4" t="s">
        <v>52</v>
      </c>
      <c r="B1651" s="7" t="s">
        <v>3871</v>
      </c>
      <c r="C1651" s="7" t="s">
        <v>141</v>
      </c>
      <c r="D1651" s="7" t="s">
        <v>520</v>
      </c>
      <c r="E1651" s="7" t="s">
        <v>1686</v>
      </c>
      <c r="F1651" s="4">
        <v>2002</v>
      </c>
      <c r="G1651" s="7" t="s">
        <v>3872</v>
      </c>
    </row>
    <row r="1652" spans="1:7" x14ac:dyDescent="0.25">
      <c r="A1652" s="4" t="s">
        <v>52</v>
      </c>
      <c r="B1652" s="7" t="s">
        <v>180</v>
      </c>
      <c r="C1652" s="7" t="s">
        <v>1592</v>
      </c>
      <c r="D1652" s="7" t="s">
        <v>416</v>
      </c>
      <c r="E1652" s="7" t="s">
        <v>3078</v>
      </c>
      <c r="F1652" s="4">
        <v>2002</v>
      </c>
      <c r="G1652" s="7" t="s">
        <v>3873</v>
      </c>
    </row>
    <row r="1653" spans="1:7" x14ac:dyDescent="0.25">
      <c r="A1653" s="4" t="s">
        <v>52</v>
      </c>
      <c r="B1653" s="7" t="s">
        <v>3874</v>
      </c>
      <c r="C1653" s="7" t="s">
        <v>3875</v>
      </c>
      <c r="D1653" s="7" t="s">
        <v>991</v>
      </c>
      <c r="E1653" s="7" t="s">
        <v>1471</v>
      </c>
      <c r="F1653" s="4">
        <v>2002</v>
      </c>
      <c r="G1653" s="7" t="s">
        <v>3876</v>
      </c>
    </row>
    <row r="1654" spans="1:7" x14ac:dyDescent="0.25">
      <c r="A1654" s="4" t="s">
        <v>52</v>
      </c>
      <c r="B1654" s="7" t="s">
        <v>349</v>
      </c>
      <c r="C1654" s="7" t="s">
        <v>109</v>
      </c>
      <c r="D1654" s="7" t="s">
        <v>194</v>
      </c>
      <c r="E1654" s="7" t="s">
        <v>3322</v>
      </c>
      <c r="F1654" s="4">
        <v>2002</v>
      </c>
      <c r="G1654" s="7" t="s">
        <v>3877</v>
      </c>
    </row>
    <row r="1655" spans="1:7" x14ac:dyDescent="0.25">
      <c r="A1655" s="4" t="s">
        <v>52</v>
      </c>
      <c r="B1655" s="7" t="s">
        <v>3878</v>
      </c>
      <c r="C1655" s="7" t="s">
        <v>1329</v>
      </c>
      <c r="D1655" s="7" t="s">
        <v>3879</v>
      </c>
      <c r="E1655" s="7" t="s">
        <v>306</v>
      </c>
      <c r="F1655" s="4">
        <v>2002</v>
      </c>
      <c r="G1655" s="7" t="s">
        <v>3880</v>
      </c>
    </row>
    <row r="1656" spans="1:7" x14ac:dyDescent="0.25">
      <c r="A1656" s="4" t="s">
        <v>52</v>
      </c>
      <c r="B1656" s="7" t="s">
        <v>3881</v>
      </c>
      <c r="C1656" s="7" t="s">
        <v>1585</v>
      </c>
      <c r="D1656" s="7"/>
      <c r="E1656" s="7" t="s">
        <v>1709</v>
      </c>
      <c r="F1656" s="4">
        <v>2002</v>
      </c>
      <c r="G1656" s="7" t="s">
        <v>3882</v>
      </c>
    </row>
    <row r="1657" spans="1:7" x14ac:dyDescent="0.25">
      <c r="A1657" s="4" t="s">
        <v>52</v>
      </c>
      <c r="B1657" s="7" t="s">
        <v>3883</v>
      </c>
      <c r="C1657" s="7" t="s">
        <v>3884</v>
      </c>
      <c r="D1657" s="7" t="s">
        <v>17</v>
      </c>
      <c r="E1657" s="7" t="s">
        <v>2761</v>
      </c>
      <c r="F1657" s="4">
        <v>2002</v>
      </c>
      <c r="G1657" s="7" t="s">
        <v>3885</v>
      </c>
    </row>
    <row r="1658" spans="1:7" x14ac:dyDescent="0.25">
      <c r="A1658" s="4" t="s">
        <v>52</v>
      </c>
      <c r="B1658" s="7" t="s">
        <v>3886</v>
      </c>
      <c r="C1658" s="7" t="s">
        <v>3887</v>
      </c>
      <c r="D1658" s="7" t="s">
        <v>3888</v>
      </c>
      <c r="E1658" s="7" t="s">
        <v>3889</v>
      </c>
      <c r="F1658" s="4">
        <v>2002</v>
      </c>
      <c r="G1658" s="7" t="s">
        <v>3890</v>
      </c>
    </row>
    <row r="1659" spans="1:7" x14ac:dyDescent="0.25">
      <c r="A1659" s="4" t="s">
        <v>52</v>
      </c>
      <c r="B1659" s="7" t="s">
        <v>3891</v>
      </c>
      <c r="C1659" s="7" t="s">
        <v>3892</v>
      </c>
      <c r="D1659" s="7"/>
      <c r="E1659" s="7" t="s">
        <v>2747</v>
      </c>
      <c r="F1659" s="4">
        <v>2002</v>
      </c>
      <c r="G1659" s="7" t="s">
        <v>3893</v>
      </c>
    </row>
    <row r="1660" spans="1:7" x14ac:dyDescent="0.25">
      <c r="A1660" s="4" t="s">
        <v>52</v>
      </c>
      <c r="B1660" s="7" t="s">
        <v>3894</v>
      </c>
      <c r="C1660" s="7" t="s">
        <v>309</v>
      </c>
      <c r="D1660" s="7" t="s">
        <v>487</v>
      </c>
      <c r="E1660" s="7" t="s">
        <v>1136</v>
      </c>
      <c r="F1660" s="4">
        <v>2002</v>
      </c>
      <c r="G1660" s="7" t="s">
        <v>3895</v>
      </c>
    </row>
    <row r="1661" spans="1:7" x14ac:dyDescent="0.25">
      <c r="A1661" s="4" t="s">
        <v>52</v>
      </c>
      <c r="B1661" s="7" t="s">
        <v>3896</v>
      </c>
      <c r="C1661" s="7" t="s">
        <v>2557</v>
      </c>
      <c r="D1661" s="7" t="s">
        <v>2833</v>
      </c>
      <c r="E1661" s="7" t="s">
        <v>1014</v>
      </c>
      <c r="F1661" s="4">
        <v>2002</v>
      </c>
      <c r="G1661" s="7" t="s">
        <v>3897</v>
      </c>
    </row>
    <row r="1662" spans="1:7" x14ac:dyDescent="0.25">
      <c r="A1662" s="4" t="s">
        <v>52</v>
      </c>
      <c r="B1662" s="7" t="s">
        <v>3898</v>
      </c>
      <c r="C1662" s="7" t="s">
        <v>2380</v>
      </c>
      <c r="D1662" s="7" t="s">
        <v>3899</v>
      </c>
      <c r="E1662" s="7" t="s">
        <v>1136</v>
      </c>
      <c r="F1662" s="4">
        <v>2002</v>
      </c>
      <c r="G1662" s="7" t="s">
        <v>3900</v>
      </c>
    </row>
    <row r="1663" spans="1:7" x14ac:dyDescent="0.25">
      <c r="A1663" s="4" t="s">
        <v>52</v>
      </c>
      <c r="B1663" s="7" t="s">
        <v>3901</v>
      </c>
      <c r="C1663" s="7" t="s">
        <v>2508</v>
      </c>
      <c r="D1663" s="7" t="s">
        <v>179</v>
      </c>
      <c r="E1663" s="7" t="s">
        <v>3654</v>
      </c>
      <c r="F1663" s="4">
        <v>2002</v>
      </c>
      <c r="G1663" s="7" t="s">
        <v>3902</v>
      </c>
    </row>
    <row r="1664" spans="1:7" x14ac:dyDescent="0.25">
      <c r="A1664" s="4" t="s">
        <v>52</v>
      </c>
      <c r="B1664" s="7" t="s">
        <v>3903</v>
      </c>
      <c r="C1664" s="7" t="s">
        <v>2833</v>
      </c>
      <c r="D1664" s="7" t="s">
        <v>1211</v>
      </c>
      <c r="E1664" s="7" t="s">
        <v>3160</v>
      </c>
      <c r="F1664" s="4">
        <v>2002</v>
      </c>
      <c r="G1664" s="7" t="s">
        <v>3904</v>
      </c>
    </row>
    <row r="1665" spans="1:7" x14ac:dyDescent="0.25">
      <c r="A1665" s="4" t="s">
        <v>52</v>
      </c>
      <c r="B1665" s="7" t="s">
        <v>3905</v>
      </c>
      <c r="C1665" s="7" t="s">
        <v>2554</v>
      </c>
      <c r="D1665" s="7" t="s">
        <v>1211</v>
      </c>
      <c r="E1665" s="7" t="s">
        <v>3654</v>
      </c>
      <c r="F1665" s="4">
        <v>2002</v>
      </c>
      <c r="G1665" s="7" t="s">
        <v>3906</v>
      </c>
    </row>
    <row r="1666" spans="1:7" x14ac:dyDescent="0.25">
      <c r="A1666" s="4" t="s">
        <v>52</v>
      </c>
      <c r="B1666" s="7" t="s">
        <v>3907</v>
      </c>
      <c r="C1666" s="7" t="s">
        <v>2052</v>
      </c>
      <c r="D1666" s="7" t="s">
        <v>2835</v>
      </c>
      <c r="E1666" s="7" t="s">
        <v>3322</v>
      </c>
      <c r="F1666" s="4">
        <v>2002</v>
      </c>
      <c r="G1666" s="7" t="s">
        <v>3908</v>
      </c>
    </row>
    <row r="1667" spans="1:7" x14ac:dyDescent="0.25">
      <c r="A1667" s="4" t="s">
        <v>52</v>
      </c>
      <c r="B1667" s="7" t="s">
        <v>3909</v>
      </c>
      <c r="C1667" s="7" t="s">
        <v>8</v>
      </c>
      <c r="D1667" s="7" t="s">
        <v>109</v>
      </c>
      <c r="E1667" s="7" t="s">
        <v>782</v>
      </c>
      <c r="F1667" s="4">
        <v>2002</v>
      </c>
      <c r="G1667" s="7" t="s">
        <v>3910</v>
      </c>
    </row>
    <row r="1668" spans="1:7" x14ac:dyDescent="0.25">
      <c r="A1668" s="4" t="s">
        <v>52</v>
      </c>
      <c r="B1668" s="7" t="s">
        <v>3911</v>
      </c>
      <c r="C1668" s="7" t="s">
        <v>3912</v>
      </c>
      <c r="D1668" s="7" t="s">
        <v>1176</v>
      </c>
      <c r="E1668" s="7" t="s">
        <v>799</v>
      </c>
      <c r="F1668" s="4">
        <v>2002</v>
      </c>
      <c r="G1668" s="7" t="s">
        <v>3913</v>
      </c>
    </row>
    <row r="1669" spans="1:7" x14ac:dyDescent="0.25">
      <c r="A1669" s="4" t="s">
        <v>52</v>
      </c>
      <c r="B1669" s="7" t="s">
        <v>3914</v>
      </c>
      <c r="C1669" s="7" t="s">
        <v>3915</v>
      </c>
      <c r="D1669" s="7"/>
      <c r="E1669" s="7" t="s">
        <v>606</v>
      </c>
      <c r="F1669" s="4">
        <v>2002</v>
      </c>
      <c r="G1669" s="7" t="s">
        <v>3916</v>
      </c>
    </row>
    <row r="1670" spans="1:7" x14ac:dyDescent="0.25">
      <c r="A1670" s="4" t="s">
        <v>52</v>
      </c>
      <c r="B1670" s="7" t="s">
        <v>3917</v>
      </c>
      <c r="C1670" s="7" t="s">
        <v>3918</v>
      </c>
      <c r="D1670" s="7" t="s">
        <v>774</v>
      </c>
      <c r="E1670" s="7" t="s">
        <v>2301</v>
      </c>
      <c r="F1670" s="4">
        <v>2002</v>
      </c>
      <c r="G1670" s="7" t="s">
        <v>3919</v>
      </c>
    </row>
    <row r="1671" spans="1:7" x14ac:dyDescent="0.25">
      <c r="A1671" s="4" t="s">
        <v>52</v>
      </c>
      <c r="B1671" s="7" t="s">
        <v>3920</v>
      </c>
      <c r="C1671" s="7" t="s">
        <v>109</v>
      </c>
      <c r="D1671" s="7" t="s">
        <v>553</v>
      </c>
      <c r="E1671" s="7" t="s">
        <v>3654</v>
      </c>
      <c r="F1671" s="4">
        <v>2002</v>
      </c>
      <c r="G1671" s="7" t="s">
        <v>3921</v>
      </c>
    </row>
    <row r="1672" spans="1:7" x14ac:dyDescent="0.25">
      <c r="A1672" s="4" t="s">
        <v>52</v>
      </c>
      <c r="B1672" s="7" t="s">
        <v>2464</v>
      </c>
      <c r="C1672" s="7" t="s">
        <v>3922</v>
      </c>
      <c r="D1672" s="7"/>
      <c r="E1672" s="7" t="s">
        <v>2489</v>
      </c>
      <c r="F1672" s="4">
        <v>2002</v>
      </c>
      <c r="G1672" s="7" t="s">
        <v>3923</v>
      </c>
    </row>
    <row r="1673" spans="1:7" x14ac:dyDescent="0.25">
      <c r="A1673" s="4" t="s">
        <v>245</v>
      </c>
      <c r="B1673" s="7" t="s">
        <v>3924</v>
      </c>
      <c r="C1673" s="7" t="s">
        <v>66</v>
      </c>
      <c r="D1673" s="7"/>
      <c r="E1673" s="7" t="s">
        <v>2869</v>
      </c>
      <c r="F1673" s="4">
        <v>2002</v>
      </c>
      <c r="G1673" s="7" t="s">
        <v>3925</v>
      </c>
    </row>
    <row r="1674" spans="1:7" x14ac:dyDescent="0.25">
      <c r="A1674" s="4" t="s">
        <v>245</v>
      </c>
      <c r="B1674" s="7" t="s">
        <v>3926</v>
      </c>
      <c r="C1674" s="7" t="s">
        <v>3927</v>
      </c>
      <c r="D1674" s="7"/>
      <c r="E1674" s="7" t="s">
        <v>3654</v>
      </c>
      <c r="F1674" s="4">
        <v>2002</v>
      </c>
      <c r="G1674" s="7" t="s">
        <v>3928</v>
      </c>
    </row>
    <row r="1675" spans="1:7" x14ac:dyDescent="0.25">
      <c r="A1675" s="4" t="s">
        <v>245</v>
      </c>
      <c r="B1675" s="7" t="s">
        <v>3929</v>
      </c>
      <c r="C1675" s="7" t="s">
        <v>239</v>
      </c>
      <c r="D1675" s="7" t="s">
        <v>487</v>
      </c>
      <c r="E1675" s="7" t="s">
        <v>1846</v>
      </c>
      <c r="F1675" s="4">
        <v>2002</v>
      </c>
      <c r="G1675" s="7" t="s">
        <v>3930</v>
      </c>
    </row>
    <row r="1676" spans="1:7" x14ac:dyDescent="0.25">
      <c r="A1676" s="4" t="s">
        <v>245</v>
      </c>
      <c r="B1676" s="7" t="s">
        <v>3383</v>
      </c>
      <c r="C1676" s="7" t="s">
        <v>3384</v>
      </c>
      <c r="D1676" s="7" t="s">
        <v>3385</v>
      </c>
      <c r="E1676" s="7" t="s">
        <v>3160</v>
      </c>
      <c r="F1676" s="4">
        <v>2002</v>
      </c>
      <c r="G1676" s="7" t="s">
        <v>3931</v>
      </c>
    </row>
    <row r="1677" spans="1:7" x14ac:dyDescent="0.25">
      <c r="A1677" s="4" t="s">
        <v>245</v>
      </c>
      <c r="B1677" s="7" t="s">
        <v>3932</v>
      </c>
      <c r="C1677" s="7" t="s">
        <v>3933</v>
      </c>
      <c r="D1677" s="7"/>
      <c r="E1677" s="7" t="s">
        <v>306</v>
      </c>
      <c r="F1677" s="4">
        <v>2002</v>
      </c>
      <c r="G1677" s="7" t="s">
        <v>3934</v>
      </c>
    </row>
    <row r="1678" spans="1:7" x14ac:dyDescent="0.25">
      <c r="A1678" s="4" t="s">
        <v>245</v>
      </c>
      <c r="B1678" s="7" t="s">
        <v>3681</v>
      </c>
      <c r="C1678" s="7" t="s">
        <v>2052</v>
      </c>
      <c r="D1678" s="7" t="s">
        <v>309</v>
      </c>
      <c r="E1678" s="7" t="s">
        <v>2747</v>
      </c>
      <c r="F1678" s="4">
        <v>2002</v>
      </c>
      <c r="G1678" s="7" t="s">
        <v>3935</v>
      </c>
    </row>
    <row r="1679" spans="1:7" x14ac:dyDescent="0.25">
      <c r="A1679" s="4" t="s">
        <v>245</v>
      </c>
      <c r="B1679" s="7" t="s">
        <v>3544</v>
      </c>
      <c r="C1679" s="7" t="s">
        <v>239</v>
      </c>
      <c r="D1679" s="7" t="s">
        <v>3545</v>
      </c>
      <c r="E1679" s="7" t="s">
        <v>1686</v>
      </c>
      <c r="F1679" s="4">
        <v>2002</v>
      </c>
      <c r="G1679" s="7" t="s">
        <v>3936</v>
      </c>
    </row>
    <row r="1680" spans="1:7" x14ac:dyDescent="0.25">
      <c r="A1680" s="4" t="s">
        <v>245</v>
      </c>
      <c r="B1680" s="7" t="s">
        <v>3937</v>
      </c>
      <c r="C1680" s="7" t="s">
        <v>620</v>
      </c>
      <c r="D1680" s="7" t="s">
        <v>882</v>
      </c>
      <c r="E1680" s="7" t="s">
        <v>3017</v>
      </c>
      <c r="F1680" s="4">
        <v>2002</v>
      </c>
      <c r="G1680" s="7" t="s">
        <v>3938</v>
      </c>
    </row>
    <row r="1681" spans="1:7" x14ac:dyDescent="0.25">
      <c r="A1681" s="4" t="s">
        <v>245</v>
      </c>
      <c r="B1681" s="7" t="s">
        <v>3939</v>
      </c>
      <c r="C1681" s="7" t="s">
        <v>3940</v>
      </c>
      <c r="D1681" s="7" t="s">
        <v>416</v>
      </c>
      <c r="E1681" s="7" t="s">
        <v>306</v>
      </c>
      <c r="F1681" s="4">
        <v>2002</v>
      </c>
      <c r="G1681" s="7" t="s">
        <v>3941</v>
      </c>
    </row>
    <row r="1682" spans="1:7" x14ac:dyDescent="0.25">
      <c r="A1682" s="4" t="s">
        <v>245</v>
      </c>
      <c r="B1682" s="7" t="s">
        <v>422</v>
      </c>
      <c r="C1682" s="7" t="s">
        <v>3410</v>
      </c>
      <c r="D1682" s="7"/>
      <c r="E1682" s="7" t="s">
        <v>606</v>
      </c>
      <c r="F1682" s="4">
        <v>2002</v>
      </c>
      <c r="G1682" s="7" t="s">
        <v>3942</v>
      </c>
    </row>
    <row r="1683" spans="1:7" x14ac:dyDescent="0.25">
      <c r="B1683" s="2"/>
      <c r="C1683" s="2"/>
      <c r="D1683" s="7"/>
      <c r="E1683" s="7"/>
    </row>
    <row r="1684" spans="1:7" x14ac:dyDescent="0.25">
      <c r="A1684" s="4" t="s">
        <v>52</v>
      </c>
      <c r="B1684" s="7" t="s">
        <v>8</v>
      </c>
      <c r="C1684" s="7" t="s">
        <v>3943</v>
      </c>
      <c r="D1684" s="7" t="s">
        <v>417</v>
      </c>
      <c r="E1684" s="7" t="s">
        <v>3621</v>
      </c>
      <c r="F1684" s="4">
        <v>2003</v>
      </c>
      <c r="G1684" s="7" t="s">
        <v>3944</v>
      </c>
    </row>
    <row r="1685" spans="1:7" x14ac:dyDescent="0.25">
      <c r="A1685" s="4" t="s">
        <v>52</v>
      </c>
      <c r="B1685" s="7" t="s">
        <v>3945</v>
      </c>
      <c r="C1685" s="7" t="s">
        <v>1329</v>
      </c>
      <c r="D1685" s="7" t="s">
        <v>417</v>
      </c>
      <c r="E1685" s="7" t="s">
        <v>46</v>
      </c>
      <c r="F1685" s="4">
        <v>2003</v>
      </c>
      <c r="G1685" s="7" t="s">
        <v>3946</v>
      </c>
    </row>
    <row r="1686" spans="1:7" x14ac:dyDescent="0.25">
      <c r="A1686" s="4" t="s">
        <v>52</v>
      </c>
      <c r="B1686" s="7" t="s">
        <v>3947</v>
      </c>
      <c r="C1686" s="7" t="s">
        <v>2325</v>
      </c>
      <c r="D1686" s="7"/>
      <c r="E1686" s="7" t="s">
        <v>2325</v>
      </c>
      <c r="F1686" s="4">
        <v>2003</v>
      </c>
      <c r="G1686" s="7" t="s">
        <v>3948</v>
      </c>
    </row>
    <row r="1687" spans="1:7" x14ac:dyDescent="0.25">
      <c r="A1687" s="4" t="s">
        <v>52</v>
      </c>
      <c r="B1687" s="7" t="s">
        <v>3949</v>
      </c>
      <c r="C1687" s="7" t="s">
        <v>2443</v>
      </c>
      <c r="D1687" s="7" t="s">
        <v>17</v>
      </c>
      <c r="E1687" s="7" t="s">
        <v>782</v>
      </c>
      <c r="F1687" s="4">
        <v>2003</v>
      </c>
      <c r="G1687" s="7" t="s">
        <v>3950</v>
      </c>
    </row>
    <row r="1688" spans="1:7" x14ac:dyDescent="0.25">
      <c r="A1688" s="4" t="s">
        <v>52</v>
      </c>
      <c r="B1688" s="7" t="s">
        <v>3951</v>
      </c>
      <c r="C1688" s="7" t="s">
        <v>1345</v>
      </c>
      <c r="D1688" s="7" t="s">
        <v>1890</v>
      </c>
      <c r="E1688" s="7" t="s">
        <v>3160</v>
      </c>
      <c r="F1688" s="4">
        <v>2003</v>
      </c>
      <c r="G1688" s="7" t="s">
        <v>3952</v>
      </c>
    </row>
    <row r="1689" spans="1:7" x14ac:dyDescent="0.25">
      <c r="A1689" s="4" t="s">
        <v>52</v>
      </c>
      <c r="B1689" s="7" t="s">
        <v>3953</v>
      </c>
      <c r="C1689" s="7" t="s">
        <v>3954</v>
      </c>
      <c r="D1689" s="7"/>
      <c r="E1689" s="7" t="s">
        <v>1471</v>
      </c>
      <c r="F1689" s="4">
        <v>2003</v>
      </c>
      <c r="G1689" s="7" t="s">
        <v>3955</v>
      </c>
    </row>
    <row r="1690" spans="1:7" x14ac:dyDescent="0.25">
      <c r="A1690" s="4" t="s">
        <v>52</v>
      </c>
      <c r="B1690" s="7" t="s">
        <v>3956</v>
      </c>
      <c r="C1690" s="7" t="s">
        <v>321</v>
      </c>
      <c r="D1690" s="7" t="s">
        <v>572</v>
      </c>
      <c r="E1690" s="7" t="s">
        <v>2761</v>
      </c>
      <c r="F1690" s="4">
        <v>2003</v>
      </c>
      <c r="G1690" s="7" t="s">
        <v>3957</v>
      </c>
    </row>
    <row r="1691" spans="1:7" x14ac:dyDescent="0.25">
      <c r="A1691" s="4" t="s">
        <v>52</v>
      </c>
      <c r="B1691" s="7" t="s">
        <v>3958</v>
      </c>
      <c r="C1691" s="7" t="s">
        <v>165</v>
      </c>
      <c r="D1691" s="7" t="s">
        <v>76</v>
      </c>
      <c r="E1691" s="7" t="s">
        <v>3078</v>
      </c>
      <c r="F1691" s="4">
        <v>2003</v>
      </c>
      <c r="G1691" s="7" t="s">
        <v>3959</v>
      </c>
    </row>
    <row r="1692" spans="1:7" x14ac:dyDescent="0.25">
      <c r="A1692" s="4" t="s">
        <v>52</v>
      </c>
      <c r="B1692" s="7" t="s">
        <v>559</v>
      </c>
      <c r="C1692" s="7" t="s">
        <v>1006</v>
      </c>
      <c r="D1692" s="7"/>
      <c r="E1692" s="7" t="s">
        <v>1136</v>
      </c>
      <c r="F1692" s="4">
        <v>2003</v>
      </c>
      <c r="G1692" s="7" t="s">
        <v>3960</v>
      </c>
    </row>
    <row r="1693" spans="1:7" x14ac:dyDescent="0.25">
      <c r="A1693" s="4" t="s">
        <v>52</v>
      </c>
      <c r="B1693" s="7" t="s">
        <v>1528</v>
      </c>
      <c r="C1693" s="7" t="s">
        <v>1275</v>
      </c>
      <c r="D1693" s="7" t="s">
        <v>774</v>
      </c>
      <c r="E1693" s="7" t="s">
        <v>3322</v>
      </c>
      <c r="F1693" s="4">
        <v>2003</v>
      </c>
      <c r="G1693" s="7" t="s">
        <v>3961</v>
      </c>
    </row>
    <row r="1694" spans="1:7" x14ac:dyDescent="0.25">
      <c r="A1694" s="4" t="s">
        <v>52</v>
      </c>
      <c r="B1694" s="7" t="s">
        <v>3962</v>
      </c>
      <c r="C1694" s="7" t="s">
        <v>3963</v>
      </c>
      <c r="D1694" s="7" t="s">
        <v>774</v>
      </c>
      <c r="E1694" s="7" t="s">
        <v>3297</v>
      </c>
      <c r="F1694" s="4">
        <v>2003</v>
      </c>
      <c r="G1694" s="7" t="s">
        <v>3964</v>
      </c>
    </row>
    <row r="1695" spans="1:7" x14ac:dyDescent="0.25">
      <c r="A1695" s="4" t="s">
        <v>52</v>
      </c>
      <c r="B1695" s="7" t="s">
        <v>3965</v>
      </c>
      <c r="C1695" s="7" t="s">
        <v>3966</v>
      </c>
      <c r="D1695" s="7"/>
      <c r="E1695" s="7" t="s">
        <v>1664</v>
      </c>
      <c r="F1695" s="4">
        <v>2003</v>
      </c>
      <c r="G1695" s="7" t="s">
        <v>3967</v>
      </c>
    </row>
    <row r="1696" spans="1:7" x14ac:dyDescent="0.25">
      <c r="A1696" s="4" t="s">
        <v>52</v>
      </c>
      <c r="B1696" s="7" t="s">
        <v>3669</v>
      </c>
      <c r="C1696" s="7" t="s">
        <v>3968</v>
      </c>
      <c r="D1696" s="7"/>
      <c r="E1696" s="7" t="s">
        <v>1411</v>
      </c>
      <c r="F1696" s="4">
        <v>2003</v>
      </c>
      <c r="G1696" s="7" t="s">
        <v>3969</v>
      </c>
    </row>
    <row r="1697" spans="1:7" x14ac:dyDescent="0.25">
      <c r="A1697" s="4" t="s">
        <v>52</v>
      </c>
      <c r="B1697" s="7" t="s">
        <v>3970</v>
      </c>
      <c r="C1697" s="7" t="s">
        <v>3971</v>
      </c>
      <c r="D1697" s="7" t="s">
        <v>466</v>
      </c>
      <c r="E1697" s="7" t="s">
        <v>2325</v>
      </c>
      <c r="F1697" s="4">
        <v>2003</v>
      </c>
      <c r="G1697" s="7" t="s">
        <v>3972</v>
      </c>
    </row>
    <row r="1698" spans="1:7" x14ac:dyDescent="0.25">
      <c r="A1698" s="4" t="s">
        <v>52</v>
      </c>
      <c r="B1698" s="7" t="s">
        <v>3973</v>
      </c>
      <c r="C1698" s="7" t="s">
        <v>2755</v>
      </c>
      <c r="D1698" s="7" t="s">
        <v>594</v>
      </c>
      <c r="E1698" s="7" t="s">
        <v>3224</v>
      </c>
      <c r="F1698" s="4">
        <v>2003</v>
      </c>
      <c r="G1698" s="7" t="s">
        <v>3974</v>
      </c>
    </row>
    <row r="1699" spans="1:7" x14ac:dyDescent="0.25">
      <c r="A1699" s="4" t="s">
        <v>52</v>
      </c>
      <c r="B1699" s="7" t="s">
        <v>3975</v>
      </c>
      <c r="C1699" s="7" t="s">
        <v>151</v>
      </c>
      <c r="D1699" s="7" t="s">
        <v>774</v>
      </c>
      <c r="E1699" s="7" t="s">
        <v>3322</v>
      </c>
      <c r="F1699" s="4">
        <v>2003</v>
      </c>
      <c r="G1699" s="7" t="s">
        <v>3976</v>
      </c>
    </row>
    <row r="1700" spans="1:7" x14ac:dyDescent="0.25">
      <c r="A1700" s="4" t="s">
        <v>52</v>
      </c>
      <c r="B1700" s="7" t="s">
        <v>3977</v>
      </c>
      <c r="C1700" s="7" t="s">
        <v>2814</v>
      </c>
      <c r="D1700" s="7" t="s">
        <v>2229</v>
      </c>
      <c r="E1700" s="7" t="s">
        <v>2135</v>
      </c>
      <c r="F1700" s="4">
        <v>2003</v>
      </c>
      <c r="G1700" s="7" t="s">
        <v>3978</v>
      </c>
    </row>
    <row r="1701" spans="1:7" x14ac:dyDescent="0.25">
      <c r="A1701" s="4" t="s">
        <v>52</v>
      </c>
      <c r="B1701" s="7" t="s">
        <v>3979</v>
      </c>
      <c r="C1701" s="7" t="s">
        <v>2180</v>
      </c>
      <c r="D1701" s="7" t="s">
        <v>3980</v>
      </c>
      <c r="E1701" s="7" t="s">
        <v>306</v>
      </c>
      <c r="F1701" s="4">
        <v>2003</v>
      </c>
      <c r="G1701" s="7" t="s">
        <v>3981</v>
      </c>
    </row>
    <row r="1702" spans="1:7" x14ac:dyDescent="0.25">
      <c r="A1702" s="4" t="s">
        <v>52</v>
      </c>
      <c r="B1702" s="7" t="s">
        <v>2396</v>
      </c>
      <c r="C1702" s="7" t="s">
        <v>1268</v>
      </c>
      <c r="D1702" s="7"/>
      <c r="E1702" s="7" t="s">
        <v>1411</v>
      </c>
      <c r="F1702" s="4">
        <v>2003</v>
      </c>
      <c r="G1702" s="7" t="s">
        <v>3982</v>
      </c>
    </row>
    <row r="1703" spans="1:7" x14ac:dyDescent="0.25">
      <c r="A1703" s="4" t="s">
        <v>52</v>
      </c>
      <c r="B1703" s="7" t="s">
        <v>3983</v>
      </c>
      <c r="C1703" s="7" t="s">
        <v>2882</v>
      </c>
      <c r="D1703" s="7" t="s">
        <v>506</v>
      </c>
      <c r="E1703" s="7" t="s">
        <v>347</v>
      </c>
      <c r="F1703" s="4">
        <v>2003</v>
      </c>
      <c r="G1703" s="7" t="s">
        <v>3984</v>
      </c>
    </row>
    <row r="1704" spans="1:7" x14ac:dyDescent="0.25">
      <c r="A1704" s="4" t="s">
        <v>52</v>
      </c>
      <c r="B1704" s="7" t="s">
        <v>3985</v>
      </c>
      <c r="C1704" s="7" t="s">
        <v>2270</v>
      </c>
      <c r="D1704" s="7" t="s">
        <v>520</v>
      </c>
      <c r="E1704" s="7" t="s">
        <v>3889</v>
      </c>
      <c r="F1704" s="4">
        <v>2003</v>
      </c>
      <c r="G1704" s="7" t="s">
        <v>3986</v>
      </c>
    </row>
    <row r="1705" spans="1:7" x14ac:dyDescent="0.25">
      <c r="A1705" s="4" t="s">
        <v>52</v>
      </c>
      <c r="B1705" s="7" t="s">
        <v>3987</v>
      </c>
      <c r="C1705" s="7" t="s">
        <v>2882</v>
      </c>
      <c r="D1705" s="7" t="s">
        <v>655</v>
      </c>
      <c r="E1705" s="7" t="s">
        <v>3160</v>
      </c>
      <c r="F1705" s="4">
        <v>2003</v>
      </c>
      <c r="G1705" s="7" t="s">
        <v>3988</v>
      </c>
    </row>
    <row r="1706" spans="1:7" x14ac:dyDescent="0.25">
      <c r="A1706" s="4" t="s">
        <v>52</v>
      </c>
      <c r="B1706" s="7" t="s">
        <v>3989</v>
      </c>
      <c r="C1706" s="7" t="s">
        <v>1707</v>
      </c>
      <c r="D1706" s="7" t="s">
        <v>553</v>
      </c>
      <c r="E1706" s="7" t="s">
        <v>2325</v>
      </c>
      <c r="F1706" s="4">
        <v>2003</v>
      </c>
      <c r="G1706" s="7" t="s">
        <v>3990</v>
      </c>
    </row>
    <row r="1707" spans="1:7" x14ac:dyDescent="0.25">
      <c r="A1707" s="4" t="s">
        <v>52</v>
      </c>
      <c r="B1707" s="7" t="s">
        <v>2634</v>
      </c>
      <c r="C1707" s="7" t="s">
        <v>2352</v>
      </c>
      <c r="D1707" s="7" t="s">
        <v>467</v>
      </c>
      <c r="E1707" s="7" t="s">
        <v>1402</v>
      </c>
      <c r="F1707" s="4">
        <v>2003</v>
      </c>
      <c r="G1707" s="7" t="s">
        <v>3991</v>
      </c>
    </row>
    <row r="1708" spans="1:7" x14ac:dyDescent="0.25">
      <c r="A1708" s="4" t="s">
        <v>52</v>
      </c>
      <c r="B1708" s="7" t="s">
        <v>3992</v>
      </c>
      <c r="C1708" s="7" t="s">
        <v>109</v>
      </c>
      <c r="D1708" s="7" t="s">
        <v>3993</v>
      </c>
      <c r="E1708" s="7" t="s">
        <v>1169</v>
      </c>
      <c r="F1708" s="4">
        <v>2003</v>
      </c>
      <c r="G1708" s="7" t="s">
        <v>3994</v>
      </c>
    </row>
    <row r="1709" spans="1:7" x14ac:dyDescent="0.25">
      <c r="A1709" s="4" t="s">
        <v>52</v>
      </c>
      <c r="B1709" s="7" t="s">
        <v>3995</v>
      </c>
      <c r="C1709" s="7" t="s">
        <v>1844</v>
      </c>
      <c r="D1709" s="7" t="s">
        <v>549</v>
      </c>
      <c r="E1709" s="7" t="s">
        <v>3996</v>
      </c>
      <c r="F1709" s="4">
        <v>2003</v>
      </c>
      <c r="G1709" s="7" t="s">
        <v>3997</v>
      </c>
    </row>
    <row r="1710" spans="1:7" x14ac:dyDescent="0.25">
      <c r="A1710" s="4" t="s">
        <v>52</v>
      </c>
      <c r="B1710" s="7" t="s">
        <v>3998</v>
      </c>
      <c r="C1710" s="7" t="s">
        <v>3827</v>
      </c>
      <c r="D1710" s="7"/>
      <c r="E1710" s="7" t="s">
        <v>46</v>
      </c>
      <c r="F1710" s="4">
        <v>2003</v>
      </c>
      <c r="G1710" s="7" t="s">
        <v>3999</v>
      </c>
    </row>
    <row r="1711" spans="1:7" x14ac:dyDescent="0.25">
      <c r="A1711" s="4" t="s">
        <v>52</v>
      </c>
      <c r="B1711" s="7" t="s">
        <v>2338</v>
      </c>
      <c r="C1711" s="7" t="s">
        <v>3692</v>
      </c>
      <c r="D1711" s="7" t="s">
        <v>487</v>
      </c>
      <c r="E1711" s="7" t="s">
        <v>293</v>
      </c>
      <c r="F1711" s="4">
        <v>2003</v>
      </c>
      <c r="G1711" s="7" t="s">
        <v>4000</v>
      </c>
    </row>
    <row r="1712" spans="1:7" x14ac:dyDescent="0.25">
      <c r="A1712" s="4" t="s">
        <v>52</v>
      </c>
      <c r="B1712" s="7" t="s">
        <v>4001</v>
      </c>
      <c r="C1712" s="7" t="s">
        <v>4002</v>
      </c>
      <c r="D1712" s="7" t="s">
        <v>467</v>
      </c>
      <c r="E1712" s="7" t="s">
        <v>4003</v>
      </c>
      <c r="F1712" s="4">
        <v>2003</v>
      </c>
      <c r="G1712" s="7" t="s">
        <v>4004</v>
      </c>
    </row>
    <row r="1713" spans="1:7" x14ac:dyDescent="0.25">
      <c r="A1713" s="4" t="s">
        <v>52</v>
      </c>
      <c r="B1713" s="7" t="s">
        <v>4005</v>
      </c>
      <c r="C1713" s="7" t="s">
        <v>4006</v>
      </c>
      <c r="D1713" s="7" t="s">
        <v>4007</v>
      </c>
      <c r="E1713" s="7" t="s">
        <v>3160</v>
      </c>
      <c r="F1713" s="4">
        <v>2003</v>
      </c>
      <c r="G1713" s="7" t="s">
        <v>4008</v>
      </c>
    </row>
    <row r="1714" spans="1:7" x14ac:dyDescent="0.25">
      <c r="A1714" s="4" t="s">
        <v>52</v>
      </c>
      <c r="B1714" s="7" t="s">
        <v>4009</v>
      </c>
      <c r="C1714" s="7" t="s">
        <v>3318</v>
      </c>
      <c r="D1714" s="7" t="s">
        <v>463</v>
      </c>
      <c r="E1714" s="7" t="s">
        <v>3654</v>
      </c>
      <c r="F1714" s="4">
        <v>2003</v>
      </c>
      <c r="G1714" s="7" t="s">
        <v>4010</v>
      </c>
    </row>
    <row r="1715" spans="1:7" x14ac:dyDescent="0.25">
      <c r="A1715" s="4" t="s">
        <v>52</v>
      </c>
      <c r="B1715" s="7" t="s">
        <v>4011</v>
      </c>
      <c r="C1715" s="7" t="s">
        <v>1707</v>
      </c>
      <c r="D1715" s="7" t="s">
        <v>581</v>
      </c>
      <c r="E1715" s="7" t="s">
        <v>1411</v>
      </c>
      <c r="F1715" s="4">
        <v>2003</v>
      </c>
      <c r="G1715" s="7" t="s">
        <v>4012</v>
      </c>
    </row>
    <row r="1716" spans="1:7" x14ac:dyDescent="0.25">
      <c r="A1716" s="4" t="s">
        <v>245</v>
      </c>
      <c r="B1716" s="7" t="s">
        <v>4013</v>
      </c>
      <c r="C1716" s="7" t="s">
        <v>4014</v>
      </c>
      <c r="D1716" s="7"/>
      <c r="E1716" s="7" t="s">
        <v>1402</v>
      </c>
      <c r="F1716" s="4">
        <v>2003</v>
      </c>
      <c r="G1716" s="7" t="s">
        <v>4015</v>
      </c>
    </row>
    <row r="1717" spans="1:7" x14ac:dyDescent="0.25">
      <c r="A1717" s="4" t="s">
        <v>245</v>
      </c>
      <c r="B1717" s="7" t="s">
        <v>143</v>
      </c>
      <c r="C1717" s="7" t="s">
        <v>2363</v>
      </c>
      <c r="D1717" s="7" t="s">
        <v>1921</v>
      </c>
      <c r="E1717" s="7" t="s">
        <v>1686</v>
      </c>
      <c r="F1717" s="4">
        <v>2003</v>
      </c>
      <c r="G1717" s="7" t="s">
        <v>4016</v>
      </c>
    </row>
    <row r="1718" spans="1:7" x14ac:dyDescent="0.25">
      <c r="A1718" s="4" t="s">
        <v>245</v>
      </c>
      <c r="B1718" s="7" t="s">
        <v>4017</v>
      </c>
      <c r="C1718" s="7" t="s">
        <v>4018</v>
      </c>
      <c r="D1718" s="7" t="s">
        <v>1425</v>
      </c>
      <c r="E1718" s="7" t="s">
        <v>2761</v>
      </c>
      <c r="F1718" s="4">
        <v>2003</v>
      </c>
      <c r="G1718" s="7" t="s">
        <v>4019</v>
      </c>
    </row>
    <row r="1719" spans="1:7" x14ac:dyDescent="0.25">
      <c r="A1719" s="4" t="s">
        <v>245</v>
      </c>
      <c r="B1719" s="7" t="s">
        <v>4020</v>
      </c>
      <c r="C1719" s="7" t="s">
        <v>4021</v>
      </c>
      <c r="D1719" s="7"/>
      <c r="E1719" s="7" t="s">
        <v>347</v>
      </c>
      <c r="F1719" s="4">
        <v>2003</v>
      </c>
      <c r="G1719" s="7" t="s">
        <v>4022</v>
      </c>
    </row>
    <row r="1720" spans="1:7" x14ac:dyDescent="0.25">
      <c r="A1720" s="4" t="s">
        <v>245</v>
      </c>
      <c r="B1720" s="7" t="s">
        <v>715</v>
      </c>
      <c r="C1720" s="7" t="s">
        <v>343</v>
      </c>
      <c r="D1720" s="7" t="s">
        <v>4023</v>
      </c>
      <c r="E1720" s="7" t="s">
        <v>343</v>
      </c>
      <c r="F1720" s="4">
        <v>2003</v>
      </c>
      <c r="G1720" s="7" t="s">
        <v>4024</v>
      </c>
    </row>
    <row r="1721" spans="1:7" x14ac:dyDescent="0.25">
      <c r="A1721" s="4" t="s">
        <v>245</v>
      </c>
      <c r="B1721" s="7" t="s">
        <v>3456</v>
      </c>
      <c r="C1721" s="7" t="s">
        <v>1707</v>
      </c>
      <c r="D1721" s="7" t="s">
        <v>435</v>
      </c>
      <c r="E1721" s="7" t="s">
        <v>343</v>
      </c>
      <c r="F1721" s="4">
        <v>2003</v>
      </c>
      <c r="G1721" s="7" t="s">
        <v>4025</v>
      </c>
    </row>
    <row r="1722" spans="1:7" x14ac:dyDescent="0.25">
      <c r="A1722" s="4" t="s">
        <v>245</v>
      </c>
      <c r="B1722" s="7" t="s">
        <v>3614</v>
      </c>
      <c r="C1722" s="7" t="s">
        <v>2062</v>
      </c>
      <c r="D1722" s="7"/>
      <c r="E1722" s="7" t="s">
        <v>1014</v>
      </c>
      <c r="F1722" s="4">
        <v>2003</v>
      </c>
      <c r="G1722" s="7" t="s">
        <v>4026</v>
      </c>
    </row>
    <row r="1723" spans="1:7" x14ac:dyDescent="0.25">
      <c r="A1723" s="4" t="s">
        <v>245</v>
      </c>
      <c r="B1723" s="7" t="s">
        <v>3796</v>
      </c>
      <c r="C1723" s="7" t="s">
        <v>24</v>
      </c>
      <c r="D1723" s="7"/>
      <c r="E1723" s="7" t="s">
        <v>1325</v>
      </c>
      <c r="F1723" s="4">
        <v>2003</v>
      </c>
      <c r="G1723" s="7" t="s">
        <v>4027</v>
      </c>
    </row>
    <row r="1724" spans="1:7" x14ac:dyDescent="0.25">
      <c r="A1724" s="4" t="s">
        <v>245</v>
      </c>
      <c r="B1724" s="7" t="s">
        <v>3399</v>
      </c>
      <c r="C1724" s="7" t="s">
        <v>1155</v>
      </c>
      <c r="D1724" s="7" t="s">
        <v>774</v>
      </c>
      <c r="E1724" s="7" t="s">
        <v>306</v>
      </c>
      <c r="F1724" s="4">
        <v>2003</v>
      </c>
      <c r="G1724" s="7" t="s">
        <v>4028</v>
      </c>
    </row>
    <row r="1725" spans="1:7" x14ac:dyDescent="0.25">
      <c r="A1725" s="4" t="s">
        <v>245</v>
      </c>
      <c r="B1725" s="7" t="s">
        <v>4029</v>
      </c>
      <c r="C1725" s="7" t="s">
        <v>95</v>
      </c>
      <c r="D1725" s="7" t="s">
        <v>4030</v>
      </c>
      <c r="E1725" s="7" t="s">
        <v>1014</v>
      </c>
      <c r="F1725" s="4">
        <v>2003</v>
      </c>
      <c r="G1725" s="7" t="s">
        <v>4031</v>
      </c>
    </row>
    <row r="1726" spans="1:7" x14ac:dyDescent="0.25">
      <c r="A1726" s="4" t="s">
        <v>245</v>
      </c>
      <c r="B1726" s="7" t="s">
        <v>4032</v>
      </c>
      <c r="C1726" s="7" t="s">
        <v>4033</v>
      </c>
      <c r="D1726" s="7"/>
      <c r="E1726" s="7" t="s">
        <v>2747</v>
      </c>
      <c r="F1726" s="4">
        <v>2003</v>
      </c>
      <c r="G1726" s="7" t="s">
        <v>4034</v>
      </c>
    </row>
    <row r="1727" spans="1:7" x14ac:dyDescent="0.25">
      <c r="B1727" s="7" t="s">
        <v>4035</v>
      </c>
      <c r="C1727" s="7" t="s">
        <v>4036</v>
      </c>
      <c r="D1727" s="7" t="s">
        <v>2684</v>
      </c>
      <c r="E1727" s="7" t="s">
        <v>10</v>
      </c>
      <c r="F1727" s="4">
        <v>2003</v>
      </c>
      <c r="G1727" s="7" t="s">
        <v>4037</v>
      </c>
    </row>
    <row r="1728" spans="1:7" x14ac:dyDescent="0.25">
      <c r="B1728" s="2"/>
      <c r="C1728" s="2"/>
      <c r="D1728" s="7"/>
      <c r="E1728" s="7"/>
    </row>
    <row r="1729" spans="1:7" x14ac:dyDescent="0.25">
      <c r="A1729" s="4" t="s">
        <v>52</v>
      </c>
      <c r="B1729" s="7" t="s">
        <v>179</v>
      </c>
      <c r="C1729" s="7" t="s">
        <v>313</v>
      </c>
      <c r="D1729" s="7" t="s">
        <v>466</v>
      </c>
      <c r="E1729" s="7" t="s">
        <v>2177</v>
      </c>
      <c r="F1729" s="4">
        <v>2004</v>
      </c>
      <c r="G1729" s="7" t="s">
        <v>4038</v>
      </c>
    </row>
    <row r="1730" spans="1:7" x14ac:dyDescent="0.25">
      <c r="A1730" s="4" t="s">
        <v>52</v>
      </c>
      <c r="B1730" s="7" t="s">
        <v>4039</v>
      </c>
      <c r="C1730" s="7" t="s">
        <v>4040</v>
      </c>
      <c r="D1730" s="7"/>
      <c r="E1730" s="7" t="s">
        <v>1136</v>
      </c>
      <c r="F1730" s="4">
        <v>2004</v>
      </c>
      <c r="G1730" s="7" t="s">
        <v>4041</v>
      </c>
    </row>
    <row r="1731" spans="1:7" x14ac:dyDescent="0.25">
      <c r="A1731" s="4" t="s">
        <v>52</v>
      </c>
      <c r="B1731" s="7" t="s">
        <v>4042</v>
      </c>
      <c r="C1731" s="7" t="s">
        <v>4043</v>
      </c>
      <c r="D1731" s="7" t="s">
        <v>1275</v>
      </c>
      <c r="E1731" s="7" t="s">
        <v>3450</v>
      </c>
      <c r="F1731" s="4">
        <v>2004</v>
      </c>
      <c r="G1731" s="7" t="s">
        <v>4044</v>
      </c>
    </row>
    <row r="1732" spans="1:7" x14ac:dyDescent="0.25">
      <c r="A1732" s="4" t="s">
        <v>52</v>
      </c>
      <c r="B1732" s="7" t="s">
        <v>4045</v>
      </c>
      <c r="C1732" s="7" t="s">
        <v>409</v>
      </c>
      <c r="D1732" s="7" t="s">
        <v>417</v>
      </c>
      <c r="E1732" s="7" t="s">
        <v>1411</v>
      </c>
      <c r="F1732" s="4">
        <v>2004</v>
      </c>
      <c r="G1732" s="7" t="s">
        <v>4046</v>
      </c>
    </row>
    <row r="1733" spans="1:7" x14ac:dyDescent="0.25">
      <c r="A1733" s="4" t="s">
        <v>52</v>
      </c>
      <c r="B1733" s="7" t="s">
        <v>4047</v>
      </c>
      <c r="C1733" s="7" t="s">
        <v>1111</v>
      </c>
      <c r="D1733" s="7" t="s">
        <v>620</v>
      </c>
      <c r="E1733" s="7" t="s">
        <v>4003</v>
      </c>
      <c r="F1733" s="4">
        <v>2004</v>
      </c>
      <c r="G1733" s="7" t="s">
        <v>4048</v>
      </c>
    </row>
    <row r="1734" spans="1:7" x14ac:dyDescent="0.25">
      <c r="A1734" s="4" t="s">
        <v>52</v>
      </c>
      <c r="B1734" s="7" t="s">
        <v>4049</v>
      </c>
      <c r="C1734" s="7" t="s">
        <v>2575</v>
      </c>
      <c r="D1734" s="7" t="s">
        <v>882</v>
      </c>
      <c r="E1734" s="7" t="s">
        <v>3621</v>
      </c>
      <c r="F1734" s="4">
        <v>2004</v>
      </c>
      <c r="G1734" s="7" t="s">
        <v>4050</v>
      </c>
    </row>
    <row r="1735" spans="1:7" x14ac:dyDescent="0.25">
      <c r="A1735" s="4" t="s">
        <v>52</v>
      </c>
      <c r="B1735" s="7" t="s">
        <v>3815</v>
      </c>
      <c r="C1735" s="7" t="s">
        <v>409</v>
      </c>
      <c r="D1735" s="7" t="s">
        <v>774</v>
      </c>
      <c r="E1735" s="7" t="s">
        <v>306</v>
      </c>
      <c r="F1735" s="4">
        <v>2004</v>
      </c>
      <c r="G1735" s="7" t="s">
        <v>4051</v>
      </c>
    </row>
    <row r="1736" spans="1:7" x14ac:dyDescent="0.25">
      <c r="A1736" s="4" t="s">
        <v>52</v>
      </c>
      <c r="B1736" s="7" t="s">
        <v>4052</v>
      </c>
      <c r="C1736" s="7" t="s">
        <v>506</v>
      </c>
      <c r="D1736" s="7" t="s">
        <v>17</v>
      </c>
      <c r="E1736" s="7" t="s">
        <v>3621</v>
      </c>
      <c r="F1736" s="4">
        <v>2004</v>
      </c>
      <c r="G1736" s="7" t="s">
        <v>4053</v>
      </c>
    </row>
    <row r="1737" spans="1:7" x14ac:dyDescent="0.25">
      <c r="A1737" s="4" t="s">
        <v>52</v>
      </c>
      <c r="B1737" s="7" t="s">
        <v>4054</v>
      </c>
      <c r="C1737" s="7" t="s">
        <v>1049</v>
      </c>
      <c r="D1737" s="7" t="s">
        <v>20</v>
      </c>
      <c r="E1737" s="7" t="s">
        <v>2301</v>
      </c>
      <c r="F1737" s="4">
        <v>2004</v>
      </c>
      <c r="G1737" s="7" t="s">
        <v>4055</v>
      </c>
    </row>
    <row r="1738" spans="1:7" x14ac:dyDescent="0.25">
      <c r="A1738" s="4" t="s">
        <v>52</v>
      </c>
      <c r="B1738" s="7" t="s">
        <v>4056</v>
      </c>
      <c r="C1738" s="7" t="s">
        <v>2622</v>
      </c>
      <c r="D1738" s="7" t="s">
        <v>467</v>
      </c>
      <c r="E1738" s="7" t="s">
        <v>3621</v>
      </c>
      <c r="F1738" s="4">
        <v>2004</v>
      </c>
      <c r="G1738" s="7" t="s">
        <v>4057</v>
      </c>
    </row>
    <row r="1739" spans="1:7" x14ac:dyDescent="0.25">
      <c r="A1739" s="4" t="s">
        <v>52</v>
      </c>
      <c r="B1739" s="7" t="s">
        <v>4058</v>
      </c>
      <c r="C1739" s="7" t="s">
        <v>4059</v>
      </c>
      <c r="D1739" s="7" t="s">
        <v>8</v>
      </c>
      <c r="E1739" s="7" t="s">
        <v>2325</v>
      </c>
      <c r="F1739" s="4">
        <v>2004</v>
      </c>
      <c r="G1739" s="7" t="s">
        <v>4060</v>
      </c>
    </row>
    <row r="1740" spans="1:7" x14ac:dyDescent="0.25">
      <c r="A1740" s="4" t="s">
        <v>52</v>
      </c>
      <c r="B1740" s="7" t="s">
        <v>3272</v>
      </c>
      <c r="C1740" s="7" t="s">
        <v>4061</v>
      </c>
      <c r="D1740" s="7"/>
      <c r="E1740" s="7" t="s">
        <v>1055</v>
      </c>
      <c r="F1740" s="4">
        <v>2004</v>
      </c>
      <c r="G1740" s="7" t="s">
        <v>4062</v>
      </c>
    </row>
    <row r="1741" spans="1:7" x14ac:dyDescent="0.25">
      <c r="A1741" s="4" t="s">
        <v>52</v>
      </c>
      <c r="B1741" s="7" t="s">
        <v>1416</v>
      </c>
      <c r="C1741" s="7" t="s">
        <v>4063</v>
      </c>
      <c r="D1741" s="7"/>
      <c r="E1741" s="7" t="s">
        <v>3160</v>
      </c>
      <c r="F1741" s="4">
        <v>2004</v>
      </c>
      <c r="G1741" s="7" t="s">
        <v>4064</v>
      </c>
    </row>
    <row r="1742" spans="1:7" x14ac:dyDescent="0.25">
      <c r="A1742" s="4" t="s">
        <v>52</v>
      </c>
      <c r="B1742" s="7" t="s">
        <v>550</v>
      </c>
      <c r="C1742" s="7" t="s">
        <v>4065</v>
      </c>
      <c r="D1742" s="7" t="s">
        <v>4066</v>
      </c>
      <c r="E1742" s="7" t="s">
        <v>1411</v>
      </c>
      <c r="F1742" s="4">
        <v>2004</v>
      </c>
      <c r="G1742" s="7" t="s">
        <v>4067</v>
      </c>
    </row>
    <row r="1743" spans="1:7" x14ac:dyDescent="0.25">
      <c r="A1743" s="4" t="s">
        <v>52</v>
      </c>
      <c r="B1743" s="7" t="s">
        <v>4068</v>
      </c>
      <c r="C1743" s="7" t="s">
        <v>3710</v>
      </c>
      <c r="D1743" s="7" t="s">
        <v>882</v>
      </c>
      <c r="E1743" s="7" t="s">
        <v>3160</v>
      </c>
      <c r="F1743" s="4">
        <v>2004</v>
      </c>
      <c r="G1743" s="7" t="s">
        <v>4069</v>
      </c>
    </row>
    <row r="1744" spans="1:7" x14ac:dyDescent="0.25">
      <c r="A1744" s="4" t="s">
        <v>52</v>
      </c>
      <c r="B1744" s="7" t="s">
        <v>4070</v>
      </c>
      <c r="C1744" s="7" t="s">
        <v>2575</v>
      </c>
      <c r="D1744" s="7" t="s">
        <v>882</v>
      </c>
      <c r="E1744" s="7" t="s">
        <v>2761</v>
      </c>
      <c r="F1744" s="4">
        <v>2004</v>
      </c>
      <c r="G1744" s="7" t="s">
        <v>4071</v>
      </c>
    </row>
    <row r="1745" spans="1:7" x14ac:dyDescent="0.25">
      <c r="A1745" s="4" t="s">
        <v>52</v>
      </c>
      <c r="B1745" s="7" t="s">
        <v>4072</v>
      </c>
      <c r="C1745" s="7" t="s">
        <v>1314</v>
      </c>
      <c r="D1745" s="7" t="s">
        <v>466</v>
      </c>
      <c r="E1745" s="7" t="s">
        <v>3996</v>
      </c>
      <c r="F1745" s="4">
        <v>2004</v>
      </c>
      <c r="G1745" s="7" t="s">
        <v>4073</v>
      </c>
    </row>
    <row r="1746" spans="1:7" x14ac:dyDescent="0.25">
      <c r="A1746" s="4" t="s">
        <v>52</v>
      </c>
      <c r="B1746" s="7" t="s">
        <v>1492</v>
      </c>
      <c r="C1746" s="7" t="s">
        <v>4074</v>
      </c>
      <c r="D1746" s="7"/>
      <c r="E1746" s="7" t="s">
        <v>1568</v>
      </c>
      <c r="F1746" s="4">
        <v>2004</v>
      </c>
      <c r="G1746" s="7" t="s">
        <v>4075</v>
      </c>
    </row>
    <row r="1747" spans="1:7" x14ac:dyDescent="0.25">
      <c r="A1747" s="4" t="s">
        <v>52</v>
      </c>
      <c r="B1747" s="7" t="s">
        <v>4076</v>
      </c>
      <c r="C1747" s="7" t="s">
        <v>2352</v>
      </c>
      <c r="D1747" s="7" t="s">
        <v>2795</v>
      </c>
      <c r="E1747" s="7" t="s">
        <v>1686</v>
      </c>
      <c r="F1747" s="4">
        <v>2004</v>
      </c>
      <c r="G1747" s="7" t="s">
        <v>4077</v>
      </c>
    </row>
    <row r="1748" spans="1:7" x14ac:dyDescent="0.25">
      <c r="A1748" s="4" t="s">
        <v>52</v>
      </c>
      <c r="B1748" s="7" t="s">
        <v>4078</v>
      </c>
      <c r="C1748" s="7" t="s">
        <v>4079</v>
      </c>
      <c r="D1748" s="7" t="s">
        <v>487</v>
      </c>
      <c r="E1748" s="7" t="s">
        <v>306</v>
      </c>
      <c r="F1748" s="4">
        <v>2004</v>
      </c>
      <c r="G1748" s="7" t="s">
        <v>4080</v>
      </c>
    </row>
    <row r="1749" spans="1:7" x14ac:dyDescent="0.25">
      <c r="A1749" s="4" t="s">
        <v>52</v>
      </c>
      <c r="B1749" s="7" t="s">
        <v>4081</v>
      </c>
      <c r="C1749" s="7" t="s">
        <v>2996</v>
      </c>
      <c r="D1749" s="7"/>
      <c r="E1749" s="7" t="s">
        <v>3322</v>
      </c>
      <c r="F1749" s="4">
        <v>2004</v>
      </c>
      <c r="G1749" s="7" t="s">
        <v>4082</v>
      </c>
    </row>
    <row r="1750" spans="1:7" x14ac:dyDescent="0.25">
      <c r="A1750" s="4" t="s">
        <v>52</v>
      </c>
      <c r="B1750" s="7" t="s">
        <v>1505</v>
      </c>
      <c r="C1750" s="7" t="s">
        <v>2554</v>
      </c>
      <c r="D1750" s="7" t="s">
        <v>463</v>
      </c>
      <c r="E1750" s="7" t="s">
        <v>799</v>
      </c>
      <c r="F1750" s="4">
        <v>2004</v>
      </c>
      <c r="G1750" s="7" t="s">
        <v>4083</v>
      </c>
    </row>
    <row r="1751" spans="1:7" x14ac:dyDescent="0.25">
      <c r="A1751" s="4" t="s">
        <v>52</v>
      </c>
      <c r="B1751" s="7" t="s">
        <v>4084</v>
      </c>
      <c r="C1751" s="7" t="s">
        <v>4085</v>
      </c>
      <c r="D1751" s="7" t="s">
        <v>435</v>
      </c>
      <c r="E1751" s="7" t="s">
        <v>4086</v>
      </c>
      <c r="F1751" s="4">
        <v>2004</v>
      </c>
      <c r="G1751" s="7" t="s">
        <v>4087</v>
      </c>
    </row>
    <row r="1752" spans="1:7" x14ac:dyDescent="0.25">
      <c r="A1752" s="4" t="s">
        <v>52</v>
      </c>
      <c r="B1752" s="7" t="s">
        <v>4088</v>
      </c>
      <c r="C1752" s="7" t="s">
        <v>896</v>
      </c>
      <c r="D1752" s="7" t="s">
        <v>239</v>
      </c>
      <c r="E1752" s="7" t="s">
        <v>799</v>
      </c>
      <c r="F1752" s="4">
        <v>2004</v>
      </c>
      <c r="G1752" s="7" t="s">
        <v>4089</v>
      </c>
    </row>
    <row r="1753" spans="1:7" x14ac:dyDescent="0.25">
      <c r="A1753" s="4" t="s">
        <v>52</v>
      </c>
      <c r="B1753" s="7" t="s">
        <v>4090</v>
      </c>
      <c r="C1753" s="7" t="s">
        <v>1585</v>
      </c>
      <c r="D1753" s="7" t="s">
        <v>1668</v>
      </c>
      <c r="E1753" s="7" t="s">
        <v>2135</v>
      </c>
      <c r="F1753" s="4">
        <v>2004</v>
      </c>
      <c r="G1753" s="7" t="s">
        <v>4091</v>
      </c>
    </row>
    <row r="1754" spans="1:7" x14ac:dyDescent="0.25">
      <c r="A1754" s="4" t="s">
        <v>52</v>
      </c>
      <c r="B1754" s="7" t="s">
        <v>283</v>
      </c>
      <c r="C1754" s="7" t="s">
        <v>1668</v>
      </c>
      <c r="D1754" s="7" t="s">
        <v>553</v>
      </c>
      <c r="E1754" s="7" t="s">
        <v>2135</v>
      </c>
      <c r="F1754" s="4">
        <v>2004</v>
      </c>
      <c r="G1754" s="7" t="s">
        <v>4092</v>
      </c>
    </row>
    <row r="1755" spans="1:7" x14ac:dyDescent="0.25">
      <c r="A1755" s="4" t="s">
        <v>52</v>
      </c>
      <c r="B1755" s="7" t="s">
        <v>4093</v>
      </c>
      <c r="C1755" s="7" t="s">
        <v>2125</v>
      </c>
      <c r="D1755" s="7"/>
      <c r="E1755" s="7" t="s">
        <v>3160</v>
      </c>
      <c r="F1755" s="4">
        <v>2004</v>
      </c>
      <c r="G1755" s="7" t="s">
        <v>4094</v>
      </c>
    </row>
    <row r="1756" spans="1:7" x14ac:dyDescent="0.25">
      <c r="A1756" s="4" t="s">
        <v>52</v>
      </c>
      <c r="B1756" s="7" t="s">
        <v>4095</v>
      </c>
      <c r="C1756" s="7" t="s">
        <v>4096</v>
      </c>
      <c r="D1756" s="7" t="s">
        <v>2822</v>
      </c>
      <c r="E1756" s="7" t="s">
        <v>3322</v>
      </c>
      <c r="F1756" s="4">
        <v>2004</v>
      </c>
      <c r="G1756" s="7" t="s">
        <v>4097</v>
      </c>
    </row>
    <row r="1757" spans="1:7" x14ac:dyDescent="0.25">
      <c r="A1757" s="4" t="s">
        <v>52</v>
      </c>
      <c r="B1757" s="7" t="s">
        <v>4098</v>
      </c>
      <c r="C1757" s="7" t="s">
        <v>4099</v>
      </c>
      <c r="D1757" s="7" t="s">
        <v>4100</v>
      </c>
      <c r="E1757" s="7" t="s">
        <v>1169</v>
      </c>
      <c r="F1757" s="4">
        <v>2004</v>
      </c>
      <c r="G1757" s="7" t="s">
        <v>4101</v>
      </c>
    </row>
    <row r="1758" spans="1:7" x14ac:dyDescent="0.25">
      <c r="A1758" s="4" t="s">
        <v>52</v>
      </c>
      <c r="B1758" s="7" t="s">
        <v>628</v>
      </c>
      <c r="C1758" s="7" t="s">
        <v>4102</v>
      </c>
      <c r="D1758" s="7" t="s">
        <v>923</v>
      </c>
      <c r="E1758" s="7" t="s">
        <v>3297</v>
      </c>
      <c r="F1758" s="4">
        <v>2004</v>
      </c>
      <c r="G1758" s="7" t="s">
        <v>4103</v>
      </c>
    </row>
    <row r="1759" spans="1:7" x14ac:dyDescent="0.25">
      <c r="A1759" s="4" t="s">
        <v>52</v>
      </c>
      <c r="B1759" s="7" t="s">
        <v>1114</v>
      </c>
      <c r="C1759" s="7" t="s">
        <v>1314</v>
      </c>
      <c r="D1759" s="7" t="s">
        <v>1890</v>
      </c>
      <c r="E1759" s="7"/>
      <c r="F1759" s="4">
        <v>2004</v>
      </c>
      <c r="G1759" s="7" t="s">
        <v>4104</v>
      </c>
    </row>
    <row r="1760" spans="1:7" x14ac:dyDescent="0.25">
      <c r="A1760" s="4" t="s">
        <v>52</v>
      </c>
      <c r="B1760" s="7" t="s">
        <v>4105</v>
      </c>
      <c r="C1760" s="7" t="s">
        <v>594</v>
      </c>
      <c r="D1760" s="7" t="s">
        <v>4106</v>
      </c>
      <c r="E1760" s="7" t="s">
        <v>3621</v>
      </c>
      <c r="F1760" s="4">
        <v>2004</v>
      </c>
      <c r="G1760" s="7" t="s">
        <v>4107</v>
      </c>
    </row>
    <row r="1761" spans="1:7" x14ac:dyDescent="0.25">
      <c r="A1761" s="4" t="s">
        <v>52</v>
      </c>
      <c r="B1761" s="7" t="s">
        <v>4108</v>
      </c>
      <c r="C1761" s="7" t="s">
        <v>101</v>
      </c>
      <c r="D1761" s="7" t="s">
        <v>774</v>
      </c>
      <c r="E1761" s="7" t="s">
        <v>3322</v>
      </c>
      <c r="F1761" s="4">
        <v>2004</v>
      </c>
      <c r="G1761" s="7" t="s">
        <v>4109</v>
      </c>
    </row>
    <row r="1762" spans="1:7" x14ac:dyDescent="0.25">
      <c r="A1762" s="4" t="s">
        <v>52</v>
      </c>
      <c r="B1762" s="7" t="s">
        <v>4110</v>
      </c>
      <c r="C1762" s="7" t="s">
        <v>238</v>
      </c>
      <c r="D1762" s="7" t="s">
        <v>417</v>
      </c>
      <c r="E1762" s="7" t="s">
        <v>2165</v>
      </c>
      <c r="F1762" s="4">
        <v>2004</v>
      </c>
      <c r="G1762" s="7" t="s">
        <v>4111</v>
      </c>
    </row>
    <row r="1763" spans="1:7" x14ac:dyDescent="0.25">
      <c r="A1763" s="4" t="s">
        <v>52</v>
      </c>
      <c r="B1763" s="7" t="s">
        <v>4112</v>
      </c>
      <c r="C1763" s="7" t="s">
        <v>1275</v>
      </c>
      <c r="D1763" s="7" t="s">
        <v>165</v>
      </c>
      <c r="E1763" s="7" t="s">
        <v>343</v>
      </c>
      <c r="F1763" s="4">
        <v>2004</v>
      </c>
      <c r="G1763" s="7" t="s">
        <v>4113</v>
      </c>
    </row>
    <row r="1764" spans="1:7" x14ac:dyDescent="0.25">
      <c r="A1764" s="4" t="s">
        <v>52</v>
      </c>
      <c r="B1764" s="7" t="s">
        <v>4114</v>
      </c>
      <c r="C1764" s="7" t="s">
        <v>1502</v>
      </c>
      <c r="D1764" s="7" t="s">
        <v>109</v>
      </c>
      <c r="E1764" s="7" t="s">
        <v>3160</v>
      </c>
      <c r="F1764" s="4">
        <v>2004</v>
      </c>
      <c r="G1764" s="7" t="s">
        <v>4115</v>
      </c>
    </row>
    <row r="1765" spans="1:7" x14ac:dyDescent="0.25">
      <c r="A1765" s="4" t="s">
        <v>52</v>
      </c>
      <c r="B1765" s="7" t="s">
        <v>4116</v>
      </c>
      <c r="C1765" s="7" t="s">
        <v>4117</v>
      </c>
      <c r="D1765" s="7"/>
      <c r="E1765" s="7" t="s">
        <v>2747</v>
      </c>
      <c r="F1765" s="4">
        <v>2004</v>
      </c>
      <c r="G1765" s="7" t="s">
        <v>4118</v>
      </c>
    </row>
    <row r="1766" spans="1:7" x14ac:dyDescent="0.25">
      <c r="A1766" s="4" t="s">
        <v>52</v>
      </c>
      <c r="B1766" s="7" t="s">
        <v>869</v>
      </c>
      <c r="C1766" s="7" t="s">
        <v>4063</v>
      </c>
      <c r="D1766" s="7" t="s">
        <v>487</v>
      </c>
      <c r="E1766" s="7" t="s">
        <v>306</v>
      </c>
      <c r="F1766" s="4">
        <v>2004</v>
      </c>
      <c r="G1766" s="7" t="s">
        <v>4119</v>
      </c>
    </row>
    <row r="1767" spans="1:7" x14ac:dyDescent="0.25">
      <c r="A1767" s="4" t="s">
        <v>52</v>
      </c>
      <c r="B1767" s="7" t="s">
        <v>4120</v>
      </c>
      <c r="C1767" s="7" t="s">
        <v>2125</v>
      </c>
      <c r="D1767" s="7" t="s">
        <v>1192</v>
      </c>
      <c r="E1767" s="7" t="s">
        <v>3322</v>
      </c>
      <c r="F1767" s="4">
        <v>2004</v>
      </c>
      <c r="G1767" s="7" t="s">
        <v>4121</v>
      </c>
    </row>
    <row r="1768" spans="1:7" x14ac:dyDescent="0.25">
      <c r="A1768" s="4" t="s">
        <v>52</v>
      </c>
      <c r="B1768" s="7" t="s">
        <v>4122</v>
      </c>
      <c r="C1768" s="7" t="s">
        <v>4123</v>
      </c>
      <c r="D1768" s="7" t="s">
        <v>1155</v>
      </c>
      <c r="E1768" s="7" t="s">
        <v>3017</v>
      </c>
      <c r="F1768" s="4">
        <v>2004</v>
      </c>
      <c r="G1768" s="7" t="s">
        <v>4124</v>
      </c>
    </row>
    <row r="1769" spans="1:7" x14ac:dyDescent="0.25">
      <c r="A1769" s="4" t="s">
        <v>52</v>
      </c>
      <c r="B1769" s="7" t="s">
        <v>4125</v>
      </c>
      <c r="C1769" s="7" t="s">
        <v>4126</v>
      </c>
      <c r="D1769" s="7"/>
      <c r="E1769" s="7" t="s">
        <v>1055</v>
      </c>
      <c r="F1769" s="4">
        <v>2004</v>
      </c>
      <c r="G1769" s="7" t="s">
        <v>4127</v>
      </c>
    </row>
    <row r="1770" spans="1:7" x14ac:dyDescent="0.25">
      <c r="A1770" s="4" t="s">
        <v>52</v>
      </c>
      <c r="B1770" s="7" t="s">
        <v>4128</v>
      </c>
      <c r="C1770" s="7" t="s">
        <v>151</v>
      </c>
      <c r="D1770" s="7" t="s">
        <v>101</v>
      </c>
      <c r="E1770" s="7" t="s">
        <v>3450</v>
      </c>
      <c r="F1770" s="4">
        <v>2004</v>
      </c>
      <c r="G1770" s="7" t="s">
        <v>4129</v>
      </c>
    </row>
    <row r="1771" spans="1:7" x14ac:dyDescent="0.25">
      <c r="A1771" s="4" t="s">
        <v>52</v>
      </c>
      <c r="B1771" s="7" t="s">
        <v>4130</v>
      </c>
      <c r="C1771" s="7" t="s">
        <v>4131</v>
      </c>
      <c r="D1771" s="7" t="s">
        <v>467</v>
      </c>
      <c r="E1771" s="7" t="s">
        <v>2747</v>
      </c>
      <c r="F1771" s="4">
        <v>2004</v>
      </c>
      <c r="G1771" s="7" t="s">
        <v>4132</v>
      </c>
    </row>
    <row r="1772" spans="1:7" x14ac:dyDescent="0.25">
      <c r="A1772" s="4" t="s">
        <v>52</v>
      </c>
      <c r="B1772" s="7" t="s">
        <v>4133</v>
      </c>
      <c r="C1772" s="7" t="s">
        <v>4134</v>
      </c>
      <c r="D1772" s="7" t="s">
        <v>4135</v>
      </c>
      <c r="E1772" s="7"/>
      <c r="F1772" s="4">
        <v>2004</v>
      </c>
      <c r="G1772" s="7" t="s">
        <v>4136</v>
      </c>
    </row>
    <row r="1773" spans="1:7" x14ac:dyDescent="0.25">
      <c r="A1773" s="4" t="s">
        <v>52</v>
      </c>
      <c r="B1773" s="7" t="s">
        <v>4137</v>
      </c>
      <c r="C1773" s="7" t="s">
        <v>4138</v>
      </c>
      <c r="D1773" s="7"/>
      <c r="E1773" s="7" t="s">
        <v>3621</v>
      </c>
      <c r="F1773" s="4">
        <v>2004</v>
      </c>
      <c r="G1773" s="7" t="s">
        <v>4139</v>
      </c>
    </row>
    <row r="1774" spans="1:7" x14ac:dyDescent="0.25">
      <c r="A1774" s="4" t="s">
        <v>52</v>
      </c>
      <c r="B1774" s="7" t="s">
        <v>661</v>
      </c>
      <c r="C1774" s="7" t="s">
        <v>3585</v>
      </c>
      <c r="D1774" s="7" t="s">
        <v>168</v>
      </c>
      <c r="E1774" s="7" t="s">
        <v>2761</v>
      </c>
      <c r="F1774" s="4">
        <v>2004</v>
      </c>
      <c r="G1774" s="7" t="s">
        <v>4140</v>
      </c>
    </row>
    <row r="1775" spans="1:7" x14ac:dyDescent="0.25">
      <c r="A1775" s="4" t="s">
        <v>52</v>
      </c>
      <c r="B1775" s="7" t="s">
        <v>4141</v>
      </c>
      <c r="C1775" s="7" t="s">
        <v>4142</v>
      </c>
      <c r="D1775" s="7"/>
      <c r="E1775" s="7" t="s">
        <v>1055</v>
      </c>
      <c r="F1775" s="4">
        <v>2004</v>
      </c>
      <c r="G1775" s="7" t="s">
        <v>4143</v>
      </c>
    </row>
    <row r="1776" spans="1:7" x14ac:dyDescent="0.25">
      <c r="A1776" s="4" t="s">
        <v>245</v>
      </c>
      <c r="B1776" s="7" t="s">
        <v>3264</v>
      </c>
      <c r="C1776" s="7" t="s">
        <v>2557</v>
      </c>
      <c r="D1776" s="7" t="s">
        <v>1192</v>
      </c>
      <c r="E1776" s="7" t="s">
        <v>1169</v>
      </c>
      <c r="F1776" s="4">
        <v>2004</v>
      </c>
      <c r="G1776" s="7" t="s">
        <v>4144</v>
      </c>
    </row>
    <row r="1777" spans="1:7" x14ac:dyDescent="0.25">
      <c r="A1777" s="4" t="s">
        <v>245</v>
      </c>
      <c r="B1777" s="7" t="s">
        <v>4145</v>
      </c>
      <c r="C1777" s="7" t="s">
        <v>2027</v>
      </c>
      <c r="D1777" s="7"/>
      <c r="E1777" s="7" t="s">
        <v>4146</v>
      </c>
      <c r="F1777" s="4">
        <v>2004</v>
      </c>
      <c r="G1777" s="7" t="s">
        <v>4147</v>
      </c>
    </row>
    <row r="1778" spans="1:7" x14ac:dyDescent="0.25">
      <c r="A1778" s="4" t="s">
        <v>245</v>
      </c>
      <c r="B1778" s="7" t="s">
        <v>4148</v>
      </c>
      <c r="C1778" s="7" t="s">
        <v>4149</v>
      </c>
      <c r="D1778" s="7" t="s">
        <v>4150</v>
      </c>
      <c r="E1778" s="7" t="s">
        <v>1014</v>
      </c>
      <c r="F1778" s="4">
        <v>2004</v>
      </c>
      <c r="G1778" s="7" t="s">
        <v>4151</v>
      </c>
    </row>
    <row r="1779" spans="1:7" x14ac:dyDescent="0.25">
      <c r="A1779" s="4" t="s">
        <v>245</v>
      </c>
      <c r="B1779" s="7" t="s">
        <v>4152</v>
      </c>
      <c r="C1779" s="7" t="s">
        <v>1714</v>
      </c>
      <c r="D1779" s="7" t="s">
        <v>882</v>
      </c>
      <c r="E1779" s="7" t="s">
        <v>1014</v>
      </c>
      <c r="F1779" s="4">
        <v>2004</v>
      </c>
      <c r="G1779" s="7" t="s">
        <v>4153</v>
      </c>
    </row>
    <row r="1780" spans="1:7" x14ac:dyDescent="0.25">
      <c r="A1780" s="4" t="s">
        <v>245</v>
      </c>
      <c r="B1780" s="7" t="s">
        <v>4154</v>
      </c>
      <c r="C1780" s="7" t="s">
        <v>1191</v>
      </c>
      <c r="D1780" s="7" t="s">
        <v>774</v>
      </c>
      <c r="E1780" s="7" t="s">
        <v>4155</v>
      </c>
      <c r="F1780" s="4">
        <v>2004</v>
      </c>
      <c r="G1780" s="7" t="s">
        <v>4156</v>
      </c>
    </row>
    <row r="1781" spans="1:7" x14ac:dyDescent="0.25">
      <c r="B1781" s="2"/>
      <c r="C1781" s="2"/>
      <c r="D1781" s="7"/>
      <c r="E1781" s="7"/>
    </row>
    <row r="1782" spans="1:7" x14ac:dyDescent="0.25">
      <c r="A1782" s="4" t="s">
        <v>52</v>
      </c>
      <c r="B1782" s="7" t="s">
        <v>4157</v>
      </c>
      <c r="C1782" s="7" t="s">
        <v>4158</v>
      </c>
      <c r="D1782" s="7" t="s">
        <v>882</v>
      </c>
      <c r="E1782" s="7" t="s">
        <v>3810</v>
      </c>
      <c r="F1782" s="4">
        <v>2005</v>
      </c>
      <c r="G1782" s="7" t="s">
        <v>4159</v>
      </c>
    </row>
    <row r="1783" spans="1:7" x14ac:dyDescent="0.25">
      <c r="A1783" s="4" t="s">
        <v>52</v>
      </c>
      <c r="B1783" s="7" t="s">
        <v>4160</v>
      </c>
      <c r="C1783" s="7" t="s">
        <v>2833</v>
      </c>
      <c r="D1783" s="7" t="s">
        <v>4161</v>
      </c>
      <c r="E1783" s="7" t="s">
        <v>3160</v>
      </c>
      <c r="F1783" s="4">
        <v>2005</v>
      </c>
      <c r="G1783" s="7" t="s">
        <v>4162</v>
      </c>
    </row>
    <row r="1784" spans="1:7" x14ac:dyDescent="0.25">
      <c r="A1784" s="4" t="s">
        <v>52</v>
      </c>
      <c r="B1784" s="7" t="s">
        <v>873</v>
      </c>
      <c r="C1784" s="7" t="s">
        <v>4163</v>
      </c>
      <c r="D1784" s="7" t="s">
        <v>109</v>
      </c>
      <c r="E1784" s="7" t="s">
        <v>4164</v>
      </c>
      <c r="F1784" s="4">
        <v>2005</v>
      </c>
      <c r="G1784" s="7" t="s">
        <v>4165</v>
      </c>
    </row>
    <row r="1785" spans="1:7" x14ac:dyDescent="0.25">
      <c r="A1785" s="4" t="s">
        <v>52</v>
      </c>
      <c r="B1785" s="7" t="s">
        <v>4166</v>
      </c>
      <c r="C1785" s="7" t="s">
        <v>3112</v>
      </c>
      <c r="D1785" s="7" t="s">
        <v>3351</v>
      </c>
      <c r="E1785" s="7" t="s">
        <v>2761</v>
      </c>
      <c r="F1785" s="4">
        <v>2005</v>
      </c>
      <c r="G1785" s="7" t="s">
        <v>4167</v>
      </c>
    </row>
    <row r="1786" spans="1:7" x14ac:dyDescent="0.25">
      <c r="A1786" s="4" t="s">
        <v>52</v>
      </c>
      <c r="B1786" s="7" t="s">
        <v>4168</v>
      </c>
      <c r="C1786" s="7" t="s">
        <v>2229</v>
      </c>
      <c r="D1786" s="7" t="s">
        <v>417</v>
      </c>
      <c r="E1786" s="7" t="s">
        <v>3810</v>
      </c>
      <c r="F1786" s="4">
        <v>2005</v>
      </c>
      <c r="G1786" s="7" t="s">
        <v>4169</v>
      </c>
    </row>
    <row r="1787" spans="1:7" x14ac:dyDescent="0.25">
      <c r="A1787" s="4" t="s">
        <v>52</v>
      </c>
      <c r="B1787" s="7" t="s">
        <v>4170</v>
      </c>
      <c r="C1787" s="7" t="s">
        <v>4171</v>
      </c>
      <c r="D1787" s="7" t="s">
        <v>463</v>
      </c>
      <c r="E1787" s="7" t="s">
        <v>1846</v>
      </c>
      <c r="F1787" s="4">
        <v>2005</v>
      </c>
      <c r="G1787" s="7" t="s">
        <v>4172</v>
      </c>
    </row>
    <row r="1788" spans="1:7" x14ac:dyDescent="0.25">
      <c r="A1788" s="4" t="s">
        <v>52</v>
      </c>
      <c r="B1788" s="7" t="s">
        <v>1014</v>
      </c>
      <c r="C1788" s="7" t="s">
        <v>4173</v>
      </c>
      <c r="D1788" s="7" t="s">
        <v>553</v>
      </c>
      <c r="E1788" s="7" t="s">
        <v>3604</v>
      </c>
      <c r="F1788" s="4">
        <v>2005</v>
      </c>
      <c r="G1788" s="7" t="s">
        <v>4174</v>
      </c>
    </row>
    <row r="1789" spans="1:7" x14ac:dyDescent="0.25">
      <c r="A1789" s="4" t="s">
        <v>52</v>
      </c>
      <c r="B1789" s="7" t="s">
        <v>4175</v>
      </c>
      <c r="C1789" s="7" t="s">
        <v>3112</v>
      </c>
      <c r="D1789" s="7" t="s">
        <v>520</v>
      </c>
      <c r="E1789" s="7" t="s">
        <v>799</v>
      </c>
      <c r="F1789" s="4">
        <v>2005</v>
      </c>
      <c r="G1789" s="7" t="s">
        <v>4176</v>
      </c>
    </row>
    <row r="1790" spans="1:7" x14ac:dyDescent="0.25">
      <c r="A1790" s="4" t="s">
        <v>52</v>
      </c>
      <c r="B1790" s="7" t="s">
        <v>4177</v>
      </c>
      <c r="C1790" s="7" t="s">
        <v>3667</v>
      </c>
      <c r="D1790" s="7" t="s">
        <v>1177</v>
      </c>
      <c r="E1790" s="7" t="s">
        <v>2135</v>
      </c>
      <c r="F1790" s="4">
        <v>2005</v>
      </c>
      <c r="G1790" s="7" t="s">
        <v>4178</v>
      </c>
    </row>
    <row r="1791" spans="1:7" x14ac:dyDescent="0.25">
      <c r="A1791" s="4" t="s">
        <v>52</v>
      </c>
      <c r="B1791" s="7" t="s">
        <v>1338</v>
      </c>
      <c r="C1791" s="7" t="s">
        <v>2962</v>
      </c>
      <c r="D1791" s="7"/>
      <c r="E1791" s="7" t="s">
        <v>10</v>
      </c>
      <c r="F1791" s="4">
        <v>2005</v>
      </c>
      <c r="G1791" s="7" t="s">
        <v>4179</v>
      </c>
    </row>
    <row r="1792" spans="1:7" x14ac:dyDescent="0.25">
      <c r="A1792" s="4" t="s">
        <v>52</v>
      </c>
      <c r="B1792" s="7" t="s">
        <v>4180</v>
      </c>
      <c r="C1792" s="7" t="s">
        <v>594</v>
      </c>
      <c r="D1792" s="7" t="s">
        <v>882</v>
      </c>
      <c r="E1792" s="7" t="s">
        <v>3654</v>
      </c>
      <c r="F1792" s="4">
        <v>2005</v>
      </c>
      <c r="G1792" s="7" t="s">
        <v>4181</v>
      </c>
    </row>
    <row r="1793" spans="1:7" x14ac:dyDescent="0.25">
      <c r="A1793" s="4" t="s">
        <v>52</v>
      </c>
      <c r="B1793" s="7" t="s">
        <v>4182</v>
      </c>
      <c r="C1793" s="7" t="s">
        <v>2862</v>
      </c>
      <c r="D1793" s="7"/>
      <c r="E1793" s="7" t="s">
        <v>1423</v>
      </c>
      <c r="F1793" s="4">
        <v>2005</v>
      </c>
      <c r="G1793" s="7" t="s">
        <v>4183</v>
      </c>
    </row>
    <row r="1794" spans="1:7" x14ac:dyDescent="0.25">
      <c r="A1794" s="4" t="s">
        <v>52</v>
      </c>
      <c r="B1794" s="7" t="s">
        <v>4184</v>
      </c>
      <c r="C1794" s="7" t="s">
        <v>4185</v>
      </c>
      <c r="D1794" s="7" t="s">
        <v>417</v>
      </c>
      <c r="E1794" s="7" t="s">
        <v>3297</v>
      </c>
      <c r="F1794" s="4">
        <v>2005</v>
      </c>
      <c r="G1794" s="7" t="s">
        <v>4186</v>
      </c>
    </row>
    <row r="1795" spans="1:7" x14ac:dyDescent="0.25">
      <c r="A1795" s="4" t="s">
        <v>52</v>
      </c>
      <c r="B1795" s="7" t="s">
        <v>12</v>
      </c>
      <c r="C1795" s="7" t="s">
        <v>1322</v>
      </c>
      <c r="D1795" s="7" t="s">
        <v>1211</v>
      </c>
      <c r="E1795" s="7" t="s">
        <v>3160</v>
      </c>
      <c r="F1795" s="4">
        <v>2005</v>
      </c>
      <c r="G1795" s="7" t="s">
        <v>4187</v>
      </c>
    </row>
    <row r="1796" spans="1:7" x14ac:dyDescent="0.25">
      <c r="A1796" s="4" t="s">
        <v>52</v>
      </c>
      <c r="B1796" s="7" t="s">
        <v>4188</v>
      </c>
      <c r="C1796" s="7" t="s">
        <v>1707</v>
      </c>
      <c r="D1796" s="7" t="s">
        <v>4189</v>
      </c>
      <c r="E1796" s="7" t="s">
        <v>3224</v>
      </c>
      <c r="F1796" s="4">
        <v>2005</v>
      </c>
      <c r="G1796" s="7" t="s">
        <v>4190</v>
      </c>
    </row>
    <row r="1797" spans="1:7" x14ac:dyDescent="0.25">
      <c r="A1797" s="4" t="s">
        <v>52</v>
      </c>
      <c r="B1797" s="7" t="s">
        <v>613</v>
      </c>
      <c r="C1797" s="7" t="s">
        <v>869</v>
      </c>
      <c r="D1797" s="7" t="s">
        <v>101</v>
      </c>
      <c r="E1797" s="7" t="s">
        <v>2761</v>
      </c>
      <c r="F1797" s="4">
        <v>2005</v>
      </c>
      <c r="G1797" s="7" t="s">
        <v>4191</v>
      </c>
    </row>
    <row r="1798" spans="1:7" x14ac:dyDescent="0.25">
      <c r="A1798" s="4" t="s">
        <v>52</v>
      </c>
      <c r="B1798" s="7" t="s">
        <v>2436</v>
      </c>
      <c r="C1798" s="7" t="s">
        <v>4192</v>
      </c>
      <c r="D1798" s="7"/>
      <c r="E1798" s="7" t="s">
        <v>3450</v>
      </c>
      <c r="F1798" s="4">
        <v>2005</v>
      </c>
      <c r="G1798" s="7" t="s">
        <v>4193</v>
      </c>
    </row>
    <row r="1799" spans="1:7" x14ac:dyDescent="0.25">
      <c r="A1799" s="4" t="s">
        <v>52</v>
      </c>
      <c r="B1799" s="7" t="s">
        <v>4194</v>
      </c>
      <c r="C1799" s="7" t="s">
        <v>4195</v>
      </c>
      <c r="D1799" s="7" t="s">
        <v>553</v>
      </c>
      <c r="E1799" s="7" t="s">
        <v>4196</v>
      </c>
      <c r="F1799" s="4">
        <v>2005</v>
      </c>
      <c r="G1799" s="7" t="s">
        <v>4197</v>
      </c>
    </row>
    <row r="1800" spans="1:7" x14ac:dyDescent="0.25">
      <c r="A1800" s="4" t="s">
        <v>52</v>
      </c>
      <c r="B1800" s="7" t="s">
        <v>2195</v>
      </c>
      <c r="C1800" s="7" t="s">
        <v>3710</v>
      </c>
      <c r="D1800" s="7"/>
      <c r="E1800" s="7" t="s">
        <v>2301</v>
      </c>
      <c r="F1800" s="4">
        <v>2005</v>
      </c>
      <c r="G1800" s="7" t="s">
        <v>4198</v>
      </c>
    </row>
    <row r="1801" spans="1:7" x14ac:dyDescent="0.25">
      <c r="A1801" s="4" t="s">
        <v>52</v>
      </c>
      <c r="B1801" s="7" t="s">
        <v>4199</v>
      </c>
      <c r="C1801" s="7" t="s">
        <v>409</v>
      </c>
      <c r="D1801" s="7" t="s">
        <v>4200</v>
      </c>
      <c r="E1801" s="7" t="s">
        <v>2165</v>
      </c>
      <c r="F1801" s="4">
        <v>2005</v>
      </c>
      <c r="G1801" s="7" t="s">
        <v>4201</v>
      </c>
    </row>
    <row r="1802" spans="1:7" x14ac:dyDescent="0.25">
      <c r="A1802" s="4" t="s">
        <v>52</v>
      </c>
      <c r="B1802" s="7" t="s">
        <v>4202</v>
      </c>
      <c r="C1802" s="7" t="s">
        <v>101</v>
      </c>
      <c r="D1802" s="7" t="s">
        <v>8</v>
      </c>
      <c r="E1802" s="7" t="s">
        <v>3297</v>
      </c>
      <c r="F1802" s="4">
        <v>2005</v>
      </c>
      <c r="G1802" s="7" t="s">
        <v>4203</v>
      </c>
    </row>
    <row r="1803" spans="1:7" x14ac:dyDescent="0.25">
      <c r="A1803" s="4" t="s">
        <v>52</v>
      </c>
      <c r="B1803" s="7" t="s">
        <v>454</v>
      </c>
      <c r="C1803" s="7" t="s">
        <v>20</v>
      </c>
      <c r="D1803" s="7" t="s">
        <v>882</v>
      </c>
      <c r="E1803" s="7" t="s">
        <v>1846</v>
      </c>
      <c r="F1803" s="4">
        <v>2005</v>
      </c>
      <c r="G1803" s="7" t="s">
        <v>4204</v>
      </c>
    </row>
    <row r="1804" spans="1:7" x14ac:dyDescent="0.25">
      <c r="A1804" s="4" t="s">
        <v>52</v>
      </c>
      <c r="B1804" s="7" t="s">
        <v>4205</v>
      </c>
      <c r="C1804" s="7" t="s">
        <v>4206</v>
      </c>
      <c r="D1804" s="7"/>
      <c r="E1804" s="7" t="s">
        <v>1471</v>
      </c>
      <c r="F1804" s="4">
        <v>2005</v>
      </c>
      <c r="G1804" s="7" t="s">
        <v>4207</v>
      </c>
    </row>
    <row r="1805" spans="1:7" x14ac:dyDescent="0.25">
      <c r="A1805" s="4" t="s">
        <v>52</v>
      </c>
      <c r="B1805" s="7" t="s">
        <v>412</v>
      </c>
      <c r="C1805" s="7" t="s">
        <v>2440</v>
      </c>
      <c r="D1805" s="7" t="s">
        <v>553</v>
      </c>
      <c r="E1805" s="7" t="s">
        <v>2325</v>
      </c>
      <c r="F1805" s="4">
        <v>2005</v>
      </c>
      <c r="G1805" s="7" t="s">
        <v>4208</v>
      </c>
    </row>
    <row r="1806" spans="1:7" x14ac:dyDescent="0.25">
      <c r="A1806" s="4" t="s">
        <v>52</v>
      </c>
      <c r="B1806" s="7" t="s">
        <v>4209</v>
      </c>
      <c r="C1806" s="7" t="s">
        <v>1111</v>
      </c>
      <c r="D1806" s="7" t="s">
        <v>882</v>
      </c>
      <c r="E1806" s="7" t="s">
        <v>1423</v>
      </c>
      <c r="F1806" s="4">
        <v>2005</v>
      </c>
      <c r="G1806" s="7" t="s">
        <v>4210</v>
      </c>
    </row>
    <row r="1807" spans="1:7" x14ac:dyDescent="0.25">
      <c r="A1807" s="4" t="s">
        <v>52</v>
      </c>
      <c r="B1807" s="7" t="s">
        <v>3989</v>
      </c>
      <c r="C1807" s="7" t="s">
        <v>4211</v>
      </c>
      <c r="D1807" s="7"/>
      <c r="E1807" s="7" t="s">
        <v>3450</v>
      </c>
      <c r="F1807" s="4">
        <v>2005</v>
      </c>
      <c r="G1807" s="7" t="s">
        <v>4212</v>
      </c>
    </row>
    <row r="1808" spans="1:7" x14ac:dyDescent="0.25">
      <c r="A1808" s="4" t="s">
        <v>52</v>
      </c>
      <c r="B1808" s="7" t="s">
        <v>4213</v>
      </c>
      <c r="C1808" s="7" t="s">
        <v>4214</v>
      </c>
      <c r="D1808" s="7"/>
      <c r="E1808" s="7" t="s">
        <v>3160</v>
      </c>
      <c r="F1808" s="4">
        <v>2005</v>
      </c>
      <c r="G1808" s="7" t="s">
        <v>4215</v>
      </c>
    </row>
    <row r="1809" spans="1:7" x14ac:dyDescent="0.25">
      <c r="A1809" s="4" t="s">
        <v>52</v>
      </c>
      <c r="B1809" s="7" t="s">
        <v>4216</v>
      </c>
      <c r="C1809" s="7" t="s">
        <v>4217</v>
      </c>
      <c r="D1809" s="7"/>
      <c r="E1809" s="7" t="s">
        <v>2489</v>
      </c>
      <c r="F1809" s="4">
        <v>2005</v>
      </c>
      <c r="G1809" s="7" t="s">
        <v>4218</v>
      </c>
    </row>
    <row r="1810" spans="1:7" x14ac:dyDescent="0.25">
      <c r="A1810" s="4" t="s">
        <v>52</v>
      </c>
      <c r="B1810" s="7" t="s">
        <v>182</v>
      </c>
      <c r="C1810" s="7" t="s">
        <v>3269</v>
      </c>
      <c r="D1810" s="7" t="s">
        <v>553</v>
      </c>
      <c r="E1810" s="7" t="s">
        <v>1014</v>
      </c>
      <c r="F1810" s="4">
        <v>2005</v>
      </c>
      <c r="G1810" s="7" t="s">
        <v>4219</v>
      </c>
    </row>
    <row r="1811" spans="1:7" x14ac:dyDescent="0.25">
      <c r="A1811" s="4" t="s">
        <v>52</v>
      </c>
      <c r="B1811" s="7" t="s">
        <v>2634</v>
      </c>
      <c r="C1811" s="7" t="s">
        <v>4220</v>
      </c>
      <c r="D1811" s="7" t="s">
        <v>416</v>
      </c>
      <c r="E1811" s="7" t="s">
        <v>1471</v>
      </c>
      <c r="F1811" s="4">
        <v>2005</v>
      </c>
      <c r="G1811" s="7" t="s">
        <v>4221</v>
      </c>
    </row>
    <row r="1812" spans="1:7" x14ac:dyDescent="0.25">
      <c r="A1812" s="4" t="s">
        <v>52</v>
      </c>
      <c r="B1812" s="7" t="s">
        <v>594</v>
      </c>
      <c r="C1812" s="7" t="s">
        <v>4222</v>
      </c>
      <c r="D1812" s="7"/>
      <c r="E1812" s="7" t="s">
        <v>2761</v>
      </c>
      <c r="F1812" s="4">
        <v>2005</v>
      </c>
      <c r="G1812" s="7" t="s">
        <v>4223</v>
      </c>
    </row>
    <row r="1813" spans="1:7" x14ac:dyDescent="0.25">
      <c r="A1813" s="4" t="s">
        <v>52</v>
      </c>
      <c r="B1813" s="7" t="s">
        <v>4224</v>
      </c>
      <c r="C1813" s="7" t="s">
        <v>4225</v>
      </c>
      <c r="D1813" s="7"/>
      <c r="E1813" s="7" t="s">
        <v>3078</v>
      </c>
      <c r="F1813" s="4">
        <v>2005</v>
      </c>
      <c r="G1813" s="7" t="s">
        <v>4226</v>
      </c>
    </row>
    <row r="1814" spans="1:7" x14ac:dyDescent="0.25">
      <c r="A1814" s="4" t="s">
        <v>52</v>
      </c>
      <c r="B1814" s="7" t="s">
        <v>4227</v>
      </c>
      <c r="C1814" s="7" t="s">
        <v>578</v>
      </c>
      <c r="D1814" s="7" t="s">
        <v>435</v>
      </c>
      <c r="E1814" s="7" t="s">
        <v>799</v>
      </c>
      <c r="F1814" s="4">
        <v>2005</v>
      </c>
      <c r="G1814" s="7" t="s">
        <v>4228</v>
      </c>
    </row>
    <row r="1815" spans="1:7" x14ac:dyDescent="0.25">
      <c r="A1815" s="4" t="s">
        <v>52</v>
      </c>
      <c r="B1815" s="7" t="s">
        <v>4229</v>
      </c>
      <c r="C1815" s="7" t="s">
        <v>1562</v>
      </c>
      <c r="D1815" s="7" t="s">
        <v>4230</v>
      </c>
      <c r="E1815" s="7" t="s">
        <v>3160</v>
      </c>
      <c r="F1815" s="4">
        <v>2005</v>
      </c>
      <c r="G1815" s="7" t="s">
        <v>4231</v>
      </c>
    </row>
    <row r="1816" spans="1:7" x14ac:dyDescent="0.25">
      <c r="A1816" s="4" t="s">
        <v>245</v>
      </c>
      <c r="B1816" s="7" t="s">
        <v>4160</v>
      </c>
      <c r="C1816" s="7" t="s">
        <v>409</v>
      </c>
      <c r="D1816" s="7" t="s">
        <v>194</v>
      </c>
      <c r="E1816" s="7" t="s">
        <v>4232</v>
      </c>
      <c r="F1816" s="4">
        <v>2005</v>
      </c>
      <c r="G1816" s="7" t="s">
        <v>4233</v>
      </c>
    </row>
    <row r="1817" spans="1:7" x14ac:dyDescent="0.25">
      <c r="A1817" s="4" t="s">
        <v>245</v>
      </c>
      <c r="B1817" s="7" t="s">
        <v>3591</v>
      </c>
      <c r="C1817" s="7" t="s">
        <v>3592</v>
      </c>
      <c r="D1817" s="7"/>
      <c r="E1817" s="7" t="s">
        <v>1014</v>
      </c>
      <c r="F1817" s="4">
        <v>2005</v>
      </c>
      <c r="G1817" s="7" t="s">
        <v>4234</v>
      </c>
    </row>
    <row r="1818" spans="1:7" x14ac:dyDescent="0.25">
      <c r="A1818" s="4" t="s">
        <v>245</v>
      </c>
      <c r="B1818" s="7" t="s">
        <v>4235</v>
      </c>
      <c r="C1818" s="7" t="s">
        <v>1924</v>
      </c>
      <c r="D1818" s="7" t="s">
        <v>487</v>
      </c>
      <c r="E1818" s="7" t="s">
        <v>3160</v>
      </c>
      <c r="F1818" s="4">
        <v>2005</v>
      </c>
      <c r="G1818" s="7" t="s">
        <v>4236</v>
      </c>
    </row>
    <row r="1819" spans="1:7" x14ac:dyDescent="0.25">
      <c r="A1819" s="4" t="s">
        <v>245</v>
      </c>
      <c r="B1819" s="7" t="s">
        <v>1573</v>
      </c>
      <c r="C1819" s="7" t="s">
        <v>581</v>
      </c>
      <c r="D1819" s="7"/>
      <c r="E1819" s="7" t="s">
        <v>1402</v>
      </c>
      <c r="F1819" s="4">
        <v>2005</v>
      </c>
      <c r="G1819" s="7" t="s">
        <v>4237</v>
      </c>
    </row>
    <row r="1820" spans="1:7" x14ac:dyDescent="0.25">
      <c r="A1820" s="4" t="s">
        <v>245</v>
      </c>
      <c r="B1820" s="7" t="s">
        <v>2753</v>
      </c>
      <c r="C1820" s="7" t="s">
        <v>3804</v>
      </c>
      <c r="D1820" s="7" t="s">
        <v>4238</v>
      </c>
      <c r="E1820" s="7" t="s">
        <v>1664</v>
      </c>
      <c r="F1820" s="4">
        <v>2005</v>
      </c>
      <c r="G1820" s="7" t="s">
        <v>4239</v>
      </c>
    </row>
    <row r="1821" spans="1:7" x14ac:dyDescent="0.25">
      <c r="A1821" s="4" t="s">
        <v>245</v>
      </c>
      <c r="B1821" s="7" t="s">
        <v>4240</v>
      </c>
      <c r="C1821" s="7" t="s">
        <v>3208</v>
      </c>
      <c r="D1821" s="7" t="s">
        <v>409</v>
      </c>
      <c r="E1821" s="7" t="s">
        <v>1136</v>
      </c>
      <c r="F1821" s="4">
        <v>2005</v>
      </c>
      <c r="G1821" s="7" t="s">
        <v>4241</v>
      </c>
    </row>
    <row r="1822" spans="1:7" x14ac:dyDescent="0.25">
      <c r="A1822" s="4" t="s">
        <v>245</v>
      </c>
      <c r="B1822" s="7" t="s">
        <v>4242</v>
      </c>
      <c r="C1822" s="7" t="s">
        <v>3046</v>
      </c>
      <c r="D1822" s="7"/>
      <c r="E1822" s="7" t="s">
        <v>4243</v>
      </c>
      <c r="F1822" s="4">
        <v>2005</v>
      </c>
      <c r="G1822" s="7" t="s">
        <v>4244</v>
      </c>
    </row>
    <row r="1823" spans="1:7" x14ac:dyDescent="0.25">
      <c r="A1823" s="4" t="s">
        <v>245</v>
      </c>
      <c r="B1823" s="7" t="s">
        <v>4245</v>
      </c>
      <c r="C1823" s="7" t="s">
        <v>4246</v>
      </c>
      <c r="D1823" s="7" t="s">
        <v>882</v>
      </c>
      <c r="E1823" s="7" t="s">
        <v>4247</v>
      </c>
      <c r="F1823" s="4">
        <v>2005</v>
      </c>
      <c r="G1823" s="7" t="s">
        <v>4248</v>
      </c>
    </row>
    <row r="1824" spans="1:7" x14ac:dyDescent="0.25">
      <c r="B1824" s="2"/>
      <c r="C1824" s="2"/>
      <c r="D1824" s="7"/>
      <c r="E1824" s="7"/>
    </row>
    <row r="1825" spans="1:7" x14ac:dyDescent="0.25">
      <c r="A1825" s="4" t="s">
        <v>52</v>
      </c>
      <c r="B1825" s="7" t="s">
        <v>4249</v>
      </c>
      <c r="C1825" s="7" t="s">
        <v>101</v>
      </c>
      <c r="D1825" s="7" t="s">
        <v>818</v>
      </c>
      <c r="E1825" s="7" t="s">
        <v>3604</v>
      </c>
      <c r="F1825" s="4">
        <v>2006</v>
      </c>
      <c r="G1825" s="7" t="s">
        <v>4250</v>
      </c>
    </row>
    <row r="1826" spans="1:7" x14ac:dyDescent="0.25">
      <c r="A1826" s="4" t="s">
        <v>52</v>
      </c>
      <c r="B1826" s="7" t="s">
        <v>4251</v>
      </c>
      <c r="C1826" s="7" t="s">
        <v>1111</v>
      </c>
      <c r="D1826" s="7" t="s">
        <v>774</v>
      </c>
      <c r="E1826" s="7" t="s">
        <v>1014</v>
      </c>
      <c r="F1826" s="4">
        <v>2006</v>
      </c>
      <c r="G1826" s="7" t="s">
        <v>4252</v>
      </c>
    </row>
    <row r="1827" spans="1:7" x14ac:dyDescent="0.25">
      <c r="A1827" s="4" t="s">
        <v>52</v>
      </c>
      <c r="B1827" s="7" t="s">
        <v>4253</v>
      </c>
      <c r="C1827" s="7" t="s">
        <v>4254</v>
      </c>
      <c r="D1827" s="7"/>
      <c r="E1827" s="7" t="s">
        <v>782</v>
      </c>
      <c r="F1827" s="4">
        <v>2006</v>
      </c>
      <c r="G1827" s="7" t="s">
        <v>4255</v>
      </c>
    </row>
    <row r="1828" spans="1:7" x14ac:dyDescent="0.25">
      <c r="A1828" s="4" t="s">
        <v>52</v>
      </c>
      <c r="B1828" s="7" t="s">
        <v>4256</v>
      </c>
      <c r="C1828" s="7" t="s">
        <v>812</v>
      </c>
      <c r="D1828" s="7"/>
      <c r="E1828" s="7" t="s">
        <v>1014</v>
      </c>
      <c r="F1828" s="4">
        <v>2006</v>
      </c>
      <c r="G1828" s="7" t="s">
        <v>4257</v>
      </c>
    </row>
    <row r="1829" spans="1:7" x14ac:dyDescent="0.25">
      <c r="A1829" s="4" t="s">
        <v>52</v>
      </c>
      <c r="B1829" s="7" t="s">
        <v>4258</v>
      </c>
      <c r="C1829" s="7" t="s">
        <v>3115</v>
      </c>
      <c r="D1829" s="7" t="s">
        <v>774</v>
      </c>
      <c r="E1829" s="7" t="s">
        <v>3322</v>
      </c>
      <c r="F1829" s="4">
        <v>2006</v>
      </c>
      <c r="G1829" s="7" t="s">
        <v>4259</v>
      </c>
    </row>
    <row r="1830" spans="1:7" x14ac:dyDescent="0.25">
      <c r="A1830" s="4" t="s">
        <v>52</v>
      </c>
      <c r="B1830" s="7" t="s">
        <v>4260</v>
      </c>
      <c r="C1830" s="7" t="s">
        <v>3585</v>
      </c>
      <c r="D1830" s="7" t="s">
        <v>774</v>
      </c>
      <c r="E1830" s="7" t="s">
        <v>2135</v>
      </c>
      <c r="F1830" s="4">
        <v>2006</v>
      </c>
      <c r="G1830" s="7" t="s">
        <v>4261</v>
      </c>
    </row>
    <row r="1831" spans="1:7" x14ac:dyDescent="0.25">
      <c r="A1831" s="4" t="s">
        <v>52</v>
      </c>
      <c r="B1831" s="7" t="s">
        <v>4262</v>
      </c>
      <c r="C1831" s="7" t="s">
        <v>1192</v>
      </c>
      <c r="D1831" s="7" t="s">
        <v>4263</v>
      </c>
      <c r="E1831" s="7" t="s">
        <v>1411</v>
      </c>
      <c r="F1831" s="4">
        <v>2006</v>
      </c>
      <c r="G1831" s="7" t="s">
        <v>4264</v>
      </c>
    </row>
    <row r="1832" spans="1:7" x14ac:dyDescent="0.25">
      <c r="A1832" s="4" t="s">
        <v>52</v>
      </c>
      <c r="B1832" s="7" t="s">
        <v>4265</v>
      </c>
      <c r="C1832" s="7" t="s">
        <v>2325</v>
      </c>
      <c r="D1832" s="7" t="s">
        <v>417</v>
      </c>
      <c r="E1832" s="7" t="s">
        <v>3297</v>
      </c>
      <c r="F1832" s="4">
        <v>2006</v>
      </c>
      <c r="G1832" s="7" t="s">
        <v>4266</v>
      </c>
    </row>
    <row r="1833" spans="1:7" x14ac:dyDescent="0.25">
      <c r="A1833" s="4" t="s">
        <v>52</v>
      </c>
      <c r="B1833" s="7" t="s">
        <v>4267</v>
      </c>
      <c r="C1833" s="7" t="s">
        <v>4268</v>
      </c>
      <c r="D1833" s="7"/>
      <c r="E1833" s="7" t="s">
        <v>347</v>
      </c>
      <c r="F1833" s="4">
        <v>2006</v>
      </c>
      <c r="G1833" s="7" t="s">
        <v>4269</v>
      </c>
    </row>
    <row r="1834" spans="1:7" x14ac:dyDescent="0.25">
      <c r="A1834" s="4" t="s">
        <v>52</v>
      </c>
      <c r="B1834" s="7" t="s">
        <v>4270</v>
      </c>
      <c r="C1834" s="7" t="s">
        <v>4271</v>
      </c>
      <c r="D1834" s="7" t="s">
        <v>467</v>
      </c>
      <c r="E1834" s="7" t="s">
        <v>3322</v>
      </c>
      <c r="F1834" s="4">
        <v>2006</v>
      </c>
      <c r="G1834" s="7" t="s">
        <v>4272</v>
      </c>
    </row>
    <row r="1835" spans="1:7" x14ac:dyDescent="0.25">
      <c r="A1835" s="4" t="s">
        <v>52</v>
      </c>
      <c r="B1835" s="7" t="s">
        <v>4273</v>
      </c>
      <c r="C1835" s="7" t="s">
        <v>151</v>
      </c>
      <c r="D1835" s="7"/>
      <c r="E1835" s="7" t="s">
        <v>1411</v>
      </c>
      <c r="F1835" s="4">
        <v>2006</v>
      </c>
      <c r="G1835" s="7" t="s">
        <v>4274</v>
      </c>
    </row>
    <row r="1836" spans="1:7" x14ac:dyDescent="0.25">
      <c r="A1836" s="4" t="s">
        <v>52</v>
      </c>
      <c r="B1836" s="7" t="s">
        <v>1505</v>
      </c>
      <c r="C1836" s="7" t="s">
        <v>409</v>
      </c>
      <c r="D1836" s="7" t="s">
        <v>620</v>
      </c>
      <c r="E1836" s="7" t="s">
        <v>2325</v>
      </c>
      <c r="F1836" s="4">
        <v>2006</v>
      </c>
      <c r="G1836" s="7" t="s">
        <v>4275</v>
      </c>
    </row>
    <row r="1837" spans="1:7" x14ac:dyDescent="0.25">
      <c r="A1837" s="4" t="s">
        <v>52</v>
      </c>
      <c r="B1837" s="7" t="s">
        <v>4276</v>
      </c>
      <c r="C1837" s="7" t="s">
        <v>3471</v>
      </c>
      <c r="D1837" s="7"/>
      <c r="E1837" s="7" t="s">
        <v>3450</v>
      </c>
      <c r="F1837" s="4">
        <v>2006</v>
      </c>
      <c r="G1837" s="7" t="s">
        <v>4277</v>
      </c>
    </row>
    <row r="1838" spans="1:7" x14ac:dyDescent="0.25">
      <c r="A1838" s="4" t="s">
        <v>52</v>
      </c>
      <c r="B1838" s="7" t="s">
        <v>4278</v>
      </c>
      <c r="C1838" s="7" t="s">
        <v>409</v>
      </c>
      <c r="D1838" s="7" t="s">
        <v>20</v>
      </c>
      <c r="E1838" s="7" t="s">
        <v>293</v>
      </c>
      <c r="F1838" s="4">
        <v>2006</v>
      </c>
      <c r="G1838" s="7" t="s">
        <v>4279</v>
      </c>
    </row>
    <row r="1839" spans="1:7" x14ac:dyDescent="0.25">
      <c r="A1839" s="4" t="s">
        <v>52</v>
      </c>
      <c r="B1839" s="7" t="s">
        <v>4280</v>
      </c>
      <c r="C1839" s="7" t="s">
        <v>3269</v>
      </c>
      <c r="D1839" s="7" t="s">
        <v>3620</v>
      </c>
      <c r="E1839" s="7" t="s">
        <v>3160</v>
      </c>
      <c r="F1839" s="4">
        <v>2006</v>
      </c>
      <c r="G1839" s="7" t="s">
        <v>4281</v>
      </c>
    </row>
    <row r="1840" spans="1:7" x14ac:dyDescent="0.25">
      <c r="A1840" s="4" t="s">
        <v>52</v>
      </c>
      <c r="B1840" s="7" t="s">
        <v>745</v>
      </c>
      <c r="C1840" s="7" t="s">
        <v>4282</v>
      </c>
      <c r="D1840" s="7" t="s">
        <v>487</v>
      </c>
      <c r="E1840" s="7" t="s">
        <v>3297</v>
      </c>
      <c r="F1840" s="4">
        <v>2006</v>
      </c>
      <c r="G1840" s="7" t="s">
        <v>4283</v>
      </c>
    </row>
    <row r="1841" spans="1:7" x14ac:dyDescent="0.25">
      <c r="A1841" s="4" t="s">
        <v>52</v>
      </c>
      <c r="B1841" s="7" t="s">
        <v>4284</v>
      </c>
      <c r="C1841" s="7" t="s">
        <v>3578</v>
      </c>
      <c r="D1841" s="7" t="s">
        <v>594</v>
      </c>
      <c r="E1841" s="7" t="s">
        <v>306</v>
      </c>
      <c r="F1841" s="4">
        <v>2006</v>
      </c>
      <c r="G1841" s="7" t="s">
        <v>4285</v>
      </c>
    </row>
    <row r="1842" spans="1:7" x14ac:dyDescent="0.25">
      <c r="A1842" s="4" t="s">
        <v>52</v>
      </c>
      <c r="B1842" s="7" t="s">
        <v>4286</v>
      </c>
      <c r="C1842" s="7" t="s">
        <v>1658</v>
      </c>
      <c r="D1842" s="7"/>
      <c r="E1842" s="7" t="s">
        <v>2301</v>
      </c>
      <c r="F1842" s="4">
        <v>2006</v>
      </c>
      <c r="G1842" s="7" t="s">
        <v>4287</v>
      </c>
    </row>
    <row r="1843" spans="1:7" x14ac:dyDescent="0.25">
      <c r="A1843" s="4" t="s">
        <v>52</v>
      </c>
      <c r="B1843" s="7" t="s">
        <v>628</v>
      </c>
      <c r="C1843" s="7" t="s">
        <v>4288</v>
      </c>
      <c r="D1843" s="7"/>
      <c r="E1843" s="7" t="s">
        <v>2325</v>
      </c>
      <c r="F1843" s="4">
        <v>2006</v>
      </c>
      <c r="G1843" s="7" t="s">
        <v>4289</v>
      </c>
    </row>
    <row r="1844" spans="1:7" x14ac:dyDescent="0.25">
      <c r="A1844" s="4" t="s">
        <v>52</v>
      </c>
      <c r="B1844" s="7" t="s">
        <v>1522</v>
      </c>
      <c r="C1844" s="7" t="s">
        <v>3244</v>
      </c>
      <c r="D1844" s="7"/>
      <c r="E1844" s="7" t="s">
        <v>2301</v>
      </c>
      <c r="F1844" s="4">
        <v>2006</v>
      </c>
      <c r="G1844" s="7" t="s">
        <v>4290</v>
      </c>
    </row>
    <row r="1845" spans="1:7" x14ac:dyDescent="0.25">
      <c r="A1845" s="4" t="s">
        <v>52</v>
      </c>
      <c r="B1845" s="7" t="s">
        <v>3985</v>
      </c>
      <c r="C1845" s="7" t="s">
        <v>2270</v>
      </c>
      <c r="D1845" s="7" t="s">
        <v>520</v>
      </c>
      <c r="E1845" s="7" t="s">
        <v>1136</v>
      </c>
      <c r="F1845" s="4">
        <v>2006</v>
      </c>
      <c r="G1845" s="7" t="s">
        <v>4291</v>
      </c>
    </row>
    <row r="1846" spans="1:7" x14ac:dyDescent="0.25">
      <c r="A1846" s="4" t="s">
        <v>52</v>
      </c>
      <c r="B1846" s="7" t="s">
        <v>4292</v>
      </c>
      <c r="C1846" s="7" t="s">
        <v>1450</v>
      </c>
      <c r="D1846" s="7" t="s">
        <v>339</v>
      </c>
      <c r="E1846" s="7" t="s">
        <v>1014</v>
      </c>
      <c r="F1846" s="4">
        <v>2006</v>
      </c>
      <c r="G1846" s="7" t="s">
        <v>4293</v>
      </c>
    </row>
    <row r="1847" spans="1:7" x14ac:dyDescent="0.25">
      <c r="A1847" s="4" t="s">
        <v>52</v>
      </c>
      <c r="B1847" s="7" t="s">
        <v>3301</v>
      </c>
      <c r="C1847" s="7" t="s">
        <v>4294</v>
      </c>
      <c r="D1847" s="7"/>
      <c r="E1847" s="7" t="s">
        <v>2761</v>
      </c>
      <c r="F1847" s="4">
        <v>2006</v>
      </c>
      <c r="G1847" s="7" t="s">
        <v>4295</v>
      </c>
    </row>
    <row r="1848" spans="1:7" x14ac:dyDescent="0.25">
      <c r="A1848" s="4" t="s">
        <v>52</v>
      </c>
      <c r="B1848" s="7" t="s">
        <v>549</v>
      </c>
      <c r="C1848" s="7" t="s">
        <v>4296</v>
      </c>
      <c r="D1848" s="7"/>
      <c r="E1848" s="7" t="s">
        <v>2165</v>
      </c>
      <c r="F1848" s="4">
        <v>2006</v>
      </c>
      <c r="G1848" s="7" t="s">
        <v>4297</v>
      </c>
    </row>
    <row r="1849" spans="1:7" x14ac:dyDescent="0.25">
      <c r="A1849" s="4" t="s">
        <v>52</v>
      </c>
      <c r="B1849" s="7" t="s">
        <v>4298</v>
      </c>
      <c r="C1849" s="7" t="s">
        <v>1768</v>
      </c>
      <c r="D1849" s="7" t="s">
        <v>4299</v>
      </c>
      <c r="E1849" s="7" t="s">
        <v>1136</v>
      </c>
      <c r="F1849" s="4">
        <v>2006</v>
      </c>
      <c r="G1849" s="7" t="s">
        <v>4300</v>
      </c>
    </row>
    <row r="1850" spans="1:7" x14ac:dyDescent="0.25">
      <c r="A1850" s="4" t="s">
        <v>52</v>
      </c>
      <c r="B1850" s="7" t="s">
        <v>4301</v>
      </c>
      <c r="C1850" s="7" t="s">
        <v>4302</v>
      </c>
      <c r="D1850" s="7"/>
      <c r="E1850" s="7" t="s">
        <v>3041</v>
      </c>
      <c r="F1850" s="4">
        <v>2006</v>
      </c>
      <c r="G1850" s="7" t="s">
        <v>4303</v>
      </c>
    </row>
    <row r="1851" spans="1:7" x14ac:dyDescent="0.25">
      <c r="A1851" s="4" t="s">
        <v>52</v>
      </c>
      <c r="B1851" s="7" t="s">
        <v>4304</v>
      </c>
      <c r="C1851" s="7" t="s">
        <v>4246</v>
      </c>
      <c r="D1851" s="7" t="s">
        <v>4305</v>
      </c>
      <c r="E1851" s="7" t="s">
        <v>2761</v>
      </c>
      <c r="F1851" s="4">
        <v>2006</v>
      </c>
      <c r="G1851" s="7" t="s">
        <v>4306</v>
      </c>
    </row>
    <row r="1852" spans="1:7" x14ac:dyDescent="0.25">
      <c r="A1852" s="4" t="s">
        <v>245</v>
      </c>
      <c r="B1852" s="7" t="s">
        <v>3597</v>
      </c>
      <c r="C1852" s="7" t="s">
        <v>20</v>
      </c>
      <c r="D1852" s="7" t="s">
        <v>882</v>
      </c>
      <c r="E1852" s="7" t="s">
        <v>293</v>
      </c>
      <c r="F1852" s="4">
        <v>2006</v>
      </c>
      <c r="G1852" s="7" t="s">
        <v>4307</v>
      </c>
    </row>
    <row r="1853" spans="1:7" x14ac:dyDescent="0.25">
      <c r="A1853" s="4" t="s">
        <v>245</v>
      </c>
      <c r="B1853" s="7" t="s">
        <v>3871</v>
      </c>
      <c r="C1853" s="7" t="s">
        <v>141</v>
      </c>
      <c r="D1853" s="7" t="s">
        <v>165</v>
      </c>
      <c r="E1853" s="7" t="s">
        <v>1686</v>
      </c>
      <c r="F1853" s="4">
        <v>2006</v>
      </c>
      <c r="G1853" s="7" t="s">
        <v>4308</v>
      </c>
    </row>
    <row r="1854" spans="1:7" x14ac:dyDescent="0.25">
      <c r="A1854" s="4" t="s">
        <v>245</v>
      </c>
      <c r="B1854" s="7" t="s">
        <v>3891</v>
      </c>
      <c r="C1854" s="7" t="s">
        <v>3892</v>
      </c>
      <c r="D1854" s="7"/>
      <c r="E1854" s="7" t="s">
        <v>2177</v>
      </c>
      <c r="F1854" s="4">
        <v>2006</v>
      </c>
      <c r="G1854" s="7" t="s">
        <v>4309</v>
      </c>
    </row>
    <row r="1855" spans="1:7" x14ac:dyDescent="0.25">
      <c r="A1855" s="4" t="s">
        <v>245</v>
      </c>
      <c r="B1855" s="7" t="s">
        <v>4310</v>
      </c>
      <c r="C1855" s="7" t="s">
        <v>893</v>
      </c>
      <c r="D1855" s="7"/>
      <c r="E1855" s="7" t="s">
        <v>1423</v>
      </c>
      <c r="F1855" s="4">
        <v>2006</v>
      </c>
      <c r="G1855" s="7" t="s">
        <v>4311</v>
      </c>
    </row>
    <row r="1856" spans="1:7" x14ac:dyDescent="0.25">
      <c r="A1856" s="4" t="s">
        <v>245</v>
      </c>
      <c r="B1856" s="7" t="s">
        <v>3616</v>
      </c>
      <c r="C1856" s="7" t="s">
        <v>3617</v>
      </c>
      <c r="D1856" s="7"/>
      <c r="E1856" s="7" t="s">
        <v>3041</v>
      </c>
      <c r="F1856" s="4">
        <v>2006</v>
      </c>
      <c r="G1856" s="7" t="s">
        <v>4312</v>
      </c>
    </row>
    <row r="1857" spans="1:7" x14ac:dyDescent="0.25">
      <c r="A1857" s="4" t="s">
        <v>245</v>
      </c>
      <c r="B1857" s="7" t="s">
        <v>4313</v>
      </c>
      <c r="C1857" s="7" t="s">
        <v>4314</v>
      </c>
      <c r="D1857" s="7" t="s">
        <v>2778</v>
      </c>
      <c r="E1857" s="7" t="s">
        <v>2761</v>
      </c>
      <c r="F1857" s="4">
        <v>2006</v>
      </c>
      <c r="G1857" s="7" t="s">
        <v>4315</v>
      </c>
    </row>
    <row r="1858" spans="1:7" x14ac:dyDescent="0.25">
      <c r="A1858" s="4" t="s">
        <v>245</v>
      </c>
      <c r="B1858" s="7" t="s">
        <v>1344</v>
      </c>
      <c r="C1858" s="7" t="s">
        <v>2269</v>
      </c>
      <c r="D1858" s="7" t="s">
        <v>882</v>
      </c>
      <c r="E1858" s="7" t="s">
        <v>293</v>
      </c>
      <c r="F1858" s="4">
        <v>2006</v>
      </c>
      <c r="G1858" s="7" t="s">
        <v>4316</v>
      </c>
    </row>
    <row r="1859" spans="1:7" x14ac:dyDescent="0.25">
      <c r="A1859" s="4" t="s">
        <v>245</v>
      </c>
      <c r="B1859" s="7" t="s">
        <v>4317</v>
      </c>
      <c r="C1859" s="7" t="s">
        <v>1707</v>
      </c>
      <c r="D1859" s="7" t="s">
        <v>417</v>
      </c>
      <c r="E1859" s="7" t="s">
        <v>799</v>
      </c>
      <c r="F1859" s="4">
        <v>2006</v>
      </c>
      <c r="G1859" s="7" t="s">
        <v>4318</v>
      </c>
    </row>
    <row r="1860" spans="1:7" x14ac:dyDescent="0.25">
      <c r="A1860" s="4" t="s">
        <v>245</v>
      </c>
      <c r="B1860" s="7" t="s">
        <v>3920</v>
      </c>
      <c r="C1860" s="7" t="s">
        <v>109</v>
      </c>
      <c r="D1860" s="7" t="s">
        <v>553</v>
      </c>
      <c r="E1860" s="7" t="s">
        <v>3654</v>
      </c>
      <c r="F1860" s="4">
        <v>2006</v>
      </c>
      <c r="G1860" s="7" t="s">
        <v>4319</v>
      </c>
    </row>
    <row r="1861" spans="1:7" x14ac:dyDescent="0.25">
      <c r="B1861" s="2"/>
      <c r="C1861" s="2"/>
      <c r="D1861" s="7"/>
      <c r="E1861" s="7"/>
    </row>
    <row r="1862" spans="1:7" x14ac:dyDescent="0.25">
      <c r="A1862" s="4" t="s">
        <v>52</v>
      </c>
      <c r="B1862" s="7" t="s">
        <v>477</v>
      </c>
      <c r="C1862" s="7" t="s">
        <v>3586</v>
      </c>
      <c r="D1862" s="7" t="s">
        <v>4320</v>
      </c>
      <c r="E1862" s="7" t="s">
        <v>2761</v>
      </c>
      <c r="F1862" s="4">
        <v>2007</v>
      </c>
      <c r="G1862" s="7" t="s">
        <v>4321</v>
      </c>
    </row>
    <row r="1863" spans="1:7" x14ac:dyDescent="0.25">
      <c r="A1863" s="4" t="s">
        <v>52</v>
      </c>
      <c r="B1863" s="7" t="s">
        <v>143</v>
      </c>
      <c r="C1863" s="7" t="s">
        <v>4322</v>
      </c>
      <c r="D1863" s="7" t="s">
        <v>463</v>
      </c>
      <c r="E1863" s="7" t="s">
        <v>1136</v>
      </c>
      <c r="F1863" s="4">
        <v>2007</v>
      </c>
      <c r="G1863" s="7" t="s">
        <v>4323</v>
      </c>
    </row>
    <row r="1864" spans="1:7" x14ac:dyDescent="0.25">
      <c r="A1864" s="4" t="s">
        <v>52</v>
      </c>
      <c r="B1864" s="7" t="s">
        <v>4324</v>
      </c>
      <c r="C1864" s="7" t="s">
        <v>893</v>
      </c>
      <c r="D1864" s="7" t="s">
        <v>4325</v>
      </c>
      <c r="E1864" s="7" t="s">
        <v>2165</v>
      </c>
      <c r="F1864" s="4">
        <v>2007</v>
      </c>
      <c r="G1864" s="7" t="s">
        <v>4326</v>
      </c>
    </row>
    <row r="1865" spans="1:7" x14ac:dyDescent="0.25">
      <c r="A1865" s="4" t="s">
        <v>52</v>
      </c>
      <c r="B1865" s="7" t="s">
        <v>4327</v>
      </c>
      <c r="C1865" s="7" t="s">
        <v>1562</v>
      </c>
      <c r="D1865" s="7"/>
      <c r="E1865" s="7" t="s">
        <v>3160</v>
      </c>
      <c r="F1865" s="4">
        <v>2007</v>
      </c>
      <c r="G1865" s="7" t="s">
        <v>4328</v>
      </c>
    </row>
    <row r="1866" spans="1:7" x14ac:dyDescent="0.25">
      <c r="A1866" s="4" t="s">
        <v>52</v>
      </c>
      <c r="B1866" s="7" t="s">
        <v>4329</v>
      </c>
      <c r="C1866" s="7" t="s">
        <v>4330</v>
      </c>
      <c r="D1866" s="7"/>
      <c r="E1866" s="7" t="s">
        <v>1402</v>
      </c>
      <c r="F1866" s="4">
        <v>2007</v>
      </c>
      <c r="G1866" s="7" t="s">
        <v>4331</v>
      </c>
    </row>
    <row r="1867" spans="1:7" x14ac:dyDescent="0.25">
      <c r="A1867" s="4" t="s">
        <v>52</v>
      </c>
      <c r="B1867" s="7" t="s">
        <v>4332</v>
      </c>
      <c r="C1867" s="7" t="s">
        <v>4333</v>
      </c>
      <c r="D1867" s="7" t="s">
        <v>520</v>
      </c>
      <c r="E1867" s="7" t="s">
        <v>1411</v>
      </c>
      <c r="F1867" s="4">
        <v>2007</v>
      </c>
      <c r="G1867" s="7" t="s">
        <v>4334</v>
      </c>
    </row>
    <row r="1868" spans="1:7" x14ac:dyDescent="0.25">
      <c r="A1868" s="4" t="s">
        <v>52</v>
      </c>
      <c r="B1868" s="7" t="s">
        <v>4335</v>
      </c>
      <c r="C1868" s="7" t="s">
        <v>3267</v>
      </c>
      <c r="D1868" s="7"/>
      <c r="E1868" s="7" t="s">
        <v>782</v>
      </c>
      <c r="F1868" s="4">
        <v>2007</v>
      </c>
      <c r="G1868" s="7" t="s">
        <v>4336</v>
      </c>
    </row>
    <row r="1869" spans="1:7" x14ac:dyDescent="0.25">
      <c r="A1869" s="4" t="s">
        <v>52</v>
      </c>
      <c r="B1869" s="7" t="s">
        <v>4337</v>
      </c>
      <c r="C1869" s="7" t="s">
        <v>2107</v>
      </c>
      <c r="D1869" s="7" t="s">
        <v>463</v>
      </c>
      <c r="E1869" s="7" t="s">
        <v>799</v>
      </c>
      <c r="F1869" s="4">
        <v>2007</v>
      </c>
      <c r="G1869" s="7" t="s">
        <v>4338</v>
      </c>
    </row>
    <row r="1870" spans="1:7" x14ac:dyDescent="0.25">
      <c r="A1870" s="4" t="s">
        <v>52</v>
      </c>
      <c r="B1870" s="7" t="s">
        <v>3862</v>
      </c>
      <c r="C1870" s="7" t="s">
        <v>4339</v>
      </c>
      <c r="D1870" s="7" t="s">
        <v>4340</v>
      </c>
      <c r="E1870" s="7" t="s">
        <v>2325</v>
      </c>
      <c r="F1870" s="4">
        <v>2007</v>
      </c>
      <c r="G1870" s="7" t="s">
        <v>4341</v>
      </c>
    </row>
    <row r="1871" spans="1:7" x14ac:dyDescent="0.25">
      <c r="A1871" s="4" t="s">
        <v>52</v>
      </c>
      <c r="B1871" s="7" t="s">
        <v>4342</v>
      </c>
      <c r="C1871" s="7" t="s">
        <v>2150</v>
      </c>
      <c r="D1871" s="7" t="s">
        <v>1211</v>
      </c>
      <c r="E1871" s="7" t="s">
        <v>4343</v>
      </c>
      <c r="F1871" s="4">
        <v>2007</v>
      </c>
      <c r="G1871" s="7" t="s">
        <v>4344</v>
      </c>
    </row>
    <row r="1872" spans="1:7" x14ac:dyDescent="0.25">
      <c r="A1872" s="4" t="s">
        <v>52</v>
      </c>
      <c r="B1872" s="7" t="s">
        <v>4345</v>
      </c>
      <c r="C1872" s="7" t="s">
        <v>2150</v>
      </c>
      <c r="D1872" s="7" t="s">
        <v>1668</v>
      </c>
      <c r="E1872" s="7" t="s">
        <v>2325</v>
      </c>
      <c r="F1872" s="4">
        <v>2007</v>
      </c>
      <c r="G1872" s="7" t="s">
        <v>4346</v>
      </c>
    </row>
    <row r="1873" spans="1:7" x14ac:dyDescent="0.25">
      <c r="A1873" s="4" t="s">
        <v>52</v>
      </c>
      <c r="B1873" s="7" t="s">
        <v>4347</v>
      </c>
      <c r="C1873" s="7" t="s">
        <v>4348</v>
      </c>
      <c r="D1873" s="7"/>
      <c r="E1873" s="7" t="s">
        <v>3889</v>
      </c>
      <c r="F1873" s="4">
        <v>2007</v>
      </c>
      <c r="G1873" s="7" t="s">
        <v>4349</v>
      </c>
    </row>
    <row r="1874" spans="1:7" x14ac:dyDescent="0.25">
      <c r="A1874" s="4" t="s">
        <v>52</v>
      </c>
      <c r="B1874" s="7" t="s">
        <v>101</v>
      </c>
      <c r="C1874" s="7" t="s">
        <v>896</v>
      </c>
      <c r="D1874" s="7" t="s">
        <v>594</v>
      </c>
      <c r="E1874" s="7" t="s">
        <v>3322</v>
      </c>
      <c r="F1874" s="4">
        <v>2007</v>
      </c>
      <c r="G1874" s="7" t="s">
        <v>4350</v>
      </c>
    </row>
    <row r="1875" spans="1:7" x14ac:dyDescent="0.25">
      <c r="A1875" s="4" t="s">
        <v>52</v>
      </c>
      <c r="B1875" s="7" t="s">
        <v>4351</v>
      </c>
      <c r="C1875" s="7" t="s">
        <v>4352</v>
      </c>
      <c r="D1875" s="7"/>
      <c r="E1875" s="7" t="s">
        <v>3604</v>
      </c>
      <c r="F1875" s="4">
        <v>2007</v>
      </c>
      <c r="G1875" s="7" t="s">
        <v>4353</v>
      </c>
    </row>
    <row r="1876" spans="1:7" x14ac:dyDescent="0.25">
      <c r="A1876" s="4" t="s">
        <v>52</v>
      </c>
      <c r="B1876" s="7" t="s">
        <v>4354</v>
      </c>
      <c r="C1876" s="7" t="s">
        <v>2575</v>
      </c>
      <c r="D1876" s="7" t="s">
        <v>520</v>
      </c>
      <c r="E1876" s="7" t="s">
        <v>1169</v>
      </c>
      <c r="F1876" s="4">
        <v>2007</v>
      </c>
      <c r="G1876" s="7" t="s">
        <v>4355</v>
      </c>
    </row>
    <row r="1877" spans="1:7" x14ac:dyDescent="0.25">
      <c r="A1877" s="4" t="s">
        <v>52</v>
      </c>
      <c r="B1877" s="7" t="s">
        <v>347</v>
      </c>
      <c r="C1877" s="7" t="s">
        <v>4096</v>
      </c>
      <c r="D1877" s="7" t="s">
        <v>463</v>
      </c>
      <c r="E1877" s="7" t="s">
        <v>4356</v>
      </c>
      <c r="F1877" s="4">
        <v>2007</v>
      </c>
      <c r="G1877" s="7" t="s">
        <v>4357</v>
      </c>
    </row>
    <row r="1878" spans="1:7" x14ac:dyDescent="0.25">
      <c r="A1878" s="4" t="s">
        <v>52</v>
      </c>
      <c r="B1878" s="7" t="s">
        <v>2434</v>
      </c>
      <c r="C1878" s="7" t="s">
        <v>4358</v>
      </c>
      <c r="D1878" s="7"/>
      <c r="E1878" s="7" t="s">
        <v>3604</v>
      </c>
      <c r="F1878" s="4">
        <v>2007</v>
      </c>
      <c r="G1878" s="7" t="s">
        <v>4359</v>
      </c>
    </row>
    <row r="1879" spans="1:7" x14ac:dyDescent="0.25">
      <c r="A1879" s="4" t="s">
        <v>52</v>
      </c>
      <c r="B1879" s="7" t="s">
        <v>4360</v>
      </c>
      <c r="C1879" s="7" t="s">
        <v>4361</v>
      </c>
      <c r="D1879" s="7" t="s">
        <v>4362</v>
      </c>
      <c r="E1879" s="7" t="s">
        <v>1411</v>
      </c>
      <c r="F1879" s="4">
        <v>2007</v>
      </c>
      <c r="G1879" s="7" t="s">
        <v>4363</v>
      </c>
    </row>
    <row r="1880" spans="1:7" x14ac:dyDescent="0.25">
      <c r="A1880" s="4" t="s">
        <v>52</v>
      </c>
      <c r="B1880" s="7" t="s">
        <v>1275</v>
      </c>
      <c r="C1880" s="7" t="s">
        <v>3667</v>
      </c>
      <c r="D1880" s="7" t="s">
        <v>882</v>
      </c>
      <c r="E1880" s="7" t="s">
        <v>1169</v>
      </c>
      <c r="F1880" s="4">
        <v>2007</v>
      </c>
      <c r="G1880" s="7" t="s">
        <v>4364</v>
      </c>
    </row>
    <row r="1881" spans="1:7" x14ac:dyDescent="0.25">
      <c r="A1881" s="4" t="s">
        <v>52</v>
      </c>
      <c r="B1881" s="7" t="s">
        <v>4365</v>
      </c>
      <c r="C1881" s="7" t="s">
        <v>141</v>
      </c>
      <c r="D1881" s="7" t="s">
        <v>735</v>
      </c>
      <c r="E1881" s="7" t="s">
        <v>2165</v>
      </c>
      <c r="F1881" s="4">
        <v>2007</v>
      </c>
      <c r="G1881" s="7" t="s">
        <v>4366</v>
      </c>
    </row>
    <row r="1882" spans="1:7" x14ac:dyDescent="0.25">
      <c r="A1882" s="4" t="s">
        <v>52</v>
      </c>
      <c r="B1882" s="7" t="s">
        <v>4367</v>
      </c>
      <c r="C1882" s="7" t="s">
        <v>4368</v>
      </c>
      <c r="D1882" s="7"/>
      <c r="E1882" s="7" t="s">
        <v>3604</v>
      </c>
      <c r="F1882" s="4">
        <v>2007</v>
      </c>
      <c r="G1882" s="7" t="s">
        <v>4369</v>
      </c>
    </row>
    <row r="1883" spans="1:7" x14ac:dyDescent="0.25">
      <c r="A1883" s="4" t="s">
        <v>52</v>
      </c>
      <c r="B1883" s="7" t="s">
        <v>628</v>
      </c>
      <c r="C1883" s="7" t="s">
        <v>3798</v>
      </c>
      <c r="D1883" s="7"/>
      <c r="E1883" s="7" t="s">
        <v>2135</v>
      </c>
      <c r="F1883" s="4">
        <v>2007</v>
      </c>
      <c r="G1883" s="7" t="s">
        <v>4370</v>
      </c>
    </row>
    <row r="1884" spans="1:7" x14ac:dyDescent="0.25">
      <c r="A1884" s="4" t="s">
        <v>52</v>
      </c>
      <c r="B1884" s="7" t="s">
        <v>4371</v>
      </c>
      <c r="C1884" s="7" t="s">
        <v>77</v>
      </c>
      <c r="D1884" s="7" t="s">
        <v>17</v>
      </c>
      <c r="E1884" s="7" t="s">
        <v>2301</v>
      </c>
      <c r="F1884" s="4">
        <v>2007</v>
      </c>
      <c r="G1884" s="7" t="s">
        <v>4372</v>
      </c>
    </row>
    <row r="1885" spans="1:7" x14ac:dyDescent="0.25">
      <c r="A1885" s="4" t="s">
        <v>52</v>
      </c>
      <c r="B1885" s="7" t="s">
        <v>4373</v>
      </c>
      <c r="C1885" s="7" t="s">
        <v>4374</v>
      </c>
      <c r="D1885" s="7" t="s">
        <v>487</v>
      </c>
      <c r="E1885" s="7" t="s">
        <v>4375</v>
      </c>
      <c r="F1885" s="4">
        <v>2007</v>
      </c>
      <c r="G1885" s="7" t="s">
        <v>4376</v>
      </c>
    </row>
    <row r="1886" spans="1:7" x14ac:dyDescent="0.25">
      <c r="A1886" s="4" t="s">
        <v>52</v>
      </c>
      <c r="B1886" s="7" t="s">
        <v>923</v>
      </c>
      <c r="C1886" s="7" t="s">
        <v>4377</v>
      </c>
      <c r="D1886" s="7" t="s">
        <v>1921</v>
      </c>
      <c r="E1886" s="7" t="s">
        <v>3322</v>
      </c>
      <c r="F1886" s="4">
        <v>2007</v>
      </c>
      <c r="G1886" s="7" t="s">
        <v>4378</v>
      </c>
    </row>
    <row r="1887" spans="1:7" x14ac:dyDescent="0.25">
      <c r="A1887" s="4" t="s">
        <v>52</v>
      </c>
      <c r="B1887" s="7" t="s">
        <v>4379</v>
      </c>
      <c r="C1887" s="7" t="s">
        <v>4380</v>
      </c>
      <c r="D1887" s="7"/>
      <c r="E1887" s="7" t="s">
        <v>3078</v>
      </c>
      <c r="F1887" s="4">
        <v>2007</v>
      </c>
      <c r="G1887" s="7" t="s">
        <v>4381</v>
      </c>
    </row>
    <row r="1888" spans="1:7" x14ac:dyDescent="0.25">
      <c r="A1888" s="4" t="s">
        <v>52</v>
      </c>
      <c r="B1888" s="7" t="s">
        <v>4382</v>
      </c>
      <c r="C1888" s="7" t="s">
        <v>4383</v>
      </c>
      <c r="D1888" s="7" t="s">
        <v>4384</v>
      </c>
      <c r="E1888" s="7" t="s">
        <v>2747</v>
      </c>
      <c r="F1888" s="4">
        <v>2007</v>
      </c>
      <c r="G1888" s="7" t="s">
        <v>4385</v>
      </c>
    </row>
    <row r="1889" spans="1:7" x14ac:dyDescent="0.25">
      <c r="A1889" s="4" t="s">
        <v>52</v>
      </c>
      <c r="B1889" s="7" t="s">
        <v>4386</v>
      </c>
      <c r="C1889" s="7" t="s">
        <v>1345</v>
      </c>
      <c r="D1889" s="7" t="s">
        <v>774</v>
      </c>
      <c r="E1889" s="7" t="s">
        <v>3297</v>
      </c>
      <c r="F1889" s="4">
        <v>2007</v>
      </c>
      <c r="G1889" s="7" t="s">
        <v>4387</v>
      </c>
    </row>
    <row r="1890" spans="1:7" x14ac:dyDescent="0.25">
      <c r="A1890" s="4" t="s">
        <v>52</v>
      </c>
      <c r="B1890" s="7" t="s">
        <v>1344</v>
      </c>
      <c r="C1890" s="7" t="s">
        <v>4388</v>
      </c>
      <c r="D1890" s="7"/>
      <c r="E1890" s="7" t="s">
        <v>2761</v>
      </c>
      <c r="F1890" s="4">
        <v>2007</v>
      </c>
      <c r="G1890" s="7" t="s">
        <v>4389</v>
      </c>
    </row>
    <row r="1891" spans="1:7" x14ac:dyDescent="0.25">
      <c r="A1891" s="4" t="s">
        <v>52</v>
      </c>
      <c r="B1891" s="7" t="s">
        <v>4390</v>
      </c>
      <c r="C1891" s="7" t="s">
        <v>213</v>
      </c>
      <c r="D1891" s="7"/>
      <c r="E1891" s="7" t="s">
        <v>1411</v>
      </c>
      <c r="F1891" s="4">
        <v>2007</v>
      </c>
      <c r="G1891" s="7" t="s">
        <v>4391</v>
      </c>
    </row>
    <row r="1892" spans="1:7" x14ac:dyDescent="0.25">
      <c r="A1892" s="4" t="s">
        <v>52</v>
      </c>
      <c r="B1892" s="7" t="s">
        <v>3807</v>
      </c>
      <c r="C1892" s="7" t="s">
        <v>3808</v>
      </c>
      <c r="D1892" s="7" t="s">
        <v>3809</v>
      </c>
      <c r="E1892" s="7" t="s">
        <v>4392</v>
      </c>
      <c r="F1892" s="4">
        <v>2007</v>
      </c>
      <c r="G1892" s="7" t="s">
        <v>4393</v>
      </c>
    </row>
    <row r="1893" spans="1:7" x14ac:dyDescent="0.25">
      <c r="A1893" s="4" t="s">
        <v>52</v>
      </c>
      <c r="B1893" s="7" t="s">
        <v>4394</v>
      </c>
      <c r="C1893" s="7" t="s">
        <v>3899</v>
      </c>
      <c r="D1893" s="7" t="s">
        <v>1931</v>
      </c>
      <c r="E1893" s="7" t="s">
        <v>3160</v>
      </c>
      <c r="F1893" s="4">
        <v>2007</v>
      </c>
      <c r="G1893" s="7" t="s">
        <v>4395</v>
      </c>
    </row>
    <row r="1894" spans="1:7" x14ac:dyDescent="0.25">
      <c r="A1894" s="4" t="s">
        <v>52</v>
      </c>
      <c r="B1894" s="7" t="s">
        <v>4396</v>
      </c>
      <c r="C1894" s="7" t="s">
        <v>1111</v>
      </c>
      <c r="D1894" s="7"/>
      <c r="E1894" s="7" t="s">
        <v>3450</v>
      </c>
      <c r="F1894" s="4">
        <v>2007</v>
      </c>
      <c r="G1894" s="7" t="s">
        <v>4397</v>
      </c>
    </row>
    <row r="1895" spans="1:7" x14ac:dyDescent="0.25">
      <c r="A1895" s="4" t="s">
        <v>52</v>
      </c>
      <c r="B1895" s="7" t="s">
        <v>4398</v>
      </c>
      <c r="C1895" s="7" t="s">
        <v>4399</v>
      </c>
      <c r="D1895" s="7"/>
      <c r="E1895" s="7" t="s">
        <v>2177</v>
      </c>
      <c r="F1895" s="4">
        <v>2007</v>
      </c>
      <c r="G1895" s="7" t="s">
        <v>4400</v>
      </c>
    </row>
    <row r="1896" spans="1:7" x14ac:dyDescent="0.25">
      <c r="A1896" s="4" t="s">
        <v>52</v>
      </c>
      <c r="B1896" s="7" t="s">
        <v>4401</v>
      </c>
      <c r="C1896" s="7" t="s">
        <v>2882</v>
      </c>
      <c r="D1896" s="7" t="s">
        <v>417</v>
      </c>
      <c r="E1896" s="7" t="s">
        <v>2325</v>
      </c>
      <c r="F1896" s="4">
        <v>2007</v>
      </c>
      <c r="G1896" s="7" t="s">
        <v>4402</v>
      </c>
    </row>
    <row r="1897" spans="1:7" x14ac:dyDescent="0.25">
      <c r="A1897" s="4" t="s">
        <v>52</v>
      </c>
      <c r="B1897" s="7" t="s">
        <v>4141</v>
      </c>
      <c r="C1897" s="7" t="s">
        <v>4403</v>
      </c>
      <c r="D1897" s="7"/>
      <c r="E1897" s="7" t="s">
        <v>2747</v>
      </c>
      <c r="F1897" s="4">
        <v>2007</v>
      </c>
      <c r="G1897" s="7" t="s">
        <v>4404</v>
      </c>
    </row>
    <row r="1898" spans="1:7" x14ac:dyDescent="0.25">
      <c r="A1898" s="4" t="s">
        <v>245</v>
      </c>
      <c r="B1898" s="7" t="s">
        <v>3109</v>
      </c>
      <c r="C1898" s="7" t="s">
        <v>4405</v>
      </c>
      <c r="D1898" s="7" t="s">
        <v>17</v>
      </c>
      <c r="E1898" s="7" t="s">
        <v>3078</v>
      </c>
      <c r="F1898" s="4">
        <v>2007</v>
      </c>
      <c r="G1898" s="7" t="s">
        <v>4406</v>
      </c>
    </row>
    <row r="1899" spans="1:7" x14ac:dyDescent="0.25">
      <c r="A1899" s="4" t="s">
        <v>245</v>
      </c>
      <c r="B1899" s="7" t="s">
        <v>4407</v>
      </c>
      <c r="C1899" s="7" t="s">
        <v>2116</v>
      </c>
      <c r="D1899" s="7" t="s">
        <v>463</v>
      </c>
      <c r="E1899" s="7" t="s">
        <v>3604</v>
      </c>
      <c r="F1899" s="4">
        <v>2007</v>
      </c>
      <c r="G1899" s="7" t="s">
        <v>4408</v>
      </c>
    </row>
    <row r="1900" spans="1:7" x14ac:dyDescent="0.25">
      <c r="A1900" s="4" t="s">
        <v>245</v>
      </c>
      <c r="B1900" s="7" t="s">
        <v>4409</v>
      </c>
      <c r="C1900" s="7" t="s">
        <v>4410</v>
      </c>
      <c r="D1900" s="7" t="s">
        <v>487</v>
      </c>
      <c r="E1900" s="7" t="s">
        <v>2135</v>
      </c>
      <c r="F1900" s="4">
        <v>2007</v>
      </c>
      <c r="G1900" s="7" t="s">
        <v>4411</v>
      </c>
    </row>
    <row r="1901" spans="1:7" x14ac:dyDescent="0.25">
      <c r="A1901" s="4" t="s">
        <v>245</v>
      </c>
      <c r="B1901" s="7" t="s">
        <v>4412</v>
      </c>
      <c r="C1901" s="7" t="s">
        <v>4413</v>
      </c>
      <c r="D1901" s="7" t="s">
        <v>882</v>
      </c>
      <c r="E1901" s="7" t="s">
        <v>2301</v>
      </c>
      <c r="F1901" s="4">
        <v>2007</v>
      </c>
      <c r="G1901" s="7" t="s">
        <v>4414</v>
      </c>
    </row>
    <row r="1902" spans="1:7" x14ac:dyDescent="0.25">
      <c r="A1902" s="4" t="s">
        <v>245</v>
      </c>
      <c r="B1902" s="7" t="s">
        <v>3288</v>
      </c>
      <c r="C1902" s="7" t="s">
        <v>3289</v>
      </c>
      <c r="D1902" s="7"/>
      <c r="E1902" s="7" t="s">
        <v>3041</v>
      </c>
      <c r="F1902" s="4">
        <v>2007</v>
      </c>
      <c r="G1902" s="7" t="s">
        <v>4415</v>
      </c>
    </row>
    <row r="1903" spans="1:7" x14ac:dyDescent="0.25">
      <c r="A1903" s="4" t="s">
        <v>245</v>
      </c>
      <c r="B1903" s="7" t="s">
        <v>4416</v>
      </c>
      <c r="C1903" s="7" t="s">
        <v>365</v>
      </c>
      <c r="D1903" s="7"/>
      <c r="E1903" s="7" t="s">
        <v>2747</v>
      </c>
      <c r="F1903" s="4">
        <v>2007</v>
      </c>
      <c r="G1903" s="7" t="s">
        <v>4417</v>
      </c>
    </row>
    <row r="1904" spans="1:7" x14ac:dyDescent="0.25">
      <c r="A1904" s="4" t="s">
        <v>245</v>
      </c>
      <c r="B1904" s="7" t="s">
        <v>1353</v>
      </c>
      <c r="C1904" s="7" t="s">
        <v>151</v>
      </c>
      <c r="D1904" s="7" t="s">
        <v>4418</v>
      </c>
      <c r="E1904" s="7" t="s">
        <v>343</v>
      </c>
      <c r="F1904" s="4">
        <v>2007</v>
      </c>
      <c r="G1904" s="7" t="s">
        <v>4419</v>
      </c>
    </row>
    <row r="1905" spans="1:7" x14ac:dyDescent="0.25">
      <c r="A1905" s="4" t="s">
        <v>245</v>
      </c>
      <c r="B1905" s="7" t="s">
        <v>4420</v>
      </c>
      <c r="C1905" s="7" t="s">
        <v>1292</v>
      </c>
      <c r="D1905" s="7" t="s">
        <v>487</v>
      </c>
      <c r="E1905" s="7" t="s">
        <v>2325</v>
      </c>
      <c r="F1905" s="4">
        <v>2007</v>
      </c>
      <c r="G1905" s="7" t="s">
        <v>4421</v>
      </c>
    </row>
    <row r="1906" spans="1:7" x14ac:dyDescent="0.25">
      <c r="A1906" s="4" t="s">
        <v>245</v>
      </c>
      <c r="B1906" s="7" t="s">
        <v>4422</v>
      </c>
      <c r="C1906" s="7" t="s">
        <v>4423</v>
      </c>
      <c r="D1906" s="7" t="s">
        <v>3214</v>
      </c>
      <c r="E1906" s="7" t="s">
        <v>3654</v>
      </c>
      <c r="F1906" s="4">
        <v>2007</v>
      </c>
      <c r="G1906" s="7" t="s">
        <v>4424</v>
      </c>
    </row>
    <row r="1907" spans="1:7" x14ac:dyDescent="0.25">
      <c r="B1907" s="2"/>
      <c r="C1907" s="2"/>
      <c r="D1907" s="7"/>
      <c r="E1907" s="7"/>
    </row>
    <row r="1908" spans="1:7" x14ac:dyDescent="0.25">
      <c r="A1908" s="4" t="s">
        <v>52</v>
      </c>
      <c r="B1908" s="7" t="s">
        <v>4425</v>
      </c>
      <c r="C1908" s="7" t="s">
        <v>774</v>
      </c>
      <c r="D1908" s="7" t="s">
        <v>4426</v>
      </c>
      <c r="E1908" s="7" t="s">
        <v>2761</v>
      </c>
      <c r="F1908" s="4">
        <v>2008</v>
      </c>
      <c r="G1908" s="7" t="s">
        <v>4427</v>
      </c>
    </row>
    <row r="1909" spans="1:7" x14ac:dyDescent="0.25">
      <c r="A1909" s="4" t="s">
        <v>52</v>
      </c>
      <c r="B1909" s="7" t="s">
        <v>4428</v>
      </c>
      <c r="C1909" s="7" t="s">
        <v>3730</v>
      </c>
      <c r="D1909" s="7"/>
      <c r="E1909" s="7" t="s">
        <v>2135</v>
      </c>
      <c r="F1909" s="4">
        <v>2008</v>
      </c>
      <c r="G1909" s="7" t="s">
        <v>4429</v>
      </c>
    </row>
    <row r="1910" spans="1:7" x14ac:dyDescent="0.25">
      <c r="A1910" s="4" t="s">
        <v>52</v>
      </c>
      <c r="B1910" s="7" t="s">
        <v>3140</v>
      </c>
      <c r="C1910" s="7" t="s">
        <v>141</v>
      </c>
      <c r="D1910" s="7" t="s">
        <v>151</v>
      </c>
      <c r="E1910" s="7" t="s">
        <v>1169</v>
      </c>
      <c r="F1910" s="4">
        <v>2008</v>
      </c>
      <c r="G1910" s="7" t="s">
        <v>4430</v>
      </c>
    </row>
    <row r="1911" spans="1:7" x14ac:dyDescent="0.25">
      <c r="A1911" s="4" t="s">
        <v>52</v>
      </c>
      <c r="B1911" s="7" t="s">
        <v>4431</v>
      </c>
      <c r="C1911" s="7" t="s">
        <v>4432</v>
      </c>
      <c r="D1911" s="7"/>
      <c r="E1911" s="7" t="s">
        <v>3297</v>
      </c>
      <c r="F1911" s="4">
        <v>2008</v>
      </c>
      <c r="G1911" s="7" t="s">
        <v>4433</v>
      </c>
    </row>
    <row r="1912" spans="1:7" x14ac:dyDescent="0.25">
      <c r="A1912" s="4" t="s">
        <v>52</v>
      </c>
      <c r="B1912" s="7" t="s">
        <v>3227</v>
      </c>
      <c r="C1912" s="7" t="s">
        <v>655</v>
      </c>
      <c r="D1912" s="7" t="s">
        <v>735</v>
      </c>
      <c r="E1912" s="7" t="s">
        <v>1402</v>
      </c>
      <c r="F1912" s="4">
        <v>2008</v>
      </c>
      <c r="G1912" s="7" t="s">
        <v>4434</v>
      </c>
    </row>
    <row r="1913" spans="1:7" x14ac:dyDescent="0.25">
      <c r="A1913" s="4" t="s">
        <v>52</v>
      </c>
      <c r="B1913" s="7" t="s">
        <v>4435</v>
      </c>
      <c r="C1913" s="7" t="s">
        <v>3578</v>
      </c>
      <c r="D1913" s="7" t="s">
        <v>409</v>
      </c>
      <c r="E1913" s="7" t="s">
        <v>1014</v>
      </c>
      <c r="F1913" s="4">
        <v>2008</v>
      </c>
      <c r="G1913" s="7" t="s">
        <v>4436</v>
      </c>
    </row>
    <row r="1914" spans="1:7" x14ac:dyDescent="0.25">
      <c r="A1914" s="4" t="s">
        <v>52</v>
      </c>
      <c r="B1914" s="7" t="s">
        <v>1528</v>
      </c>
      <c r="C1914" s="7" t="s">
        <v>4437</v>
      </c>
      <c r="D1914" s="7" t="s">
        <v>4282</v>
      </c>
      <c r="E1914" s="7" t="s">
        <v>3160</v>
      </c>
      <c r="F1914" s="4">
        <v>2008</v>
      </c>
      <c r="G1914" s="7" t="s">
        <v>4438</v>
      </c>
    </row>
    <row r="1915" spans="1:7" x14ac:dyDescent="0.25">
      <c r="A1915" s="4" t="s">
        <v>52</v>
      </c>
      <c r="B1915" s="7" t="s">
        <v>4439</v>
      </c>
      <c r="C1915" s="7" t="s">
        <v>101</v>
      </c>
      <c r="D1915" s="7" t="s">
        <v>882</v>
      </c>
      <c r="E1915" s="7" t="s">
        <v>343</v>
      </c>
      <c r="F1915" s="4">
        <v>2008</v>
      </c>
      <c r="G1915" s="7" t="s">
        <v>4440</v>
      </c>
    </row>
    <row r="1916" spans="1:7" x14ac:dyDescent="0.25">
      <c r="A1916" s="4" t="s">
        <v>52</v>
      </c>
      <c r="B1916" s="7" t="s">
        <v>4441</v>
      </c>
      <c r="C1916" s="7" t="s">
        <v>578</v>
      </c>
      <c r="D1916" s="7" t="s">
        <v>1449</v>
      </c>
      <c r="E1916" s="7" t="s">
        <v>3041</v>
      </c>
      <c r="F1916" s="4">
        <v>2008</v>
      </c>
      <c r="G1916" s="7" t="s">
        <v>4442</v>
      </c>
    </row>
    <row r="1917" spans="1:7" x14ac:dyDescent="0.25">
      <c r="A1917" s="4" t="s">
        <v>52</v>
      </c>
      <c r="B1917" s="7" t="s">
        <v>4443</v>
      </c>
      <c r="C1917" s="7" t="s">
        <v>4444</v>
      </c>
      <c r="D1917" s="7" t="s">
        <v>17</v>
      </c>
      <c r="E1917" s="7" t="s">
        <v>2135</v>
      </c>
      <c r="F1917" s="4">
        <v>2008</v>
      </c>
      <c r="G1917" s="7" t="s">
        <v>4445</v>
      </c>
    </row>
    <row r="1918" spans="1:7" x14ac:dyDescent="0.25">
      <c r="A1918" s="4" t="s">
        <v>52</v>
      </c>
      <c r="B1918" s="7" t="s">
        <v>306</v>
      </c>
      <c r="C1918" s="7" t="s">
        <v>2508</v>
      </c>
      <c r="D1918" s="7" t="s">
        <v>339</v>
      </c>
      <c r="E1918" s="7" t="s">
        <v>3017</v>
      </c>
      <c r="F1918" s="4">
        <v>2008</v>
      </c>
      <c r="G1918" s="7" t="s">
        <v>4446</v>
      </c>
    </row>
    <row r="1919" spans="1:7" x14ac:dyDescent="0.25">
      <c r="A1919" s="4" t="s">
        <v>52</v>
      </c>
      <c r="B1919" s="7" t="s">
        <v>306</v>
      </c>
      <c r="C1919" s="7" t="s">
        <v>380</v>
      </c>
      <c r="D1919" s="7" t="s">
        <v>409</v>
      </c>
      <c r="E1919" s="7" t="s">
        <v>3160</v>
      </c>
      <c r="F1919" s="4">
        <v>2008</v>
      </c>
      <c r="G1919" s="7" t="s">
        <v>4447</v>
      </c>
    </row>
    <row r="1920" spans="1:7" x14ac:dyDescent="0.25">
      <c r="A1920" s="4" t="s">
        <v>52</v>
      </c>
      <c r="B1920" s="7" t="s">
        <v>3099</v>
      </c>
      <c r="C1920" s="7" t="s">
        <v>2052</v>
      </c>
      <c r="D1920" s="7" t="s">
        <v>774</v>
      </c>
      <c r="E1920" s="7" t="s">
        <v>2555</v>
      </c>
      <c r="F1920" s="4">
        <v>2008</v>
      </c>
      <c r="G1920" s="7" t="s">
        <v>4448</v>
      </c>
    </row>
    <row r="1921" spans="1:7" x14ac:dyDescent="0.25">
      <c r="A1921" s="4" t="s">
        <v>52</v>
      </c>
      <c r="B1921" s="7" t="s">
        <v>4449</v>
      </c>
      <c r="C1921" s="7" t="s">
        <v>4450</v>
      </c>
      <c r="D1921" s="7" t="s">
        <v>347</v>
      </c>
      <c r="E1921" s="7" t="s">
        <v>4451</v>
      </c>
      <c r="F1921" s="4">
        <v>2008</v>
      </c>
      <c r="G1921" s="7" t="s">
        <v>4452</v>
      </c>
    </row>
    <row r="1922" spans="1:7" x14ac:dyDescent="0.25">
      <c r="A1922" s="4" t="s">
        <v>52</v>
      </c>
      <c r="B1922" s="7" t="s">
        <v>4453</v>
      </c>
      <c r="C1922" s="7" t="s">
        <v>4454</v>
      </c>
      <c r="D1922" s="7"/>
      <c r="E1922" s="7" t="s">
        <v>3160</v>
      </c>
      <c r="F1922" s="4">
        <v>2008</v>
      </c>
      <c r="G1922" s="7" t="s">
        <v>4455</v>
      </c>
    </row>
    <row r="1923" spans="1:7" x14ac:dyDescent="0.25">
      <c r="A1923" s="4" t="s">
        <v>52</v>
      </c>
      <c r="B1923" s="7" t="s">
        <v>4298</v>
      </c>
      <c r="C1923" s="7" t="s">
        <v>4305</v>
      </c>
      <c r="D1923" s="7" t="s">
        <v>1275</v>
      </c>
      <c r="E1923" s="7" t="s">
        <v>2301</v>
      </c>
      <c r="F1923" s="4">
        <v>2008</v>
      </c>
      <c r="G1923" s="7" t="s">
        <v>4456</v>
      </c>
    </row>
    <row r="1924" spans="1:7" x14ac:dyDescent="0.25">
      <c r="A1924" s="4" t="s">
        <v>52</v>
      </c>
      <c r="B1924" s="7" t="s">
        <v>4457</v>
      </c>
      <c r="C1924" s="7" t="s">
        <v>4458</v>
      </c>
      <c r="D1924" s="7" t="s">
        <v>487</v>
      </c>
      <c r="E1924" s="7" t="s">
        <v>1664</v>
      </c>
      <c r="F1924" s="4">
        <v>2008</v>
      </c>
      <c r="G1924" s="7" t="s">
        <v>4459</v>
      </c>
    </row>
    <row r="1925" spans="1:7" x14ac:dyDescent="0.25">
      <c r="A1925" s="4" t="s">
        <v>52</v>
      </c>
      <c r="B1925" s="7" t="s">
        <v>4460</v>
      </c>
      <c r="C1925" s="7" t="s">
        <v>4461</v>
      </c>
      <c r="D1925" s="7"/>
      <c r="E1925" s="7" t="s">
        <v>1411</v>
      </c>
      <c r="F1925" s="4">
        <v>2008</v>
      </c>
      <c r="G1925" s="7" t="s">
        <v>4462</v>
      </c>
    </row>
    <row r="1926" spans="1:7" x14ac:dyDescent="0.25">
      <c r="A1926" s="4" t="s">
        <v>52</v>
      </c>
      <c r="B1926" s="7" t="s">
        <v>4463</v>
      </c>
      <c r="C1926" s="7" t="s">
        <v>4123</v>
      </c>
      <c r="D1926" s="7" t="s">
        <v>882</v>
      </c>
      <c r="E1926" s="7" t="s">
        <v>1471</v>
      </c>
      <c r="F1926" s="4">
        <v>2008</v>
      </c>
      <c r="G1926" s="7" t="s">
        <v>4464</v>
      </c>
    </row>
    <row r="1927" spans="1:7" x14ac:dyDescent="0.25">
      <c r="A1927" s="4" t="s">
        <v>52</v>
      </c>
      <c r="B1927" s="7" t="s">
        <v>323</v>
      </c>
      <c r="C1927" s="7" t="s">
        <v>4465</v>
      </c>
      <c r="D1927" s="7" t="s">
        <v>2116</v>
      </c>
      <c r="E1927" s="7" t="s">
        <v>2761</v>
      </c>
      <c r="F1927" s="4">
        <v>2008</v>
      </c>
      <c r="G1927" s="7" t="s">
        <v>4466</v>
      </c>
    </row>
    <row r="1928" spans="1:7" x14ac:dyDescent="0.25">
      <c r="A1928" s="4" t="s">
        <v>52</v>
      </c>
      <c r="B1928" s="7" t="s">
        <v>323</v>
      </c>
      <c r="C1928" s="7" t="s">
        <v>4467</v>
      </c>
      <c r="D1928" s="7" t="s">
        <v>553</v>
      </c>
      <c r="E1928" s="7" t="s">
        <v>4375</v>
      </c>
      <c r="F1928" s="4">
        <v>2008</v>
      </c>
      <c r="G1928" s="7" t="s">
        <v>4468</v>
      </c>
    </row>
    <row r="1929" spans="1:7" x14ac:dyDescent="0.25">
      <c r="A1929" s="4" t="s">
        <v>52</v>
      </c>
      <c r="B1929" s="7" t="s">
        <v>4469</v>
      </c>
      <c r="C1929" s="7" t="s">
        <v>4470</v>
      </c>
      <c r="D1929" s="7" t="s">
        <v>4471</v>
      </c>
      <c r="E1929" s="7" t="s">
        <v>1664</v>
      </c>
      <c r="F1929" s="4">
        <v>2008</v>
      </c>
      <c r="G1929" s="7" t="s">
        <v>4472</v>
      </c>
    </row>
    <row r="1930" spans="1:7" x14ac:dyDescent="0.25">
      <c r="A1930" s="4" t="s">
        <v>52</v>
      </c>
      <c r="B1930" s="7" t="s">
        <v>54</v>
      </c>
      <c r="C1930" s="7" t="s">
        <v>4473</v>
      </c>
      <c r="D1930" s="7" t="s">
        <v>3699</v>
      </c>
      <c r="E1930" s="7" t="s">
        <v>3322</v>
      </c>
      <c r="F1930" s="4">
        <v>2008</v>
      </c>
      <c r="G1930" s="7" t="s">
        <v>4474</v>
      </c>
    </row>
    <row r="1931" spans="1:7" x14ac:dyDescent="0.25">
      <c r="A1931" s="4" t="s">
        <v>245</v>
      </c>
      <c r="B1931" s="7" t="s">
        <v>4475</v>
      </c>
      <c r="C1931" s="7" t="s">
        <v>3208</v>
      </c>
      <c r="D1931" s="7" t="s">
        <v>594</v>
      </c>
      <c r="E1931" s="7" t="s">
        <v>3654</v>
      </c>
      <c r="F1931" s="4">
        <v>2008</v>
      </c>
      <c r="G1931" s="7" t="s">
        <v>4476</v>
      </c>
    </row>
    <row r="1932" spans="1:7" x14ac:dyDescent="0.25">
      <c r="A1932" s="4" t="s">
        <v>245</v>
      </c>
      <c r="B1932" s="7" t="s">
        <v>4477</v>
      </c>
      <c r="C1932" s="7" t="s">
        <v>4478</v>
      </c>
      <c r="D1932" s="7"/>
      <c r="E1932" s="7" t="s">
        <v>3017</v>
      </c>
      <c r="F1932" s="4">
        <v>2008</v>
      </c>
      <c r="G1932" s="7" t="s">
        <v>4479</v>
      </c>
    </row>
    <row r="1933" spans="1:7" x14ac:dyDescent="0.25">
      <c r="A1933" s="4" t="s">
        <v>245</v>
      </c>
      <c r="B1933" s="7" t="s">
        <v>4480</v>
      </c>
      <c r="C1933" s="7" t="s">
        <v>655</v>
      </c>
      <c r="D1933" s="7" t="s">
        <v>417</v>
      </c>
      <c r="E1933" s="7" t="s">
        <v>3450</v>
      </c>
      <c r="F1933" s="4">
        <v>2008</v>
      </c>
      <c r="G1933" s="7" t="s">
        <v>4481</v>
      </c>
    </row>
    <row r="1934" spans="1:7" x14ac:dyDescent="0.25">
      <c r="A1934" s="4" t="s">
        <v>245</v>
      </c>
      <c r="B1934" s="7" t="s">
        <v>4482</v>
      </c>
      <c r="C1934" s="7" t="s">
        <v>594</v>
      </c>
      <c r="D1934" s="7" t="s">
        <v>410</v>
      </c>
      <c r="E1934" s="7" t="s">
        <v>3654</v>
      </c>
      <c r="F1934" s="4">
        <v>2008</v>
      </c>
      <c r="G1934" s="7" t="s">
        <v>4483</v>
      </c>
    </row>
    <row r="1935" spans="1:7" x14ac:dyDescent="0.25">
      <c r="A1935" s="4" t="s">
        <v>245</v>
      </c>
      <c r="B1935" s="7" t="s">
        <v>12</v>
      </c>
      <c r="C1935" s="7" t="s">
        <v>3774</v>
      </c>
      <c r="D1935" s="7" t="s">
        <v>553</v>
      </c>
      <c r="E1935" s="7" t="s">
        <v>306</v>
      </c>
      <c r="F1935" s="4">
        <v>2008</v>
      </c>
      <c r="G1935" s="7" t="s">
        <v>4484</v>
      </c>
    </row>
    <row r="1936" spans="1:7" x14ac:dyDescent="0.25">
      <c r="A1936" s="4" t="s">
        <v>245</v>
      </c>
      <c r="B1936" s="7" t="s">
        <v>4485</v>
      </c>
      <c r="C1936" s="7" t="s">
        <v>4486</v>
      </c>
      <c r="D1936" s="7"/>
      <c r="E1936" s="7" t="s">
        <v>1471</v>
      </c>
      <c r="F1936" s="4">
        <v>2008</v>
      </c>
      <c r="G1936" s="7" t="s">
        <v>4487</v>
      </c>
    </row>
    <row r="1937" spans="1:7" x14ac:dyDescent="0.25">
      <c r="A1937" s="4" t="s">
        <v>245</v>
      </c>
      <c r="B1937" s="7" t="s">
        <v>3669</v>
      </c>
      <c r="C1937" s="7" t="s">
        <v>3968</v>
      </c>
      <c r="D1937" s="7"/>
      <c r="E1937" s="7" t="s">
        <v>1402</v>
      </c>
      <c r="F1937" s="4">
        <v>2008</v>
      </c>
      <c r="G1937" s="7" t="s">
        <v>4488</v>
      </c>
    </row>
    <row r="1938" spans="1:7" x14ac:dyDescent="0.25">
      <c r="A1938" s="4" t="s">
        <v>245</v>
      </c>
      <c r="B1938" s="7" t="s">
        <v>4202</v>
      </c>
      <c r="C1938" s="7" t="s">
        <v>101</v>
      </c>
      <c r="D1938" s="7" t="s">
        <v>8</v>
      </c>
      <c r="E1938" s="7" t="s">
        <v>343</v>
      </c>
      <c r="F1938" s="4">
        <v>2008</v>
      </c>
      <c r="G1938" s="7" t="s">
        <v>4489</v>
      </c>
    </row>
    <row r="1939" spans="1:7" x14ac:dyDescent="0.25">
      <c r="A1939" s="4" t="s">
        <v>245</v>
      </c>
      <c r="B1939" s="7" t="s">
        <v>4490</v>
      </c>
      <c r="C1939" s="7" t="s">
        <v>4491</v>
      </c>
      <c r="D1939" s="7" t="s">
        <v>466</v>
      </c>
      <c r="E1939" s="7" t="s">
        <v>2135</v>
      </c>
      <c r="F1939" s="4">
        <v>2008</v>
      </c>
      <c r="G1939" s="7" t="s">
        <v>4492</v>
      </c>
    </row>
    <row r="1940" spans="1:7" x14ac:dyDescent="0.25">
      <c r="A1940" s="4" t="s">
        <v>245</v>
      </c>
      <c r="B1940" s="7" t="s">
        <v>4110</v>
      </c>
      <c r="C1940" s="7" t="s">
        <v>238</v>
      </c>
      <c r="D1940" s="7" t="s">
        <v>417</v>
      </c>
      <c r="E1940" s="7" t="s">
        <v>2165</v>
      </c>
      <c r="F1940" s="4">
        <v>2008</v>
      </c>
      <c r="G1940" s="7" t="s">
        <v>4493</v>
      </c>
    </row>
    <row r="1941" spans="1:7" x14ac:dyDescent="0.25">
      <c r="A1941" s="4" t="s">
        <v>245</v>
      </c>
      <c r="B1941" s="7" t="s">
        <v>4494</v>
      </c>
      <c r="C1941" s="7" t="s">
        <v>1668</v>
      </c>
      <c r="D1941" s="7"/>
      <c r="E1941" s="7" t="s">
        <v>3604</v>
      </c>
      <c r="F1941" s="4">
        <v>2008</v>
      </c>
      <c r="G1941" s="7" t="s">
        <v>4495</v>
      </c>
    </row>
    <row r="1942" spans="1:7" x14ac:dyDescent="0.25">
      <c r="A1942" s="4" t="s">
        <v>245</v>
      </c>
      <c r="B1942" s="7" t="s">
        <v>3466</v>
      </c>
      <c r="C1942" s="7" t="s">
        <v>3467</v>
      </c>
      <c r="D1942" s="7" t="s">
        <v>1192</v>
      </c>
      <c r="E1942" s="7" t="s">
        <v>2761</v>
      </c>
      <c r="F1942" s="4">
        <v>2008</v>
      </c>
      <c r="G1942" s="7" t="s">
        <v>4496</v>
      </c>
    </row>
    <row r="1943" spans="1:7" x14ac:dyDescent="0.25">
      <c r="B1943" s="2"/>
      <c r="C1943" s="2"/>
      <c r="D1943" s="7"/>
      <c r="E1943" s="7"/>
    </row>
    <row r="1944" spans="1:7" x14ac:dyDescent="0.25">
      <c r="A1944" s="4" t="s">
        <v>52</v>
      </c>
      <c r="B1944" s="7" t="s">
        <v>730</v>
      </c>
      <c r="C1944" s="7" t="s">
        <v>4497</v>
      </c>
      <c r="D1944" s="7"/>
      <c r="E1944" s="7" t="s">
        <v>1136</v>
      </c>
      <c r="F1944" s="4">
        <v>2009</v>
      </c>
      <c r="G1944" s="7" t="s">
        <v>4498</v>
      </c>
    </row>
    <row r="1945" spans="1:7" x14ac:dyDescent="0.25">
      <c r="A1945" s="4" t="s">
        <v>52</v>
      </c>
      <c r="B1945" s="7" t="s">
        <v>4499</v>
      </c>
      <c r="C1945" s="7" t="s">
        <v>1345</v>
      </c>
      <c r="D1945" s="7" t="s">
        <v>774</v>
      </c>
      <c r="E1945" s="7" t="s">
        <v>1400</v>
      </c>
      <c r="F1945" s="4">
        <v>2009</v>
      </c>
      <c r="G1945" s="7" t="s">
        <v>4500</v>
      </c>
    </row>
    <row r="1946" spans="1:7" x14ac:dyDescent="0.25">
      <c r="A1946" s="4" t="s">
        <v>52</v>
      </c>
      <c r="B1946" s="7" t="s">
        <v>4501</v>
      </c>
      <c r="C1946" s="7" t="s">
        <v>4502</v>
      </c>
      <c r="D1946" s="7" t="s">
        <v>467</v>
      </c>
      <c r="E1946" s="7" t="s">
        <v>4503</v>
      </c>
      <c r="F1946" s="4">
        <v>2009</v>
      </c>
      <c r="G1946" s="7" t="s">
        <v>4504</v>
      </c>
    </row>
    <row r="1947" spans="1:7" x14ac:dyDescent="0.25">
      <c r="A1947" s="4" t="s">
        <v>52</v>
      </c>
      <c r="B1947" s="7" t="s">
        <v>4505</v>
      </c>
      <c r="C1947" s="7" t="s">
        <v>4506</v>
      </c>
      <c r="D1947" s="7" t="s">
        <v>417</v>
      </c>
      <c r="E1947" s="7" t="s">
        <v>10</v>
      </c>
      <c r="F1947" s="4">
        <v>2009</v>
      </c>
      <c r="G1947" s="7" t="s">
        <v>4507</v>
      </c>
    </row>
    <row r="1948" spans="1:7" x14ac:dyDescent="0.25">
      <c r="A1948" s="4" t="s">
        <v>52</v>
      </c>
      <c r="B1948" s="7" t="s">
        <v>4508</v>
      </c>
      <c r="C1948" s="7" t="s">
        <v>2363</v>
      </c>
      <c r="D1948" s="7" t="s">
        <v>2833</v>
      </c>
      <c r="E1948" s="7" t="s">
        <v>3669</v>
      </c>
      <c r="F1948" s="4">
        <v>2009</v>
      </c>
      <c r="G1948" s="7" t="s">
        <v>4509</v>
      </c>
    </row>
    <row r="1949" spans="1:7" x14ac:dyDescent="0.25">
      <c r="A1949" s="4" t="s">
        <v>52</v>
      </c>
      <c r="B1949" s="7" t="s">
        <v>4510</v>
      </c>
      <c r="C1949" s="7" t="s">
        <v>2352</v>
      </c>
      <c r="D1949" s="7" t="s">
        <v>339</v>
      </c>
      <c r="E1949" s="7" t="s">
        <v>3654</v>
      </c>
      <c r="F1949" s="4">
        <v>2009</v>
      </c>
      <c r="G1949" s="7" t="s">
        <v>4511</v>
      </c>
    </row>
    <row r="1950" spans="1:7" x14ac:dyDescent="0.25">
      <c r="A1950" s="4" t="s">
        <v>52</v>
      </c>
      <c r="B1950" s="7" t="s">
        <v>4512</v>
      </c>
      <c r="C1950" s="7" t="s">
        <v>172</v>
      </c>
      <c r="D1950" s="7"/>
      <c r="E1950" s="7" t="s">
        <v>4513</v>
      </c>
      <c r="F1950" s="4">
        <v>2009</v>
      </c>
      <c r="G1950" s="7" t="s">
        <v>4514</v>
      </c>
    </row>
    <row r="1951" spans="1:7" x14ac:dyDescent="0.25">
      <c r="A1951" s="4" t="s">
        <v>52</v>
      </c>
      <c r="B1951" s="7" t="s">
        <v>4515</v>
      </c>
      <c r="C1951" s="7" t="s">
        <v>4282</v>
      </c>
      <c r="D1951" s="7"/>
      <c r="E1951" s="7" t="s">
        <v>3669</v>
      </c>
      <c r="F1951" s="4">
        <v>2009</v>
      </c>
      <c r="G1951" s="7" t="s">
        <v>4516</v>
      </c>
    </row>
    <row r="1952" spans="1:7" x14ac:dyDescent="0.25">
      <c r="A1952" s="4" t="s">
        <v>52</v>
      </c>
      <c r="B1952" s="7" t="s">
        <v>1492</v>
      </c>
      <c r="C1952" s="7" t="s">
        <v>4517</v>
      </c>
      <c r="D1952" s="7"/>
      <c r="E1952" s="7" t="s">
        <v>3322</v>
      </c>
      <c r="F1952" s="4">
        <v>2009</v>
      </c>
      <c r="G1952" s="7" t="s">
        <v>4518</v>
      </c>
    </row>
    <row r="1953" spans="1:7" x14ac:dyDescent="0.25">
      <c r="A1953" s="4" t="s">
        <v>52</v>
      </c>
      <c r="B1953" s="7" t="s">
        <v>4519</v>
      </c>
      <c r="C1953" s="7" t="s">
        <v>4268</v>
      </c>
      <c r="D1953" s="7" t="s">
        <v>4520</v>
      </c>
      <c r="E1953" s="7" t="s">
        <v>4521</v>
      </c>
      <c r="F1953" s="4">
        <v>2009</v>
      </c>
      <c r="G1953" s="7" t="s">
        <v>4522</v>
      </c>
    </row>
    <row r="1954" spans="1:7" x14ac:dyDescent="0.25">
      <c r="A1954" s="21" t="s">
        <v>52</v>
      </c>
      <c r="B1954" s="22" t="s">
        <v>4523</v>
      </c>
      <c r="C1954" s="22" t="s">
        <v>4524</v>
      </c>
      <c r="D1954" s="22"/>
      <c r="E1954" s="22" t="s">
        <v>1664</v>
      </c>
      <c r="F1954" s="21">
        <v>2009</v>
      </c>
      <c r="G1954" s="22" t="s">
        <v>4525</v>
      </c>
    </row>
    <row r="1955" spans="1:7" x14ac:dyDescent="0.25">
      <c r="A1955" s="4" t="s">
        <v>52</v>
      </c>
      <c r="B1955" s="7" t="s">
        <v>4526</v>
      </c>
      <c r="C1955" s="7" t="s">
        <v>4527</v>
      </c>
      <c r="D1955" s="7" t="s">
        <v>4271</v>
      </c>
      <c r="E1955" s="7" t="s">
        <v>3669</v>
      </c>
      <c r="F1955" s="4">
        <v>2009</v>
      </c>
      <c r="G1955" s="7" t="s">
        <v>4528</v>
      </c>
    </row>
    <row r="1956" spans="1:7" x14ac:dyDescent="0.25">
      <c r="A1956" s="4" t="s">
        <v>52</v>
      </c>
      <c r="B1956" s="7" t="s">
        <v>916</v>
      </c>
      <c r="C1956" s="7" t="s">
        <v>2150</v>
      </c>
      <c r="D1956" s="7" t="s">
        <v>487</v>
      </c>
      <c r="E1956" s="7" t="s">
        <v>1014</v>
      </c>
      <c r="F1956" s="4">
        <v>2009</v>
      </c>
      <c r="G1956" s="7" t="s">
        <v>4529</v>
      </c>
    </row>
    <row r="1957" spans="1:7" x14ac:dyDescent="0.25">
      <c r="A1957" s="4" t="s">
        <v>52</v>
      </c>
      <c r="B1957" s="7" t="s">
        <v>981</v>
      </c>
      <c r="C1957" s="7" t="s">
        <v>4530</v>
      </c>
      <c r="D1957" s="7"/>
      <c r="E1957" s="7" t="s">
        <v>2747</v>
      </c>
      <c r="F1957" s="4">
        <v>2009</v>
      </c>
      <c r="G1957" s="7" t="s">
        <v>4531</v>
      </c>
    </row>
    <row r="1958" spans="1:7" x14ac:dyDescent="0.25">
      <c r="A1958" s="4" t="s">
        <v>52</v>
      </c>
      <c r="B1958" s="7" t="s">
        <v>4532</v>
      </c>
      <c r="C1958" s="7" t="s">
        <v>2554</v>
      </c>
      <c r="D1958" s="7" t="s">
        <v>1211</v>
      </c>
      <c r="E1958" s="7" t="s">
        <v>306</v>
      </c>
      <c r="F1958" s="4">
        <v>2009</v>
      </c>
      <c r="G1958" s="7" t="s">
        <v>4533</v>
      </c>
    </row>
    <row r="1959" spans="1:7" x14ac:dyDescent="0.25">
      <c r="A1959" s="4" t="s">
        <v>52</v>
      </c>
      <c r="B1959" s="7" t="s">
        <v>4534</v>
      </c>
      <c r="C1959" s="7" t="s">
        <v>3667</v>
      </c>
      <c r="D1959" s="7" t="s">
        <v>882</v>
      </c>
      <c r="E1959" s="7" t="s">
        <v>4375</v>
      </c>
      <c r="F1959" s="4">
        <v>2009</v>
      </c>
      <c r="G1959" s="7" t="s">
        <v>4535</v>
      </c>
    </row>
    <row r="1960" spans="1:7" x14ac:dyDescent="0.25">
      <c r="A1960" s="4" t="s">
        <v>52</v>
      </c>
      <c r="B1960" s="7" t="s">
        <v>4536</v>
      </c>
      <c r="C1960" s="7" t="s">
        <v>3112</v>
      </c>
      <c r="D1960" s="7" t="s">
        <v>882</v>
      </c>
      <c r="E1960" s="7" t="s">
        <v>1846</v>
      </c>
      <c r="F1960" s="4">
        <v>2009</v>
      </c>
      <c r="G1960" s="7" t="s">
        <v>4537</v>
      </c>
    </row>
    <row r="1961" spans="1:7" x14ac:dyDescent="0.25">
      <c r="A1961" s="4" t="s">
        <v>52</v>
      </c>
      <c r="B1961" s="7" t="s">
        <v>4538</v>
      </c>
      <c r="C1961" s="7" t="s">
        <v>4539</v>
      </c>
      <c r="D1961" s="7"/>
      <c r="E1961" s="7" t="s">
        <v>4540</v>
      </c>
      <c r="F1961" s="4">
        <v>2009</v>
      </c>
      <c r="G1961" s="7" t="s">
        <v>4541</v>
      </c>
    </row>
    <row r="1962" spans="1:7" x14ac:dyDescent="0.25">
      <c r="A1962" s="4" t="s">
        <v>52</v>
      </c>
      <c r="B1962" s="7" t="s">
        <v>4542</v>
      </c>
      <c r="C1962" s="7" t="s">
        <v>380</v>
      </c>
      <c r="D1962" s="7"/>
      <c r="E1962" s="7" t="s">
        <v>799</v>
      </c>
      <c r="F1962" s="4">
        <v>2009</v>
      </c>
      <c r="G1962" s="7" t="s">
        <v>4543</v>
      </c>
    </row>
    <row r="1963" spans="1:7" x14ac:dyDescent="0.25">
      <c r="A1963" s="4" t="s">
        <v>52</v>
      </c>
      <c r="B1963" s="7" t="s">
        <v>1344</v>
      </c>
      <c r="C1963" s="7" t="s">
        <v>409</v>
      </c>
      <c r="D1963" s="7" t="s">
        <v>553</v>
      </c>
      <c r="E1963" s="7" t="s">
        <v>3224</v>
      </c>
      <c r="F1963" s="4">
        <v>2009</v>
      </c>
      <c r="G1963" s="7" t="s">
        <v>4544</v>
      </c>
    </row>
    <row r="1964" spans="1:7" x14ac:dyDescent="0.25">
      <c r="A1964" s="4" t="s">
        <v>52</v>
      </c>
      <c r="B1964" s="7" t="s">
        <v>4545</v>
      </c>
      <c r="C1964" s="7" t="s">
        <v>184</v>
      </c>
      <c r="D1964" s="7"/>
      <c r="E1964" s="7" t="s">
        <v>2301</v>
      </c>
      <c r="F1964" s="4">
        <v>2009</v>
      </c>
      <c r="G1964" s="7" t="s">
        <v>4546</v>
      </c>
    </row>
    <row r="1965" spans="1:7" x14ac:dyDescent="0.25">
      <c r="A1965" s="4" t="s">
        <v>52</v>
      </c>
      <c r="B1965" s="7" t="s">
        <v>3474</v>
      </c>
      <c r="C1965" s="7" t="s">
        <v>4547</v>
      </c>
      <c r="D1965" s="7"/>
      <c r="E1965" s="7" t="s">
        <v>4451</v>
      </c>
      <c r="F1965" s="4">
        <v>2009</v>
      </c>
      <c r="G1965" s="7" t="s">
        <v>4548</v>
      </c>
    </row>
    <row r="1966" spans="1:7" x14ac:dyDescent="0.25">
      <c r="A1966" s="4" t="s">
        <v>245</v>
      </c>
      <c r="B1966" s="7" t="s">
        <v>4549</v>
      </c>
      <c r="C1966" s="7" t="s">
        <v>3788</v>
      </c>
      <c r="D1966" s="7"/>
      <c r="E1966" s="7" t="s">
        <v>3604</v>
      </c>
      <c r="F1966" s="4">
        <v>2009</v>
      </c>
      <c r="G1966" s="7" t="s">
        <v>4550</v>
      </c>
    </row>
    <row r="1967" spans="1:7" x14ac:dyDescent="0.25">
      <c r="A1967" s="4" t="s">
        <v>245</v>
      </c>
      <c r="B1967" s="7" t="s">
        <v>613</v>
      </c>
      <c r="C1967" s="7" t="s">
        <v>655</v>
      </c>
      <c r="D1967" s="7" t="s">
        <v>774</v>
      </c>
      <c r="E1967" s="7" t="s">
        <v>343</v>
      </c>
      <c r="F1967" s="4">
        <v>2009</v>
      </c>
      <c r="G1967" s="7" t="s">
        <v>4551</v>
      </c>
    </row>
    <row r="1968" spans="1:7" x14ac:dyDescent="0.25">
      <c r="A1968" s="4" t="s">
        <v>245</v>
      </c>
      <c r="B1968" s="7" t="s">
        <v>2434</v>
      </c>
      <c r="C1968" s="7" t="s">
        <v>101</v>
      </c>
      <c r="D1968" s="22" t="s">
        <v>20</v>
      </c>
      <c r="E1968" s="7" t="s">
        <v>2747</v>
      </c>
      <c r="F1968" s="4">
        <v>2009</v>
      </c>
      <c r="G1968" s="7" t="s">
        <v>4552</v>
      </c>
    </row>
    <row r="1969" spans="1:7" x14ac:dyDescent="0.25">
      <c r="A1969" s="4" t="s">
        <v>245</v>
      </c>
      <c r="B1969" s="7" t="s">
        <v>2436</v>
      </c>
      <c r="C1969" s="7" t="s">
        <v>4192</v>
      </c>
      <c r="D1969" s="7"/>
      <c r="E1969" s="7" t="s">
        <v>1402</v>
      </c>
      <c r="F1969" s="4">
        <v>2009</v>
      </c>
      <c r="G1969" s="7" t="s">
        <v>4553</v>
      </c>
    </row>
    <row r="1970" spans="1:7" x14ac:dyDescent="0.25">
      <c r="A1970" s="4" t="s">
        <v>245</v>
      </c>
      <c r="B1970" s="7" t="s">
        <v>4216</v>
      </c>
      <c r="C1970" s="7" t="s">
        <v>4217</v>
      </c>
      <c r="D1970" s="7"/>
      <c r="E1970" s="7" t="s">
        <v>2747</v>
      </c>
      <c r="F1970" s="4">
        <v>2009</v>
      </c>
      <c r="G1970" s="7" t="s">
        <v>4554</v>
      </c>
    </row>
    <row r="1971" spans="1:7" x14ac:dyDescent="0.25">
      <c r="A1971" s="4" t="s">
        <v>245</v>
      </c>
      <c r="B1971" s="7" t="s">
        <v>4555</v>
      </c>
      <c r="C1971" s="7" t="s">
        <v>54</v>
      </c>
      <c r="D1971" s="7" t="s">
        <v>1706</v>
      </c>
      <c r="E1971" s="7" t="s">
        <v>3654</v>
      </c>
      <c r="F1971" s="4">
        <v>2009</v>
      </c>
      <c r="G1971" s="7" t="s">
        <v>4556</v>
      </c>
    </row>
    <row r="1972" spans="1:7" x14ac:dyDescent="0.25">
      <c r="A1972" s="4" t="s">
        <v>245</v>
      </c>
      <c r="B1972" s="7" t="s">
        <v>4557</v>
      </c>
      <c r="C1972" s="7" t="s">
        <v>2833</v>
      </c>
      <c r="D1972" s="7" t="s">
        <v>882</v>
      </c>
      <c r="E1972" s="7" t="s">
        <v>3322</v>
      </c>
      <c r="F1972" s="4">
        <v>2009</v>
      </c>
      <c r="G1972" s="7" t="s">
        <v>4558</v>
      </c>
    </row>
    <row r="1973" spans="1:7" x14ac:dyDescent="0.25">
      <c r="B1973" s="2"/>
      <c r="C1973" s="2"/>
      <c r="D1973" s="7"/>
      <c r="E1973" s="7"/>
    </row>
    <row r="1974" spans="1:7" x14ac:dyDescent="0.25">
      <c r="A1974" s="4" t="s">
        <v>52</v>
      </c>
      <c r="B1974" s="7" t="s">
        <v>4559</v>
      </c>
      <c r="C1974" s="7" t="s">
        <v>1425</v>
      </c>
      <c r="D1974" s="7" t="s">
        <v>520</v>
      </c>
      <c r="E1974" s="7" t="s">
        <v>3017</v>
      </c>
      <c r="F1974" s="4">
        <v>2010</v>
      </c>
      <c r="G1974" s="7" t="s">
        <v>4560</v>
      </c>
    </row>
    <row r="1975" spans="1:7" x14ac:dyDescent="0.25">
      <c r="A1975" s="4" t="s">
        <v>52</v>
      </c>
      <c r="B1975" s="7" t="s">
        <v>477</v>
      </c>
      <c r="C1975" s="7" t="s">
        <v>4561</v>
      </c>
      <c r="D1975" s="7" t="s">
        <v>4562</v>
      </c>
      <c r="E1975" s="7" t="s">
        <v>3322</v>
      </c>
      <c r="F1975" s="4">
        <v>2010</v>
      </c>
      <c r="G1975" s="7" t="s">
        <v>4563</v>
      </c>
    </row>
    <row r="1976" spans="1:7" x14ac:dyDescent="0.25">
      <c r="A1976" s="4" t="s">
        <v>52</v>
      </c>
      <c r="B1976" s="7" t="s">
        <v>4564</v>
      </c>
      <c r="C1976" s="7" t="s">
        <v>109</v>
      </c>
      <c r="D1976" s="7" t="s">
        <v>1163</v>
      </c>
      <c r="E1976" s="7" t="s">
        <v>1846</v>
      </c>
      <c r="F1976" s="4">
        <v>2010</v>
      </c>
      <c r="G1976" s="7" t="s">
        <v>4565</v>
      </c>
    </row>
    <row r="1977" spans="1:7" x14ac:dyDescent="0.25">
      <c r="A1977" s="4" t="s">
        <v>52</v>
      </c>
      <c r="B1977" s="7" t="s">
        <v>4566</v>
      </c>
      <c r="C1977" s="7" t="s">
        <v>409</v>
      </c>
      <c r="D1977" s="7" t="s">
        <v>1391</v>
      </c>
      <c r="E1977" s="7" t="s">
        <v>4567</v>
      </c>
      <c r="F1977" s="4">
        <v>2010</v>
      </c>
      <c r="G1977" s="7" t="s">
        <v>4568</v>
      </c>
    </row>
    <row r="1978" spans="1:7" x14ac:dyDescent="0.25">
      <c r="A1978" s="4" t="s">
        <v>52</v>
      </c>
      <c r="B1978" s="7" t="s">
        <v>4569</v>
      </c>
      <c r="C1978" s="7" t="s">
        <v>3585</v>
      </c>
      <c r="D1978" s="7" t="s">
        <v>553</v>
      </c>
      <c r="E1978" s="7" t="s">
        <v>2761</v>
      </c>
      <c r="F1978" s="4">
        <v>2010</v>
      </c>
      <c r="G1978" s="7" t="s">
        <v>4570</v>
      </c>
    </row>
    <row r="1979" spans="1:7" x14ac:dyDescent="0.25">
      <c r="A1979" s="4" t="s">
        <v>52</v>
      </c>
      <c r="B1979" s="7" t="s">
        <v>4571</v>
      </c>
      <c r="C1979" s="7" t="s">
        <v>2821</v>
      </c>
      <c r="D1979" s="7"/>
      <c r="E1979" s="7" t="s">
        <v>1411</v>
      </c>
      <c r="F1979" s="4">
        <v>2010</v>
      </c>
      <c r="G1979" s="7" t="s">
        <v>4572</v>
      </c>
    </row>
    <row r="1980" spans="1:7" x14ac:dyDescent="0.25">
      <c r="A1980" s="4" t="s">
        <v>52</v>
      </c>
      <c r="B1980" s="7" t="s">
        <v>4573</v>
      </c>
      <c r="C1980" s="7" t="s">
        <v>2862</v>
      </c>
      <c r="D1980" s="7" t="s">
        <v>520</v>
      </c>
      <c r="E1980" s="7" t="s">
        <v>2979</v>
      </c>
      <c r="F1980" s="4">
        <v>2010</v>
      </c>
      <c r="G1980" s="7" t="s">
        <v>4574</v>
      </c>
    </row>
    <row r="1981" spans="1:7" x14ac:dyDescent="0.25">
      <c r="A1981" s="4" t="s">
        <v>52</v>
      </c>
      <c r="B1981" s="7" t="s">
        <v>3058</v>
      </c>
      <c r="C1981" s="7" t="s">
        <v>4467</v>
      </c>
      <c r="D1981" s="7"/>
      <c r="E1981" s="7" t="s">
        <v>2761</v>
      </c>
      <c r="F1981" s="4">
        <v>2010</v>
      </c>
      <c r="G1981" s="7" t="s">
        <v>4575</v>
      </c>
    </row>
    <row r="1982" spans="1:7" x14ac:dyDescent="0.25">
      <c r="A1982" s="4" t="s">
        <v>52</v>
      </c>
      <c r="B1982" s="7" t="s">
        <v>4576</v>
      </c>
      <c r="C1982" s="7" t="s">
        <v>3250</v>
      </c>
      <c r="D1982" s="7"/>
      <c r="E1982" s="7" t="s">
        <v>1014</v>
      </c>
      <c r="F1982" s="4">
        <v>2010</v>
      </c>
      <c r="G1982" s="7" t="s">
        <v>4577</v>
      </c>
    </row>
    <row r="1983" spans="1:7" x14ac:dyDescent="0.25">
      <c r="A1983" s="4" t="s">
        <v>52</v>
      </c>
      <c r="B1983" s="7" t="s">
        <v>1142</v>
      </c>
      <c r="C1983" s="7" t="s">
        <v>4578</v>
      </c>
      <c r="D1983" s="7"/>
      <c r="E1983" s="7" t="s">
        <v>4513</v>
      </c>
      <c r="F1983" s="4">
        <v>2010</v>
      </c>
      <c r="G1983" s="7" t="s">
        <v>4579</v>
      </c>
    </row>
    <row r="1984" spans="1:7" x14ac:dyDescent="0.25">
      <c r="A1984" s="4" t="s">
        <v>52</v>
      </c>
      <c r="B1984" s="7" t="s">
        <v>4580</v>
      </c>
      <c r="C1984" s="7" t="s">
        <v>4189</v>
      </c>
      <c r="D1984" s="7" t="s">
        <v>416</v>
      </c>
      <c r="E1984" s="7" t="s">
        <v>3160</v>
      </c>
      <c r="F1984" s="4">
        <v>2010</v>
      </c>
      <c r="G1984" s="7" t="s">
        <v>4581</v>
      </c>
    </row>
    <row r="1985" spans="1:7" x14ac:dyDescent="0.25">
      <c r="A1985" s="4" t="s">
        <v>52</v>
      </c>
      <c r="B1985" s="7" t="s">
        <v>4582</v>
      </c>
      <c r="C1985" s="7" t="s">
        <v>4583</v>
      </c>
      <c r="D1985" s="7"/>
      <c r="E1985" s="7" t="s">
        <v>3078</v>
      </c>
      <c r="F1985" s="4">
        <v>2010</v>
      </c>
      <c r="G1985" s="7" t="s">
        <v>4584</v>
      </c>
    </row>
    <row r="1986" spans="1:7" x14ac:dyDescent="0.25">
      <c r="A1986" s="4" t="s">
        <v>52</v>
      </c>
      <c r="B1986" s="7" t="s">
        <v>997</v>
      </c>
      <c r="C1986" s="7" t="s">
        <v>991</v>
      </c>
      <c r="D1986" s="7" t="s">
        <v>4585</v>
      </c>
      <c r="E1986" s="7" t="s">
        <v>2301</v>
      </c>
      <c r="F1986" s="4">
        <v>2010</v>
      </c>
      <c r="G1986" s="7" t="s">
        <v>4586</v>
      </c>
    </row>
    <row r="1987" spans="1:7" x14ac:dyDescent="0.25">
      <c r="A1987" s="4" t="s">
        <v>52</v>
      </c>
      <c r="B1987" s="7" t="s">
        <v>1695</v>
      </c>
      <c r="C1987" s="7" t="s">
        <v>1911</v>
      </c>
      <c r="D1987" s="7" t="s">
        <v>520</v>
      </c>
      <c r="E1987" s="7" t="s">
        <v>782</v>
      </c>
      <c r="F1987" s="4">
        <v>2010</v>
      </c>
      <c r="G1987" s="7" t="s">
        <v>4587</v>
      </c>
    </row>
    <row r="1988" spans="1:7" x14ac:dyDescent="0.25">
      <c r="A1988" s="4" t="s">
        <v>52</v>
      </c>
      <c r="B1988" s="7" t="s">
        <v>938</v>
      </c>
      <c r="C1988" s="7" t="s">
        <v>2363</v>
      </c>
      <c r="D1988" s="7" t="s">
        <v>4588</v>
      </c>
      <c r="E1988" s="7" t="s">
        <v>4589</v>
      </c>
      <c r="F1988" s="4">
        <v>2010</v>
      </c>
      <c r="G1988" s="7" t="s">
        <v>4590</v>
      </c>
    </row>
    <row r="1989" spans="1:7" x14ac:dyDescent="0.25">
      <c r="A1989" s="4" t="s">
        <v>52</v>
      </c>
      <c r="B1989" s="7" t="s">
        <v>4591</v>
      </c>
      <c r="C1989" s="7" t="s">
        <v>2229</v>
      </c>
      <c r="D1989" s="7" t="s">
        <v>2833</v>
      </c>
      <c r="E1989" s="7" t="s">
        <v>2135</v>
      </c>
      <c r="F1989" s="4">
        <v>2010</v>
      </c>
      <c r="G1989" s="7" t="s">
        <v>4592</v>
      </c>
    </row>
    <row r="1990" spans="1:7" x14ac:dyDescent="0.25">
      <c r="A1990" s="4" t="s">
        <v>52</v>
      </c>
      <c r="B1990" s="7" t="s">
        <v>981</v>
      </c>
      <c r="C1990" s="7" t="s">
        <v>4593</v>
      </c>
      <c r="D1990" s="7"/>
      <c r="E1990" s="7" t="s">
        <v>4594</v>
      </c>
      <c r="F1990" s="4">
        <v>2010</v>
      </c>
      <c r="G1990" s="7" t="s">
        <v>4595</v>
      </c>
    </row>
    <row r="1991" spans="1:7" x14ac:dyDescent="0.25">
      <c r="A1991" s="4" t="s">
        <v>52</v>
      </c>
      <c r="B1991" s="7" t="s">
        <v>4596</v>
      </c>
      <c r="C1991" s="7" t="s">
        <v>2526</v>
      </c>
      <c r="D1991" s="7"/>
      <c r="E1991" s="7" t="s">
        <v>2325</v>
      </c>
      <c r="F1991" s="4">
        <v>2010</v>
      </c>
      <c r="G1991" s="7" t="s">
        <v>4597</v>
      </c>
    </row>
    <row r="1992" spans="1:7" x14ac:dyDescent="0.25">
      <c r="A1992" s="4" t="s">
        <v>52</v>
      </c>
      <c r="B1992" s="7" t="s">
        <v>3026</v>
      </c>
      <c r="C1992" s="7" t="s">
        <v>4598</v>
      </c>
      <c r="D1992" s="7"/>
      <c r="E1992" s="7" t="s">
        <v>1568</v>
      </c>
      <c r="F1992" s="4">
        <v>2010</v>
      </c>
      <c r="G1992" s="7" t="s">
        <v>4599</v>
      </c>
    </row>
    <row r="1993" spans="1:7" x14ac:dyDescent="0.25">
      <c r="A1993" s="4" t="s">
        <v>52</v>
      </c>
      <c r="B1993" s="7" t="s">
        <v>719</v>
      </c>
      <c r="C1993" s="7" t="s">
        <v>2526</v>
      </c>
      <c r="D1993" s="7" t="s">
        <v>1155</v>
      </c>
      <c r="E1993" s="7" t="s">
        <v>4451</v>
      </c>
      <c r="F1993" s="4">
        <v>2010</v>
      </c>
      <c r="G1993" s="7" t="s">
        <v>4600</v>
      </c>
    </row>
    <row r="1994" spans="1:7" x14ac:dyDescent="0.25">
      <c r="A1994" s="4" t="s">
        <v>52</v>
      </c>
      <c r="B1994" s="7" t="s">
        <v>412</v>
      </c>
      <c r="C1994" s="7" t="s">
        <v>1911</v>
      </c>
      <c r="D1994" s="7"/>
      <c r="E1994" s="7" t="s">
        <v>4601</v>
      </c>
      <c r="F1994" s="4">
        <v>2010</v>
      </c>
      <c r="G1994" s="7" t="s">
        <v>4602</v>
      </c>
    </row>
    <row r="1995" spans="1:7" x14ac:dyDescent="0.25">
      <c r="A1995" s="4" t="s">
        <v>52</v>
      </c>
      <c r="B1995" s="7" t="s">
        <v>4603</v>
      </c>
      <c r="C1995" s="7" t="s">
        <v>2119</v>
      </c>
      <c r="D1995" s="7"/>
      <c r="E1995" s="7" t="s">
        <v>782</v>
      </c>
      <c r="F1995" s="4">
        <v>2010</v>
      </c>
      <c r="G1995" s="7" t="s">
        <v>4604</v>
      </c>
    </row>
    <row r="1996" spans="1:7" x14ac:dyDescent="0.25">
      <c r="A1996" s="4" t="s">
        <v>52</v>
      </c>
      <c r="B1996" s="7" t="s">
        <v>4605</v>
      </c>
      <c r="C1996" s="7" t="s">
        <v>581</v>
      </c>
      <c r="D1996" s="7" t="s">
        <v>101</v>
      </c>
      <c r="E1996" s="7" t="s">
        <v>1411</v>
      </c>
      <c r="F1996" s="4">
        <v>2010</v>
      </c>
      <c r="G1996" s="7" t="s">
        <v>4606</v>
      </c>
    </row>
    <row r="1997" spans="1:7" x14ac:dyDescent="0.25">
      <c r="A1997" s="4" t="s">
        <v>52</v>
      </c>
      <c r="B1997" s="7" t="s">
        <v>4607</v>
      </c>
      <c r="C1997" s="7" t="s">
        <v>1585</v>
      </c>
      <c r="D1997" s="7" t="s">
        <v>1192</v>
      </c>
      <c r="E1997" s="7" t="s">
        <v>4594</v>
      </c>
      <c r="F1997" s="4">
        <v>2010</v>
      </c>
      <c r="G1997" s="7" t="s">
        <v>4608</v>
      </c>
    </row>
    <row r="1998" spans="1:7" x14ac:dyDescent="0.25">
      <c r="A1998" s="4" t="s">
        <v>52</v>
      </c>
      <c r="B1998" s="7" t="s">
        <v>4609</v>
      </c>
      <c r="C1998" s="7" t="s">
        <v>2882</v>
      </c>
      <c r="D1998" s="7"/>
      <c r="E1998" s="7" t="s">
        <v>2135</v>
      </c>
      <c r="F1998" s="4">
        <v>2010</v>
      </c>
      <c r="G1998" s="7" t="s">
        <v>4610</v>
      </c>
    </row>
    <row r="1999" spans="1:7" x14ac:dyDescent="0.25">
      <c r="A1999" s="4" t="s">
        <v>52</v>
      </c>
      <c r="B1999" s="7" t="s">
        <v>4611</v>
      </c>
      <c r="C1999" s="7" t="s">
        <v>655</v>
      </c>
      <c r="D1999" s="7"/>
      <c r="E1999" s="7" t="s">
        <v>782</v>
      </c>
      <c r="F1999" s="4">
        <v>2010</v>
      </c>
      <c r="G1999" s="7" t="s">
        <v>4612</v>
      </c>
    </row>
    <row r="2000" spans="1:7" x14ac:dyDescent="0.25">
      <c r="A2000" s="4" t="s">
        <v>52</v>
      </c>
      <c r="B2000" s="7" t="s">
        <v>170</v>
      </c>
      <c r="C2000" s="7" t="s">
        <v>4613</v>
      </c>
      <c r="D2000" s="7"/>
      <c r="E2000" s="7" t="s">
        <v>3297</v>
      </c>
      <c r="F2000" s="4">
        <v>2010</v>
      </c>
      <c r="G2000" s="7" t="s">
        <v>4614</v>
      </c>
    </row>
    <row r="2001" spans="1:7" x14ac:dyDescent="0.25">
      <c r="A2001" s="4" t="s">
        <v>245</v>
      </c>
      <c r="B2001" s="7" t="s">
        <v>4265</v>
      </c>
      <c r="C2001" s="7" t="s">
        <v>2325</v>
      </c>
      <c r="D2001" s="7" t="s">
        <v>417</v>
      </c>
      <c r="E2001" s="7" t="s">
        <v>1400</v>
      </c>
      <c r="F2001" s="4">
        <v>2010</v>
      </c>
      <c r="G2001" s="7" t="s">
        <v>4615</v>
      </c>
    </row>
    <row r="2002" spans="1:7" x14ac:dyDescent="0.25">
      <c r="A2002" s="4" t="s">
        <v>245</v>
      </c>
      <c r="B2002" s="7" t="s">
        <v>4616</v>
      </c>
      <c r="C2002" s="7" t="s">
        <v>279</v>
      </c>
      <c r="D2002" s="7" t="s">
        <v>17</v>
      </c>
      <c r="E2002" s="7" t="s">
        <v>343</v>
      </c>
      <c r="F2002" s="4">
        <v>2010</v>
      </c>
      <c r="G2002" s="7" t="s">
        <v>4617</v>
      </c>
    </row>
    <row r="2003" spans="1:7" x14ac:dyDescent="0.25">
      <c r="A2003" s="4" t="s">
        <v>245</v>
      </c>
      <c r="B2003" s="7" t="s">
        <v>4188</v>
      </c>
      <c r="C2003" s="7" t="s">
        <v>1707</v>
      </c>
      <c r="D2003" s="7" t="s">
        <v>4189</v>
      </c>
      <c r="E2003" s="7" t="s">
        <v>3224</v>
      </c>
      <c r="F2003" s="4">
        <v>2010</v>
      </c>
      <c r="G2003" s="7" t="s">
        <v>4618</v>
      </c>
    </row>
    <row r="2004" spans="1:7" x14ac:dyDescent="0.25">
      <c r="A2004" s="4" t="s">
        <v>245</v>
      </c>
      <c r="B2004" s="7" t="s">
        <v>4619</v>
      </c>
      <c r="C2004" s="7" t="s">
        <v>4620</v>
      </c>
      <c r="D2004" s="7"/>
      <c r="E2004" s="7" t="s">
        <v>3604</v>
      </c>
      <c r="F2004" s="4">
        <v>2010</v>
      </c>
      <c r="G2004" s="7" t="s">
        <v>4621</v>
      </c>
    </row>
    <row r="2005" spans="1:7" x14ac:dyDescent="0.25">
      <c r="A2005" s="4" t="s">
        <v>245</v>
      </c>
      <c r="B2005" s="7" t="s">
        <v>869</v>
      </c>
      <c r="C2005" s="7" t="s">
        <v>4063</v>
      </c>
      <c r="D2005" s="7" t="s">
        <v>487</v>
      </c>
      <c r="E2005" s="7" t="s">
        <v>3185</v>
      </c>
      <c r="F2005" s="4">
        <v>2010</v>
      </c>
      <c r="G2005" s="7" t="s">
        <v>4622</v>
      </c>
    </row>
    <row r="2006" spans="1:7" x14ac:dyDescent="0.25">
      <c r="A2006" s="4" t="s">
        <v>245</v>
      </c>
      <c r="B2006" s="7" t="s">
        <v>3199</v>
      </c>
      <c r="C2006" s="7" t="s">
        <v>1314</v>
      </c>
      <c r="D2006" s="7" t="s">
        <v>730</v>
      </c>
      <c r="E2006" s="7" t="s">
        <v>2325</v>
      </c>
      <c r="F2006" s="4">
        <v>2010</v>
      </c>
      <c r="G2006" s="7" t="s">
        <v>4623</v>
      </c>
    </row>
    <row r="2007" spans="1:7" x14ac:dyDescent="0.25">
      <c r="A2007" s="4" t="s">
        <v>245</v>
      </c>
      <c r="B2007" s="7" t="s">
        <v>4624</v>
      </c>
      <c r="C2007" s="7" t="s">
        <v>4625</v>
      </c>
      <c r="D2007" s="7"/>
      <c r="E2007" s="7" t="s">
        <v>3160</v>
      </c>
      <c r="F2007" s="4">
        <v>2010</v>
      </c>
      <c r="G2007" s="7" t="s">
        <v>4626</v>
      </c>
    </row>
    <row r="2008" spans="1:7" x14ac:dyDescent="0.25">
      <c r="A2008" s="4" t="s">
        <v>245</v>
      </c>
      <c r="B2008" s="7" t="s">
        <v>4627</v>
      </c>
      <c r="C2008" s="7" t="s">
        <v>239</v>
      </c>
      <c r="D2008" s="7" t="s">
        <v>66</v>
      </c>
      <c r="E2008" s="7" t="s">
        <v>3654</v>
      </c>
      <c r="F2008" s="4">
        <v>2010</v>
      </c>
      <c r="G2008" s="7" t="s">
        <v>4628</v>
      </c>
    </row>
    <row r="2009" spans="1:7" x14ac:dyDescent="0.25">
      <c r="A2009" s="4" t="s">
        <v>245</v>
      </c>
      <c r="B2009" s="7" t="s">
        <v>3414</v>
      </c>
      <c r="C2009" s="7" t="s">
        <v>3415</v>
      </c>
      <c r="D2009" s="7" t="s">
        <v>466</v>
      </c>
      <c r="E2009" s="7" t="s">
        <v>306</v>
      </c>
      <c r="F2009" s="4">
        <v>2010</v>
      </c>
      <c r="G2009" s="7" t="s">
        <v>4629</v>
      </c>
    </row>
    <row r="2010" spans="1:7" x14ac:dyDescent="0.25">
      <c r="B2010" s="2"/>
      <c r="C2010" s="2"/>
      <c r="D2010" s="7"/>
      <c r="E2010" s="7"/>
    </row>
    <row r="2011" spans="1:7" x14ac:dyDescent="0.25">
      <c r="A2011" s="4" t="s">
        <v>52</v>
      </c>
      <c r="B2011" s="7" t="s">
        <v>4630</v>
      </c>
      <c r="C2011" s="7" t="s">
        <v>3917</v>
      </c>
      <c r="D2011" s="7" t="s">
        <v>487</v>
      </c>
      <c r="E2011" s="7" t="s">
        <v>306</v>
      </c>
      <c r="F2011" s="4">
        <v>2011</v>
      </c>
      <c r="G2011" s="7" t="s">
        <v>4631</v>
      </c>
    </row>
    <row r="2012" spans="1:7" x14ac:dyDescent="0.25">
      <c r="A2012" s="4" t="s">
        <v>52</v>
      </c>
      <c r="B2012" s="7" t="s">
        <v>1306</v>
      </c>
      <c r="C2012" s="7" t="s">
        <v>696</v>
      </c>
      <c r="D2012" s="7" t="s">
        <v>66</v>
      </c>
      <c r="E2012" s="7" t="s">
        <v>4632</v>
      </c>
      <c r="F2012" s="4">
        <v>2011</v>
      </c>
      <c r="G2012" s="7" t="s">
        <v>4633</v>
      </c>
    </row>
    <row r="2013" spans="1:7" x14ac:dyDescent="0.25">
      <c r="A2013" s="4" t="s">
        <v>52</v>
      </c>
      <c r="B2013" s="7" t="s">
        <v>4634</v>
      </c>
      <c r="C2013" s="7" t="s">
        <v>553</v>
      </c>
      <c r="D2013" s="7" t="s">
        <v>4635</v>
      </c>
      <c r="E2013" s="7" t="s">
        <v>3185</v>
      </c>
      <c r="F2013" s="4">
        <v>2011</v>
      </c>
      <c r="G2013" s="7" t="s">
        <v>4636</v>
      </c>
    </row>
    <row r="2014" spans="1:7" x14ac:dyDescent="0.25">
      <c r="A2014" s="4" t="s">
        <v>52</v>
      </c>
      <c r="B2014" s="7" t="s">
        <v>3013</v>
      </c>
      <c r="C2014" s="7" t="s">
        <v>4637</v>
      </c>
      <c r="D2014" s="7" t="s">
        <v>4638</v>
      </c>
      <c r="E2014" s="7" t="s">
        <v>4594</v>
      </c>
      <c r="F2014" s="4">
        <v>2011</v>
      </c>
      <c r="G2014" s="7" t="s">
        <v>4639</v>
      </c>
    </row>
    <row r="2015" spans="1:7" x14ac:dyDescent="0.25">
      <c r="A2015" s="4" t="s">
        <v>52</v>
      </c>
      <c r="B2015" s="7" t="s">
        <v>4640</v>
      </c>
      <c r="C2015" s="7" t="s">
        <v>347</v>
      </c>
      <c r="D2015" s="7" t="s">
        <v>4641</v>
      </c>
      <c r="E2015" s="7" t="s">
        <v>2325</v>
      </c>
      <c r="F2015" s="4">
        <v>2011</v>
      </c>
      <c r="G2015" s="7" t="s">
        <v>4642</v>
      </c>
    </row>
    <row r="2016" spans="1:7" x14ac:dyDescent="0.25">
      <c r="A2016" s="4" t="s">
        <v>52</v>
      </c>
      <c r="B2016" s="7" t="s">
        <v>4643</v>
      </c>
      <c r="C2016" s="7" t="s">
        <v>4644</v>
      </c>
      <c r="D2016" s="7" t="s">
        <v>487</v>
      </c>
      <c r="E2016" s="7" t="s">
        <v>2325</v>
      </c>
      <c r="F2016" s="4">
        <v>2011</v>
      </c>
      <c r="G2016" s="7" t="s">
        <v>4645</v>
      </c>
    </row>
    <row r="2017" spans="1:7" x14ac:dyDescent="0.25">
      <c r="A2017" s="4" t="s">
        <v>52</v>
      </c>
      <c r="B2017" s="7" t="s">
        <v>4646</v>
      </c>
      <c r="C2017" s="7" t="s">
        <v>4647</v>
      </c>
      <c r="D2017" s="7"/>
      <c r="E2017" s="7" t="s">
        <v>1400</v>
      </c>
      <c r="F2017" s="4">
        <v>2011</v>
      </c>
      <c r="G2017" s="7" t="s">
        <v>4648</v>
      </c>
    </row>
    <row r="2018" spans="1:7" x14ac:dyDescent="0.25">
      <c r="A2018" s="4" t="s">
        <v>52</v>
      </c>
      <c r="B2018" s="7" t="s">
        <v>4649</v>
      </c>
      <c r="C2018" s="7" t="s">
        <v>1345</v>
      </c>
      <c r="D2018" s="7" t="s">
        <v>466</v>
      </c>
      <c r="E2018" s="7" t="s">
        <v>3654</v>
      </c>
      <c r="F2018" s="4">
        <v>2011</v>
      </c>
      <c r="G2018" s="7" t="s">
        <v>4650</v>
      </c>
    </row>
    <row r="2019" spans="1:7" x14ac:dyDescent="0.25">
      <c r="A2019" s="4" t="s">
        <v>52</v>
      </c>
      <c r="B2019" s="7" t="s">
        <v>4651</v>
      </c>
      <c r="C2019" s="7" t="s">
        <v>506</v>
      </c>
      <c r="D2019" s="7" t="s">
        <v>416</v>
      </c>
      <c r="E2019" s="7" t="s">
        <v>799</v>
      </c>
      <c r="F2019" s="4">
        <v>2011</v>
      </c>
      <c r="G2019" s="7" t="s">
        <v>4652</v>
      </c>
    </row>
    <row r="2020" spans="1:7" x14ac:dyDescent="0.25">
      <c r="A2020" s="4" t="s">
        <v>52</v>
      </c>
      <c r="B2020" s="7" t="s">
        <v>4653</v>
      </c>
      <c r="C2020" s="7" t="s">
        <v>4654</v>
      </c>
      <c r="D2020" s="7"/>
      <c r="E2020" s="7" t="s">
        <v>4375</v>
      </c>
      <c r="F2020" s="4">
        <v>2011</v>
      </c>
      <c r="G2020" s="7" t="s">
        <v>4655</v>
      </c>
    </row>
    <row r="2021" spans="1:7" x14ac:dyDescent="0.25">
      <c r="A2021" s="4" t="s">
        <v>52</v>
      </c>
      <c r="B2021" s="7" t="s">
        <v>4656</v>
      </c>
      <c r="C2021" s="7" t="s">
        <v>2125</v>
      </c>
      <c r="D2021" s="7" t="s">
        <v>4657</v>
      </c>
      <c r="E2021" s="7" t="s">
        <v>2325</v>
      </c>
      <c r="F2021" s="4">
        <v>2011</v>
      </c>
      <c r="G2021" s="7" t="s">
        <v>4658</v>
      </c>
    </row>
    <row r="2022" spans="1:7" x14ac:dyDescent="0.25">
      <c r="A2022" s="4" t="s">
        <v>52</v>
      </c>
      <c r="B2022" s="7" t="s">
        <v>4659</v>
      </c>
      <c r="C2022" s="7" t="s">
        <v>3350</v>
      </c>
      <c r="D2022" s="7" t="s">
        <v>463</v>
      </c>
      <c r="E2022" s="7" t="s">
        <v>3297</v>
      </c>
      <c r="F2022" s="4">
        <v>2011</v>
      </c>
      <c r="G2022" s="7" t="s">
        <v>4660</v>
      </c>
    </row>
    <row r="2023" spans="1:7" x14ac:dyDescent="0.25">
      <c r="A2023" s="4" t="s">
        <v>52</v>
      </c>
      <c r="B2023" s="7" t="s">
        <v>997</v>
      </c>
      <c r="C2023" s="7" t="s">
        <v>95</v>
      </c>
      <c r="D2023" s="7" t="s">
        <v>4661</v>
      </c>
      <c r="E2023" s="7" t="s">
        <v>2301</v>
      </c>
      <c r="F2023" s="4">
        <v>2011</v>
      </c>
      <c r="G2023" s="7" t="s">
        <v>4662</v>
      </c>
    </row>
    <row r="2024" spans="1:7" x14ac:dyDescent="0.25">
      <c r="A2024" s="4" t="s">
        <v>52</v>
      </c>
      <c r="B2024" s="7" t="s">
        <v>4663</v>
      </c>
      <c r="C2024" s="7" t="s">
        <v>2325</v>
      </c>
      <c r="D2024" s="7" t="s">
        <v>466</v>
      </c>
      <c r="E2024" s="7" t="s">
        <v>4601</v>
      </c>
      <c r="F2024" s="4">
        <v>2011</v>
      </c>
      <c r="G2024" s="7" t="s">
        <v>4664</v>
      </c>
    </row>
    <row r="2025" spans="1:7" x14ac:dyDescent="0.25">
      <c r="A2025" s="4" t="s">
        <v>52</v>
      </c>
      <c r="B2025" s="7" t="s">
        <v>4665</v>
      </c>
      <c r="C2025" s="7" t="s">
        <v>1562</v>
      </c>
      <c r="D2025" s="7" t="s">
        <v>466</v>
      </c>
      <c r="E2025" s="7" t="s">
        <v>4601</v>
      </c>
      <c r="F2025" s="4">
        <v>2011</v>
      </c>
      <c r="G2025" s="7" t="s">
        <v>4666</v>
      </c>
    </row>
    <row r="2026" spans="1:7" x14ac:dyDescent="0.25">
      <c r="A2026" s="4" t="s">
        <v>52</v>
      </c>
      <c r="B2026" s="7" t="s">
        <v>4280</v>
      </c>
      <c r="C2026" s="7" t="s">
        <v>3269</v>
      </c>
      <c r="D2026" s="7" t="s">
        <v>3620</v>
      </c>
      <c r="E2026" s="7" t="s">
        <v>3160</v>
      </c>
      <c r="F2026" s="4">
        <v>2011</v>
      </c>
      <c r="G2026" s="7" t="s">
        <v>4667</v>
      </c>
    </row>
    <row r="2027" spans="1:7" x14ac:dyDescent="0.25">
      <c r="A2027" s="4" t="s">
        <v>52</v>
      </c>
      <c r="B2027" s="7" t="s">
        <v>1062</v>
      </c>
      <c r="C2027" s="7" t="s">
        <v>407</v>
      </c>
      <c r="D2027" s="7" t="s">
        <v>4668</v>
      </c>
      <c r="E2027" s="7" t="s">
        <v>4669</v>
      </c>
      <c r="F2027" s="4">
        <v>2011</v>
      </c>
      <c r="G2027" s="7" t="s">
        <v>4670</v>
      </c>
    </row>
    <row r="2028" spans="1:7" x14ac:dyDescent="0.25">
      <c r="A2028" s="4" t="s">
        <v>52</v>
      </c>
      <c r="B2028" s="7" t="s">
        <v>4671</v>
      </c>
      <c r="C2028" s="7" t="s">
        <v>2229</v>
      </c>
      <c r="D2028" s="7"/>
      <c r="E2028" s="7" t="s">
        <v>4632</v>
      </c>
      <c r="F2028" s="4">
        <v>2011</v>
      </c>
      <c r="G2028" s="7" t="s">
        <v>4672</v>
      </c>
    </row>
    <row r="2029" spans="1:7" x14ac:dyDescent="0.25">
      <c r="A2029" s="4" t="s">
        <v>52</v>
      </c>
      <c r="B2029" s="7" t="s">
        <v>1100</v>
      </c>
      <c r="C2029" s="7" t="s">
        <v>109</v>
      </c>
      <c r="D2029" s="7" t="s">
        <v>942</v>
      </c>
      <c r="E2029" s="7" t="s">
        <v>1014</v>
      </c>
      <c r="F2029" s="4">
        <v>2011</v>
      </c>
      <c r="G2029" s="7" t="s">
        <v>4673</v>
      </c>
    </row>
    <row r="2030" spans="1:7" x14ac:dyDescent="0.25">
      <c r="A2030" s="4" t="s">
        <v>52</v>
      </c>
      <c r="B2030" s="7" t="s">
        <v>4674</v>
      </c>
      <c r="C2030" s="7" t="s">
        <v>4675</v>
      </c>
      <c r="D2030" s="7" t="s">
        <v>882</v>
      </c>
      <c r="E2030" s="7" t="s">
        <v>4521</v>
      </c>
      <c r="F2030" s="4">
        <v>2011</v>
      </c>
      <c r="G2030" s="7" t="s">
        <v>4676</v>
      </c>
    </row>
    <row r="2031" spans="1:7" x14ac:dyDescent="0.25">
      <c r="A2031" s="4" t="s">
        <v>52</v>
      </c>
      <c r="B2031" s="7" t="s">
        <v>4677</v>
      </c>
      <c r="C2031" s="7" t="s">
        <v>4678</v>
      </c>
      <c r="D2031" s="7"/>
      <c r="E2031" s="7" t="s">
        <v>3604</v>
      </c>
      <c r="F2031" s="4">
        <v>2011</v>
      </c>
      <c r="G2031" s="7" t="s">
        <v>4679</v>
      </c>
    </row>
    <row r="2032" spans="1:7" x14ac:dyDescent="0.25">
      <c r="A2032" s="4" t="s">
        <v>52</v>
      </c>
      <c r="B2032" s="7" t="s">
        <v>4680</v>
      </c>
      <c r="C2032" s="7" t="s">
        <v>893</v>
      </c>
      <c r="D2032" s="7"/>
      <c r="E2032" s="7" t="s">
        <v>4681</v>
      </c>
      <c r="F2032" s="4">
        <v>2011</v>
      </c>
      <c r="G2032" s="7" t="s">
        <v>4682</v>
      </c>
    </row>
    <row r="2033" spans="1:7" x14ac:dyDescent="0.25">
      <c r="A2033" s="4" t="s">
        <v>52</v>
      </c>
      <c r="B2033" s="7" t="s">
        <v>936</v>
      </c>
      <c r="C2033" s="7" t="s">
        <v>4683</v>
      </c>
      <c r="D2033" s="7"/>
      <c r="E2033" s="7" t="s">
        <v>4521</v>
      </c>
      <c r="F2033" s="4">
        <v>2011</v>
      </c>
      <c r="G2033" s="7" t="s">
        <v>4684</v>
      </c>
    </row>
    <row r="2034" spans="1:7" x14ac:dyDescent="0.25">
      <c r="A2034" s="4" t="s">
        <v>52</v>
      </c>
      <c r="B2034" s="7" t="s">
        <v>4685</v>
      </c>
      <c r="C2034" s="7" t="s">
        <v>4686</v>
      </c>
      <c r="D2034" s="7"/>
      <c r="E2034" s="7" t="s">
        <v>4594</v>
      </c>
      <c r="F2034" s="4">
        <v>2011</v>
      </c>
      <c r="G2034" s="7" t="s">
        <v>4687</v>
      </c>
    </row>
    <row r="2035" spans="1:7" x14ac:dyDescent="0.25">
      <c r="A2035" s="4" t="s">
        <v>52</v>
      </c>
      <c r="B2035" s="7" t="s">
        <v>4688</v>
      </c>
      <c r="C2035" s="7" t="s">
        <v>4561</v>
      </c>
      <c r="D2035" s="7" t="s">
        <v>466</v>
      </c>
      <c r="E2035" s="7" t="s">
        <v>4521</v>
      </c>
      <c r="F2035" s="4">
        <v>2011</v>
      </c>
      <c r="G2035" s="7" t="s">
        <v>4689</v>
      </c>
    </row>
    <row r="2036" spans="1:7" x14ac:dyDescent="0.25">
      <c r="A2036" s="4" t="s">
        <v>52</v>
      </c>
      <c r="B2036" s="7" t="s">
        <v>4690</v>
      </c>
      <c r="C2036" s="7" t="s">
        <v>3966</v>
      </c>
      <c r="D2036" s="7" t="s">
        <v>4691</v>
      </c>
      <c r="E2036" s="7" t="s">
        <v>1846</v>
      </c>
      <c r="F2036" s="4">
        <v>2011</v>
      </c>
      <c r="G2036" s="7" t="s">
        <v>4692</v>
      </c>
    </row>
    <row r="2037" spans="1:7" x14ac:dyDescent="0.25">
      <c r="A2037" s="4" t="s">
        <v>52</v>
      </c>
      <c r="B2037" s="7" t="s">
        <v>4693</v>
      </c>
      <c r="C2037" s="7" t="s">
        <v>4096</v>
      </c>
      <c r="D2037" s="7" t="s">
        <v>882</v>
      </c>
      <c r="E2037" s="7" t="s">
        <v>4521</v>
      </c>
      <c r="F2037" s="4">
        <v>2011</v>
      </c>
      <c r="G2037" s="7" t="s">
        <v>4694</v>
      </c>
    </row>
    <row r="2038" spans="1:7" x14ac:dyDescent="0.25">
      <c r="A2038" s="4" t="s">
        <v>52</v>
      </c>
      <c r="B2038" s="7" t="s">
        <v>4695</v>
      </c>
      <c r="C2038" s="7" t="s">
        <v>4246</v>
      </c>
      <c r="D2038" s="7" t="s">
        <v>520</v>
      </c>
      <c r="E2038" s="7" t="s">
        <v>3654</v>
      </c>
      <c r="F2038" s="4">
        <v>2011</v>
      </c>
      <c r="G2038" s="7" t="s">
        <v>4696</v>
      </c>
    </row>
    <row r="2039" spans="1:7" x14ac:dyDescent="0.25">
      <c r="A2039" s="4" t="s">
        <v>52</v>
      </c>
      <c r="B2039" s="7" t="s">
        <v>641</v>
      </c>
      <c r="C2039" s="7" t="s">
        <v>309</v>
      </c>
      <c r="D2039" s="7" t="s">
        <v>17</v>
      </c>
      <c r="E2039" s="7" t="s">
        <v>4513</v>
      </c>
      <c r="F2039" s="4">
        <v>2011</v>
      </c>
      <c r="G2039" s="7" t="s">
        <v>4697</v>
      </c>
    </row>
    <row r="2040" spans="1:7" x14ac:dyDescent="0.25">
      <c r="A2040" s="4" t="s">
        <v>52</v>
      </c>
      <c r="B2040" s="7" t="s">
        <v>4463</v>
      </c>
      <c r="C2040" s="7" t="s">
        <v>2263</v>
      </c>
      <c r="D2040" s="7" t="s">
        <v>467</v>
      </c>
      <c r="E2040" s="7" t="s">
        <v>3160</v>
      </c>
      <c r="F2040" s="4">
        <v>2011</v>
      </c>
      <c r="G2040" s="7" t="s">
        <v>4698</v>
      </c>
    </row>
    <row r="2041" spans="1:7" x14ac:dyDescent="0.25">
      <c r="A2041" s="1" t="s">
        <v>52</v>
      </c>
      <c r="B2041" s="7" t="s">
        <v>21</v>
      </c>
      <c r="C2041" s="7" t="s">
        <v>4585</v>
      </c>
      <c r="D2041" s="7"/>
      <c r="E2041" s="7" t="s">
        <v>3339</v>
      </c>
      <c r="F2041" s="4">
        <v>2011</v>
      </c>
      <c r="G2041" s="7" t="s">
        <v>4699</v>
      </c>
    </row>
    <row r="2042" spans="1:7" x14ac:dyDescent="0.25">
      <c r="A2042" s="4" t="s">
        <v>52</v>
      </c>
      <c r="B2042" s="7" t="s">
        <v>1520</v>
      </c>
      <c r="C2042" s="7" t="s">
        <v>2778</v>
      </c>
      <c r="D2042" s="7" t="s">
        <v>4700</v>
      </c>
      <c r="E2042" s="7" t="s">
        <v>4701</v>
      </c>
      <c r="F2042" s="4">
        <v>2011</v>
      </c>
      <c r="G2042" s="7" t="s">
        <v>4702</v>
      </c>
    </row>
    <row r="2043" spans="1:7" x14ac:dyDescent="0.25">
      <c r="A2043" s="4" t="s">
        <v>52</v>
      </c>
      <c r="B2043" s="7" t="s">
        <v>4703</v>
      </c>
      <c r="C2043" s="7" t="s">
        <v>3269</v>
      </c>
      <c r="D2043" s="7" t="s">
        <v>1668</v>
      </c>
      <c r="E2043" s="7" t="s">
        <v>3224</v>
      </c>
      <c r="F2043" s="4">
        <v>2011</v>
      </c>
      <c r="G2043" s="7" t="s">
        <v>4704</v>
      </c>
    </row>
    <row r="2044" spans="1:7" x14ac:dyDescent="0.25">
      <c r="A2044" s="4" t="s">
        <v>52</v>
      </c>
      <c r="B2044" s="7" t="s">
        <v>407</v>
      </c>
      <c r="C2044" s="7" t="s">
        <v>4705</v>
      </c>
      <c r="D2044" s="7"/>
      <c r="E2044" s="7" t="s">
        <v>1815</v>
      </c>
      <c r="F2044" s="4">
        <v>2011</v>
      </c>
      <c r="G2044" s="7" t="s">
        <v>4706</v>
      </c>
    </row>
    <row r="2045" spans="1:7" x14ac:dyDescent="0.25">
      <c r="A2045" s="4" t="s">
        <v>245</v>
      </c>
      <c r="B2045" s="7" t="s">
        <v>4707</v>
      </c>
      <c r="C2045" s="7" t="s">
        <v>4708</v>
      </c>
      <c r="D2045" s="7"/>
      <c r="E2045" s="7" t="s">
        <v>3017</v>
      </c>
      <c r="F2045" s="4">
        <v>2011</v>
      </c>
      <c r="G2045" s="7" t="s">
        <v>4709</v>
      </c>
    </row>
    <row r="2046" spans="1:7" x14ac:dyDescent="0.25">
      <c r="A2046" s="4" t="s">
        <v>245</v>
      </c>
      <c r="B2046" s="7" t="s">
        <v>4166</v>
      </c>
      <c r="C2046" s="7" t="s">
        <v>3112</v>
      </c>
      <c r="D2046" s="7" t="s">
        <v>3351</v>
      </c>
      <c r="E2046" s="7" t="s">
        <v>2761</v>
      </c>
      <c r="F2046" s="4">
        <v>2011</v>
      </c>
      <c r="G2046" s="7" t="s">
        <v>4710</v>
      </c>
    </row>
    <row r="2047" spans="1:7" x14ac:dyDescent="0.25">
      <c r="A2047" s="4" t="s">
        <v>245</v>
      </c>
      <c r="B2047" s="7" t="s">
        <v>4523</v>
      </c>
      <c r="C2047" s="7" t="s">
        <v>4524</v>
      </c>
      <c r="D2047" s="7"/>
      <c r="E2047" s="7" t="s">
        <v>1664</v>
      </c>
      <c r="F2047" s="4">
        <v>2011</v>
      </c>
      <c r="G2047" s="7" t="s">
        <v>4711</v>
      </c>
    </row>
    <row r="2048" spans="1:7" x14ac:dyDescent="0.25">
      <c r="A2048" s="4" t="s">
        <v>245</v>
      </c>
      <c r="B2048" s="7" t="s">
        <v>4712</v>
      </c>
      <c r="C2048" s="7" t="s">
        <v>4713</v>
      </c>
      <c r="D2048" s="7"/>
      <c r="E2048" s="7" t="s">
        <v>2917</v>
      </c>
      <c r="F2048" s="4">
        <v>2011</v>
      </c>
      <c r="G2048" s="7" t="s">
        <v>4714</v>
      </c>
    </row>
    <row r="2049" spans="1:7" x14ac:dyDescent="0.25">
      <c r="A2049" s="4" t="s">
        <v>245</v>
      </c>
      <c r="B2049" s="7" t="s">
        <v>4715</v>
      </c>
      <c r="C2049" s="7" t="s">
        <v>4700</v>
      </c>
      <c r="D2049" s="7"/>
      <c r="E2049" s="7" t="s">
        <v>782</v>
      </c>
      <c r="F2049" s="4">
        <v>2011</v>
      </c>
      <c r="G2049" s="7" t="s">
        <v>4716</v>
      </c>
    </row>
    <row r="2050" spans="1:7" x14ac:dyDescent="0.25">
      <c r="A2050" s="4" t="s">
        <v>245</v>
      </c>
      <c r="B2050" s="7" t="s">
        <v>4717</v>
      </c>
      <c r="C2050" s="7" t="s">
        <v>409</v>
      </c>
      <c r="D2050" s="7" t="s">
        <v>309</v>
      </c>
      <c r="E2050" s="7" t="s">
        <v>3654</v>
      </c>
      <c r="F2050" s="4">
        <v>2011</v>
      </c>
      <c r="G2050" s="7" t="s">
        <v>4718</v>
      </c>
    </row>
    <row r="2051" spans="1:7" x14ac:dyDescent="0.25">
      <c r="A2051" s="4" t="s">
        <v>245</v>
      </c>
      <c r="B2051" s="7" t="s">
        <v>3835</v>
      </c>
      <c r="C2051" s="7" t="s">
        <v>4719</v>
      </c>
      <c r="D2051" s="7"/>
      <c r="E2051" s="7" t="s">
        <v>3041</v>
      </c>
      <c r="F2051" s="4">
        <v>2011</v>
      </c>
      <c r="G2051" s="7" t="s">
        <v>4720</v>
      </c>
    </row>
    <row r="2052" spans="1:7" x14ac:dyDescent="0.25">
      <c r="A2052" s="4" t="s">
        <v>245</v>
      </c>
      <c r="B2052" s="7" t="s">
        <v>3099</v>
      </c>
      <c r="C2052" s="7" t="s">
        <v>2052</v>
      </c>
      <c r="D2052" s="7" t="s">
        <v>774</v>
      </c>
      <c r="E2052" s="7" t="s">
        <v>4513</v>
      </c>
      <c r="F2052" s="4">
        <v>2011</v>
      </c>
      <c r="G2052" s="7" t="s">
        <v>4721</v>
      </c>
    </row>
    <row r="2053" spans="1:7" x14ac:dyDescent="0.25">
      <c r="A2053" s="4" t="s">
        <v>245</v>
      </c>
      <c r="B2053" s="7" t="s">
        <v>4122</v>
      </c>
      <c r="C2053" s="7" t="s">
        <v>4123</v>
      </c>
      <c r="D2053" s="7" t="s">
        <v>1155</v>
      </c>
      <c r="E2053" s="7" t="s">
        <v>3604</v>
      </c>
      <c r="F2053" s="4">
        <v>2011</v>
      </c>
      <c r="G2053" s="7" t="s">
        <v>4722</v>
      </c>
    </row>
    <row r="2054" spans="1:7" x14ac:dyDescent="0.25">
      <c r="A2054" s="4" t="s">
        <v>245</v>
      </c>
      <c r="B2054" s="7" t="s">
        <v>4723</v>
      </c>
      <c r="C2054" s="7" t="s">
        <v>4724</v>
      </c>
      <c r="D2054" s="7"/>
      <c r="E2054" s="7" t="s">
        <v>3017</v>
      </c>
      <c r="F2054" s="4">
        <v>2011</v>
      </c>
      <c r="G2054" s="7" t="s">
        <v>4725</v>
      </c>
    </row>
    <row r="2055" spans="1:7" x14ac:dyDescent="0.25">
      <c r="A2055" s="4" t="s">
        <v>245</v>
      </c>
      <c r="B2055" s="7" t="s">
        <v>3318</v>
      </c>
      <c r="C2055" s="7" t="s">
        <v>4726</v>
      </c>
      <c r="D2055" s="7" t="s">
        <v>4727</v>
      </c>
      <c r="E2055" s="7" t="s">
        <v>1136</v>
      </c>
      <c r="F2055" s="4">
        <v>2011</v>
      </c>
      <c r="G2055" s="7" t="s">
        <v>4728</v>
      </c>
    </row>
    <row r="2056" spans="1:7" x14ac:dyDescent="0.25">
      <c r="A2056" s="4" t="s">
        <v>245</v>
      </c>
      <c r="B2056" s="7" t="s">
        <v>4729</v>
      </c>
      <c r="C2056" s="7" t="s">
        <v>4730</v>
      </c>
      <c r="D2056" s="7" t="s">
        <v>4731</v>
      </c>
      <c r="E2056" s="7" t="s">
        <v>2135</v>
      </c>
      <c r="F2056" s="4">
        <v>2011</v>
      </c>
      <c r="G2056" s="7" t="s">
        <v>4732</v>
      </c>
    </row>
    <row r="2057" spans="1:7" x14ac:dyDescent="0.25">
      <c r="A2057" s="4" t="s">
        <v>245</v>
      </c>
      <c r="B2057" s="7" t="s">
        <v>4304</v>
      </c>
      <c r="C2057" s="7" t="s">
        <v>4246</v>
      </c>
      <c r="D2057" s="7" t="s">
        <v>4305</v>
      </c>
      <c r="E2057" s="7" t="s">
        <v>2761</v>
      </c>
      <c r="F2057" s="4">
        <v>2011</v>
      </c>
      <c r="G2057" s="7" t="s">
        <v>4733</v>
      </c>
    </row>
    <row r="2058" spans="1:7" x14ac:dyDescent="0.25">
      <c r="A2058" s="4" t="s">
        <v>245</v>
      </c>
      <c r="B2058" s="7" t="s">
        <v>4396</v>
      </c>
      <c r="C2058" s="7" t="s">
        <v>1111</v>
      </c>
      <c r="D2058" s="7" t="s">
        <v>17</v>
      </c>
      <c r="E2058" s="7" t="s">
        <v>3450</v>
      </c>
      <c r="F2058" s="4">
        <v>2011</v>
      </c>
      <c r="G2058" s="7" t="s">
        <v>4734</v>
      </c>
    </row>
    <row r="2059" spans="1:7" x14ac:dyDescent="0.25">
      <c r="A2059" s="4" t="s">
        <v>245</v>
      </c>
      <c r="B2059" s="7" t="s">
        <v>4735</v>
      </c>
      <c r="C2059" s="7" t="s">
        <v>4736</v>
      </c>
      <c r="D2059" s="7" t="s">
        <v>435</v>
      </c>
      <c r="E2059" s="7" t="s">
        <v>4521</v>
      </c>
      <c r="F2059" s="4">
        <v>2011</v>
      </c>
      <c r="G2059" s="7" t="s">
        <v>4737</v>
      </c>
    </row>
    <row r="2060" spans="1:7" x14ac:dyDescent="0.25">
      <c r="A2060" s="4" t="s">
        <v>245</v>
      </c>
      <c r="B2060" s="7" t="s">
        <v>4738</v>
      </c>
      <c r="C2060" s="7" t="s">
        <v>4739</v>
      </c>
      <c r="D2060" s="7"/>
      <c r="E2060" s="7" t="s">
        <v>4513</v>
      </c>
      <c r="F2060" s="4">
        <v>2011</v>
      </c>
      <c r="G2060" s="7" t="s">
        <v>4740</v>
      </c>
    </row>
    <row r="2061" spans="1:7" x14ac:dyDescent="0.25">
      <c r="B2061" s="2"/>
      <c r="C2061" s="2"/>
      <c r="D2061" s="7"/>
      <c r="E2061" s="7"/>
    </row>
    <row r="2062" spans="1:7" x14ac:dyDescent="0.25">
      <c r="A2062" s="4" t="s">
        <v>52</v>
      </c>
      <c r="B2062" s="28" t="s">
        <v>4741</v>
      </c>
      <c r="C2062" s="7" t="s">
        <v>4742</v>
      </c>
      <c r="D2062" s="7" t="s">
        <v>3620</v>
      </c>
      <c r="E2062" s="7" t="s">
        <v>2325</v>
      </c>
      <c r="F2062" s="4">
        <v>2012</v>
      </c>
      <c r="G2062" s="7" t="s">
        <v>4743</v>
      </c>
    </row>
    <row r="2063" spans="1:7" x14ac:dyDescent="0.25">
      <c r="A2063" s="4" t="s">
        <v>52</v>
      </c>
      <c r="B2063" s="28" t="s">
        <v>4744</v>
      </c>
      <c r="C2063" s="7" t="s">
        <v>238</v>
      </c>
      <c r="D2063" s="7" t="s">
        <v>4745</v>
      </c>
      <c r="E2063" s="7" t="s">
        <v>2325</v>
      </c>
      <c r="F2063" s="4">
        <v>2012</v>
      </c>
      <c r="G2063" s="7" t="s">
        <v>4746</v>
      </c>
    </row>
    <row r="2064" spans="1:7" x14ac:dyDescent="0.25">
      <c r="A2064" s="4" t="s">
        <v>52</v>
      </c>
      <c r="B2064" s="28" t="s">
        <v>1896</v>
      </c>
      <c r="C2064" s="7" t="s">
        <v>4747</v>
      </c>
      <c r="D2064" s="7"/>
      <c r="E2064" s="7" t="s">
        <v>3450</v>
      </c>
      <c r="F2064" s="4">
        <v>2012</v>
      </c>
      <c r="G2064" s="7" t="s">
        <v>4748</v>
      </c>
    </row>
    <row r="2065" spans="1:7" x14ac:dyDescent="0.25">
      <c r="A2065" s="4" t="s">
        <v>52</v>
      </c>
      <c r="B2065" s="28" t="s">
        <v>4749</v>
      </c>
      <c r="C2065" s="7" t="s">
        <v>2263</v>
      </c>
      <c r="D2065" s="7" t="s">
        <v>4750</v>
      </c>
      <c r="E2065" s="7" t="s">
        <v>4751</v>
      </c>
      <c r="F2065" s="4">
        <v>2012</v>
      </c>
      <c r="G2065" s="7" t="s">
        <v>4752</v>
      </c>
    </row>
    <row r="2066" spans="1:7" x14ac:dyDescent="0.25">
      <c r="A2066" s="4" t="s">
        <v>52</v>
      </c>
      <c r="B2066" s="28" t="s">
        <v>568</v>
      </c>
      <c r="C2066" s="7" t="s">
        <v>4753</v>
      </c>
      <c r="D2066" s="7"/>
      <c r="E2066" s="7" t="s">
        <v>3322</v>
      </c>
      <c r="F2066" s="4">
        <v>2012</v>
      </c>
      <c r="G2066" s="7" t="s">
        <v>4754</v>
      </c>
    </row>
    <row r="2067" spans="1:7" x14ac:dyDescent="0.25">
      <c r="A2067" s="4" t="s">
        <v>52</v>
      </c>
      <c r="B2067" s="28" t="s">
        <v>4755</v>
      </c>
      <c r="C2067" s="7" t="s">
        <v>1685</v>
      </c>
      <c r="D2067" s="7"/>
      <c r="E2067" s="7" t="s">
        <v>4589</v>
      </c>
      <c r="F2067" s="4">
        <v>2012</v>
      </c>
      <c r="G2067" s="7" t="s">
        <v>4756</v>
      </c>
    </row>
    <row r="2068" spans="1:7" x14ac:dyDescent="0.25">
      <c r="A2068" s="4" t="s">
        <v>52</v>
      </c>
      <c r="B2068" s="28" t="s">
        <v>4757</v>
      </c>
      <c r="C2068" s="7" t="s">
        <v>2554</v>
      </c>
      <c r="D2068" s="7"/>
      <c r="E2068" s="7" t="s">
        <v>4521</v>
      </c>
      <c r="F2068" s="4">
        <v>2012</v>
      </c>
      <c r="G2068" s="7" t="s">
        <v>4758</v>
      </c>
    </row>
    <row r="2069" spans="1:7" x14ac:dyDescent="0.25">
      <c r="A2069" s="4" t="s">
        <v>52</v>
      </c>
      <c r="B2069" s="28" t="s">
        <v>4759</v>
      </c>
      <c r="C2069" s="7" t="s">
        <v>4760</v>
      </c>
      <c r="D2069" s="7" t="s">
        <v>4761</v>
      </c>
      <c r="E2069" s="7" t="s">
        <v>3160</v>
      </c>
      <c r="F2069" s="4">
        <v>2012</v>
      </c>
      <c r="G2069" s="7" t="s">
        <v>4762</v>
      </c>
    </row>
    <row r="2070" spans="1:7" x14ac:dyDescent="0.25">
      <c r="A2070" s="4" t="s">
        <v>52</v>
      </c>
      <c r="B2070" s="28" t="s">
        <v>4763</v>
      </c>
      <c r="C2070" s="7" t="s">
        <v>309</v>
      </c>
      <c r="D2070" s="7" t="s">
        <v>4764</v>
      </c>
      <c r="E2070" s="7" t="s">
        <v>3160</v>
      </c>
      <c r="F2070" s="4">
        <v>2012</v>
      </c>
      <c r="G2070" s="7" t="s">
        <v>4765</v>
      </c>
    </row>
    <row r="2071" spans="1:7" x14ac:dyDescent="0.25">
      <c r="A2071" s="4" t="s">
        <v>52</v>
      </c>
      <c r="B2071" s="28" t="s">
        <v>4766</v>
      </c>
      <c r="C2071" s="7" t="s">
        <v>4767</v>
      </c>
      <c r="D2071" s="7"/>
      <c r="E2071" s="7" t="s">
        <v>1411</v>
      </c>
      <c r="F2071" s="4">
        <v>2012</v>
      </c>
      <c r="G2071" s="7" t="s">
        <v>4768</v>
      </c>
    </row>
    <row r="2072" spans="1:7" x14ac:dyDescent="0.25">
      <c r="A2072" s="4" t="s">
        <v>52</v>
      </c>
      <c r="B2072" s="28" t="s">
        <v>4769</v>
      </c>
      <c r="C2072" s="7" t="s">
        <v>4770</v>
      </c>
      <c r="D2072" s="7" t="s">
        <v>4771</v>
      </c>
      <c r="E2072" s="7" t="s">
        <v>799</v>
      </c>
      <c r="F2072" s="4">
        <v>2012</v>
      </c>
      <c r="G2072" s="7" t="s">
        <v>4772</v>
      </c>
    </row>
    <row r="2073" spans="1:7" x14ac:dyDescent="0.25">
      <c r="A2073" s="4" t="s">
        <v>52</v>
      </c>
      <c r="B2073" s="28" t="s">
        <v>2842</v>
      </c>
      <c r="C2073" s="7" t="s">
        <v>4773</v>
      </c>
      <c r="D2073" s="7"/>
      <c r="E2073" s="7" t="s">
        <v>1411</v>
      </c>
      <c r="F2073" s="4">
        <v>2012</v>
      </c>
      <c r="G2073" s="7" t="s">
        <v>4774</v>
      </c>
    </row>
    <row r="2074" spans="1:7" x14ac:dyDescent="0.25">
      <c r="A2074" s="4" t="s">
        <v>52</v>
      </c>
      <c r="B2074" s="28" t="s">
        <v>101</v>
      </c>
      <c r="C2074" s="7" t="s">
        <v>4775</v>
      </c>
      <c r="D2074" s="7" t="s">
        <v>4776</v>
      </c>
      <c r="E2074" s="7" t="s">
        <v>1169</v>
      </c>
      <c r="F2074" s="4">
        <v>2012</v>
      </c>
      <c r="G2074" s="7" t="s">
        <v>4777</v>
      </c>
    </row>
    <row r="2075" spans="1:7" x14ac:dyDescent="0.25">
      <c r="A2075" s="4" t="s">
        <v>52</v>
      </c>
      <c r="B2075" s="28" t="s">
        <v>12</v>
      </c>
      <c r="C2075" s="7" t="s">
        <v>1281</v>
      </c>
      <c r="D2075" s="7" t="s">
        <v>4778</v>
      </c>
      <c r="E2075" s="7" t="s">
        <v>1014</v>
      </c>
      <c r="F2075" s="4">
        <v>2012</v>
      </c>
      <c r="G2075" s="7" t="s">
        <v>4779</v>
      </c>
    </row>
    <row r="2076" spans="1:7" x14ac:dyDescent="0.25">
      <c r="A2076" s="4" t="s">
        <v>52</v>
      </c>
      <c r="B2076" s="28" t="s">
        <v>4780</v>
      </c>
      <c r="C2076" s="7" t="s">
        <v>4781</v>
      </c>
      <c r="D2076" s="7"/>
      <c r="E2076" s="7" t="s">
        <v>4451</v>
      </c>
      <c r="F2076" s="4">
        <v>2012</v>
      </c>
      <c r="G2076" s="7" t="s">
        <v>4782</v>
      </c>
    </row>
    <row r="2077" spans="1:7" x14ac:dyDescent="0.25">
      <c r="A2077" s="4" t="s">
        <v>52</v>
      </c>
      <c r="B2077" s="28" t="s">
        <v>4783</v>
      </c>
      <c r="C2077" s="7" t="s">
        <v>4784</v>
      </c>
      <c r="D2077" s="7"/>
      <c r="E2077" s="7" t="s">
        <v>3339</v>
      </c>
      <c r="F2077" s="4">
        <v>2012</v>
      </c>
      <c r="G2077" s="7" t="s">
        <v>4785</v>
      </c>
    </row>
    <row r="2078" spans="1:7" x14ac:dyDescent="0.25">
      <c r="A2078" s="4" t="s">
        <v>52</v>
      </c>
      <c r="B2078" s="28" t="s">
        <v>4786</v>
      </c>
      <c r="C2078" s="7" t="s">
        <v>1911</v>
      </c>
      <c r="D2078" s="7"/>
      <c r="E2078" s="7" t="s">
        <v>3339</v>
      </c>
      <c r="F2078" s="4">
        <v>2012</v>
      </c>
      <c r="G2078" s="7" t="s">
        <v>4787</v>
      </c>
    </row>
    <row r="2079" spans="1:7" x14ac:dyDescent="0.25">
      <c r="A2079" s="4" t="s">
        <v>52</v>
      </c>
      <c r="B2079" s="28" t="s">
        <v>1100</v>
      </c>
      <c r="C2079" s="7" t="s">
        <v>3351</v>
      </c>
      <c r="D2079" s="7" t="s">
        <v>4788</v>
      </c>
      <c r="E2079" s="7" t="s">
        <v>2761</v>
      </c>
      <c r="F2079" s="4">
        <v>2012</v>
      </c>
      <c r="G2079" s="7" t="s">
        <v>4789</v>
      </c>
    </row>
    <row r="2080" spans="1:7" ht="13.15" customHeight="1" x14ac:dyDescent="0.25">
      <c r="A2080" s="4" t="s">
        <v>52</v>
      </c>
      <c r="B2080" s="28" t="s">
        <v>4790</v>
      </c>
      <c r="C2080" s="7" t="s">
        <v>171</v>
      </c>
      <c r="D2080" s="7" t="s">
        <v>4791</v>
      </c>
      <c r="E2080" s="7" t="s">
        <v>2135</v>
      </c>
      <c r="F2080" s="4">
        <v>2012</v>
      </c>
      <c r="G2080" s="7" t="s">
        <v>4792</v>
      </c>
    </row>
    <row r="2081" spans="1:7" x14ac:dyDescent="0.25">
      <c r="A2081" s="4" t="s">
        <v>52</v>
      </c>
      <c r="B2081" s="28" t="s">
        <v>4793</v>
      </c>
      <c r="C2081" s="7" t="s">
        <v>1111</v>
      </c>
      <c r="D2081" s="7" t="s">
        <v>4794</v>
      </c>
      <c r="E2081" s="7" t="s">
        <v>343</v>
      </c>
      <c r="F2081" s="4">
        <v>2012</v>
      </c>
      <c r="G2081" s="7" t="s">
        <v>4795</v>
      </c>
    </row>
    <row r="2082" spans="1:7" x14ac:dyDescent="0.25">
      <c r="A2082" s="4" t="s">
        <v>52</v>
      </c>
      <c r="B2082" s="28" t="s">
        <v>4796</v>
      </c>
      <c r="C2082" s="7" t="s">
        <v>4797</v>
      </c>
      <c r="D2082" s="7"/>
      <c r="E2082" s="7" t="s">
        <v>4751</v>
      </c>
      <c r="F2082" s="4">
        <v>2012</v>
      </c>
      <c r="G2082" s="7" t="s">
        <v>4798</v>
      </c>
    </row>
    <row r="2083" spans="1:7" x14ac:dyDescent="0.25">
      <c r="A2083" s="4" t="s">
        <v>52</v>
      </c>
      <c r="B2083" s="28" t="s">
        <v>4799</v>
      </c>
      <c r="C2083" s="7" t="s">
        <v>1424</v>
      </c>
      <c r="D2083" s="7" t="s">
        <v>4800</v>
      </c>
      <c r="E2083" s="7" t="s">
        <v>2301</v>
      </c>
      <c r="F2083" s="4">
        <v>2012</v>
      </c>
      <c r="G2083" s="7" t="s">
        <v>4801</v>
      </c>
    </row>
    <row r="2084" spans="1:7" x14ac:dyDescent="0.25">
      <c r="A2084" s="4" t="s">
        <v>52</v>
      </c>
      <c r="B2084" s="28" t="s">
        <v>4802</v>
      </c>
      <c r="C2084" s="7" t="s">
        <v>1920</v>
      </c>
      <c r="D2084" s="7" t="s">
        <v>4803</v>
      </c>
      <c r="E2084" s="7" t="s">
        <v>782</v>
      </c>
      <c r="F2084" s="4">
        <v>2012</v>
      </c>
      <c r="G2084" s="7" t="s">
        <v>4804</v>
      </c>
    </row>
    <row r="2085" spans="1:7" x14ac:dyDescent="0.25">
      <c r="A2085" s="4" t="s">
        <v>52</v>
      </c>
      <c r="B2085" s="28" t="s">
        <v>4805</v>
      </c>
      <c r="C2085" s="7" t="s">
        <v>101</v>
      </c>
      <c r="D2085" s="7" t="s">
        <v>4806</v>
      </c>
      <c r="E2085" s="7" t="s">
        <v>4601</v>
      </c>
      <c r="F2085" s="4">
        <v>2012</v>
      </c>
      <c r="G2085" s="7" t="s">
        <v>4807</v>
      </c>
    </row>
    <row r="2086" spans="1:7" x14ac:dyDescent="0.25">
      <c r="A2086" s="4" t="s">
        <v>52</v>
      </c>
      <c r="B2086" s="22" t="s">
        <v>1353</v>
      </c>
      <c r="C2086" s="7" t="s">
        <v>4808</v>
      </c>
      <c r="D2086" s="7" t="s">
        <v>4809</v>
      </c>
      <c r="E2086" s="7" t="s">
        <v>1169</v>
      </c>
      <c r="F2086" s="4">
        <v>2012</v>
      </c>
      <c r="G2086" s="7" t="s">
        <v>4810</v>
      </c>
    </row>
    <row r="2087" spans="1:7" x14ac:dyDescent="0.25">
      <c r="A2087" s="4" t="s">
        <v>52</v>
      </c>
      <c r="B2087" s="28" t="s">
        <v>21</v>
      </c>
      <c r="C2087" s="7" t="s">
        <v>2882</v>
      </c>
      <c r="D2087" s="7" t="s">
        <v>4811</v>
      </c>
      <c r="E2087" s="7" t="s">
        <v>4601</v>
      </c>
      <c r="F2087" s="4">
        <v>2012</v>
      </c>
      <c r="G2087" s="7" t="s">
        <v>4812</v>
      </c>
    </row>
    <row r="2088" spans="1:7" x14ac:dyDescent="0.25">
      <c r="A2088" s="4" t="s">
        <v>52</v>
      </c>
      <c r="B2088" s="28" t="s">
        <v>4813</v>
      </c>
      <c r="C2088" s="7" t="s">
        <v>4814</v>
      </c>
      <c r="D2088" s="7"/>
      <c r="E2088" s="7" t="s">
        <v>4632</v>
      </c>
      <c r="F2088" s="4">
        <v>2012</v>
      </c>
      <c r="G2088" s="7" t="s">
        <v>4815</v>
      </c>
    </row>
    <row r="2089" spans="1:7" x14ac:dyDescent="0.25">
      <c r="A2089" s="4" t="s">
        <v>245</v>
      </c>
      <c r="B2089" s="28" t="s">
        <v>4816</v>
      </c>
      <c r="C2089" s="7" t="s">
        <v>4817</v>
      </c>
      <c r="D2089" s="7" t="s">
        <v>4818</v>
      </c>
      <c r="E2089" s="7" t="s">
        <v>1169</v>
      </c>
      <c r="F2089" s="4">
        <v>2012</v>
      </c>
      <c r="G2089" s="7" t="s">
        <v>4819</v>
      </c>
    </row>
    <row r="2090" spans="1:7" x14ac:dyDescent="0.25">
      <c r="A2090" s="4" t="s">
        <v>245</v>
      </c>
      <c r="B2090" s="28" t="s">
        <v>4820</v>
      </c>
      <c r="C2090" s="7" t="s">
        <v>4821</v>
      </c>
      <c r="D2090" s="7" t="s">
        <v>4822</v>
      </c>
      <c r="E2090" s="7" t="s">
        <v>4451</v>
      </c>
      <c r="F2090" s="4">
        <v>2012</v>
      </c>
      <c r="G2090" s="7" t="s">
        <v>4823</v>
      </c>
    </row>
    <row r="2091" spans="1:7" x14ac:dyDescent="0.25">
      <c r="A2091" s="4" t="s">
        <v>245</v>
      </c>
      <c r="B2091" s="28" t="s">
        <v>2195</v>
      </c>
      <c r="C2091" s="7" t="s">
        <v>4824</v>
      </c>
      <c r="D2091" s="7" t="s">
        <v>4825</v>
      </c>
      <c r="E2091" s="7" t="s">
        <v>799</v>
      </c>
      <c r="F2091" s="4">
        <v>2012</v>
      </c>
      <c r="G2091" s="7" t="s">
        <v>4826</v>
      </c>
    </row>
    <row r="2092" spans="1:7" x14ac:dyDescent="0.25">
      <c r="A2092" s="4" t="s">
        <v>245</v>
      </c>
      <c r="B2092" s="28" t="s">
        <v>4827</v>
      </c>
      <c r="C2092" s="7" t="s">
        <v>324</v>
      </c>
      <c r="D2092" s="7" t="s">
        <v>4828</v>
      </c>
      <c r="E2092" s="7" t="s">
        <v>3654</v>
      </c>
      <c r="F2092" s="4">
        <v>2012</v>
      </c>
      <c r="G2092" s="7" t="s">
        <v>4829</v>
      </c>
    </row>
    <row r="2093" spans="1:7" x14ac:dyDescent="0.25">
      <c r="A2093" s="4" t="s">
        <v>245</v>
      </c>
      <c r="B2093" s="28" t="s">
        <v>4830</v>
      </c>
      <c r="C2093" s="7" t="s">
        <v>4831</v>
      </c>
      <c r="D2093" s="7"/>
      <c r="E2093" s="7" t="s">
        <v>2135</v>
      </c>
      <c r="F2093" s="4">
        <v>2012</v>
      </c>
      <c r="G2093" s="7" t="s">
        <v>4832</v>
      </c>
    </row>
    <row r="2094" spans="1:7" x14ac:dyDescent="0.25">
      <c r="A2094" s="4" t="s">
        <v>245</v>
      </c>
      <c r="B2094" s="28" t="s">
        <v>4386</v>
      </c>
      <c r="C2094" s="7" t="s">
        <v>1345</v>
      </c>
      <c r="D2094" s="7" t="s">
        <v>4833</v>
      </c>
      <c r="E2094" s="7" t="s">
        <v>1400</v>
      </c>
      <c r="F2094" s="4">
        <v>2012</v>
      </c>
      <c r="G2094" s="7" t="s">
        <v>4834</v>
      </c>
    </row>
    <row r="2095" spans="1:7" x14ac:dyDescent="0.25">
      <c r="A2095" s="4" t="s">
        <v>245</v>
      </c>
      <c r="B2095" s="28" t="s">
        <v>2338</v>
      </c>
      <c r="C2095" s="7" t="s">
        <v>3351</v>
      </c>
      <c r="D2095" s="7" t="s">
        <v>4835</v>
      </c>
      <c r="E2095" s="7" t="s">
        <v>293</v>
      </c>
      <c r="F2095" s="4">
        <v>2012</v>
      </c>
      <c r="G2095" s="7" t="s">
        <v>4836</v>
      </c>
    </row>
    <row r="2096" spans="1:7" x14ac:dyDescent="0.25">
      <c r="A2096" s="4" t="s">
        <v>245</v>
      </c>
      <c r="B2096" s="28" t="s">
        <v>4837</v>
      </c>
      <c r="C2096" s="7" t="s">
        <v>4838</v>
      </c>
      <c r="D2096" s="7" t="s">
        <v>4839</v>
      </c>
      <c r="E2096" s="7" t="s">
        <v>3669</v>
      </c>
      <c r="F2096" s="4">
        <v>2012</v>
      </c>
      <c r="G2096" s="7" t="s">
        <v>4840</v>
      </c>
    </row>
    <row r="2097" spans="1:7" x14ac:dyDescent="0.25">
      <c r="B2097" s="28"/>
      <c r="C2097" s="2"/>
      <c r="D2097" s="7"/>
      <c r="E2097" s="7"/>
    </row>
    <row r="2098" spans="1:7" x14ac:dyDescent="0.25">
      <c r="A2098" s="4" t="s">
        <v>52</v>
      </c>
      <c r="B2098" s="28" t="s">
        <v>4841</v>
      </c>
      <c r="C2098" s="7" t="s">
        <v>4842</v>
      </c>
      <c r="D2098" s="7"/>
      <c r="E2098" s="7" t="s">
        <v>3604</v>
      </c>
      <c r="F2098" s="4">
        <v>2013</v>
      </c>
      <c r="G2098" s="7" t="s">
        <v>4843</v>
      </c>
    </row>
    <row r="2099" spans="1:7" x14ac:dyDescent="0.25">
      <c r="A2099" s="4" t="s">
        <v>52</v>
      </c>
      <c r="B2099" s="28" t="s">
        <v>4844</v>
      </c>
      <c r="C2099" s="7" t="s">
        <v>4845</v>
      </c>
      <c r="D2099" s="7" t="s">
        <v>4846</v>
      </c>
      <c r="E2099" s="7" t="s">
        <v>3339</v>
      </c>
      <c r="F2099" s="4">
        <v>2013</v>
      </c>
      <c r="G2099" s="7" t="s">
        <v>4847</v>
      </c>
    </row>
    <row r="2100" spans="1:7" x14ac:dyDescent="0.25">
      <c r="A2100" s="4" t="s">
        <v>52</v>
      </c>
      <c r="B2100" s="28" t="s">
        <v>4848</v>
      </c>
      <c r="C2100" s="7" t="s">
        <v>4467</v>
      </c>
      <c r="D2100" s="7" t="s">
        <v>4849</v>
      </c>
      <c r="E2100" s="7" t="s">
        <v>4850</v>
      </c>
      <c r="F2100" s="4">
        <v>2013</v>
      </c>
      <c r="G2100" s="7" t="s">
        <v>4851</v>
      </c>
    </row>
    <row r="2101" spans="1:7" x14ac:dyDescent="0.25">
      <c r="A2101" s="4" t="s">
        <v>52</v>
      </c>
      <c r="B2101" s="28" t="s">
        <v>4852</v>
      </c>
      <c r="C2101" s="7" t="s">
        <v>4853</v>
      </c>
      <c r="D2101" s="7"/>
      <c r="E2101" s="7" t="s">
        <v>2908</v>
      </c>
      <c r="F2101" s="4">
        <v>2013</v>
      </c>
      <c r="G2101" s="7" t="s">
        <v>4854</v>
      </c>
    </row>
    <row r="2102" spans="1:7" x14ac:dyDescent="0.25">
      <c r="A2102" s="4" t="s">
        <v>52</v>
      </c>
      <c r="B2102" s="28" t="s">
        <v>1080</v>
      </c>
      <c r="C2102" s="7" t="s">
        <v>4855</v>
      </c>
      <c r="D2102" s="7" t="s">
        <v>1359</v>
      </c>
      <c r="E2102" s="7" t="s">
        <v>2761</v>
      </c>
      <c r="F2102" s="4">
        <v>2013</v>
      </c>
      <c r="G2102" s="7" t="s">
        <v>4856</v>
      </c>
    </row>
    <row r="2103" spans="1:7" x14ac:dyDescent="0.25">
      <c r="A2103" s="4" t="s">
        <v>52</v>
      </c>
      <c r="B2103" s="28" t="s">
        <v>2421</v>
      </c>
      <c r="C2103" s="7" t="s">
        <v>4857</v>
      </c>
      <c r="D2103" s="7"/>
      <c r="E2103" s="7" t="s">
        <v>1411</v>
      </c>
      <c r="F2103" s="4">
        <v>2013</v>
      </c>
      <c r="G2103" s="7" t="s">
        <v>4858</v>
      </c>
    </row>
    <row r="2104" spans="1:7" x14ac:dyDescent="0.25">
      <c r="A2104" s="4" t="s">
        <v>52</v>
      </c>
      <c r="B2104" s="28" t="s">
        <v>611</v>
      </c>
      <c r="C2104" s="7" t="s">
        <v>2755</v>
      </c>
      <c r="D2104" s="7" t="s">
        <v>4859</v>
      </c>
      <c r="E2104" s="7" t="s">
        <v>2908</v>
      </c>
      <c r="F2104" s="4">
        <v>2013</v>
      </c>
      <c r="G2104" s="7" t="s">
        <v>4860</v>
      </c>
    </row>
    <row r="2105" spans="1:7" x14ac:dyDescent="0.25">
      <c r="A2105" s="4" t="s">
        <v>52</v>
      </c>
      <c r="B2105" s="28" t="s">
        <v>4861</v>
      </c>
      <c r="C2105" s="7" t="s">
        <v>4862</v>
      </c>
      <c r="D2105" s="7"/>
      <c r="E2105" s="7" t="s">
        <v>1400</v>
      </c>
      <c r="F2105" s="4">
        <v>2013</v>
      </c>
      <c r="G2105" s="7" t="s">
        <v>4863</v>
      </c>
    </row>
    <row r="2106" spans="1:7" x14ac:dyDescent="0.25">
      <c r="A2106" s="4" t="s">
        <v>52</v>
      </c>
      <c r="B2106" s="28" t="s">
        <v>4864</v>
      </c>
      <c r="C2106" s="7" t="s">
        <v>4865</v>
      </c>
      <c r="D2106" s="7"/>
      <c r="E2106" s="7" t="s">
        <v>4589</v>
      </c>
      <c r="F2106" s="4">
        <v>2013</v>
      </c>
      <c r="G2106" s="7" t="s">
        <v>4866</v>
      </c>
    </row>
    <row r="2107" spans="1:7" x14ac:dyDescent="0.25">
      <c r="A2107" s="4" t="s">
        <v>52</v>
      </c>
      <c r="B2107" s="28" t="s">
        <v>4867</v>
      </c>
      <c r="C2107" s="7" t="s">
        <v>506</v>
      </c>
      <c r="D2107" s="7" t="s">
        <v>4868</v>
      </c>
      <c r="E2107" s="7" t="s">
        <v>3339</v>
      </c>
      <c r="F2107" s="4">
        <v>2013</v>
      </c>
      <c r="G2107" s="7" t="s">
        <v>4869</v>
      </c>
    </row>
    <row r="2108" spans="1:7" x14ac:dyDescent="0.25">
      <c r="A2108" s="4" t="s">
        <v>52</v>
      </c>
      <c r="B2108" s="28" t="s">
        <v>4870</v>
      </c>
      <c r="C2108" s="7" t="s">
        <v>655</v>
      </c>
      <c r="D2108" s="7" t="s">
        <v>4871</v>
      </c>
      <c r="E2108" s="7" t="s">
        <v>3160</v>
      </c>
      <c r="F2108" s="4">
        <v>2013</v>
      </c>
      <c r="G2108" s="7" t="s">
        <v>4872</v>
      </c>
    </row>
    <row r="2109" spans="1:7" x14ac:dyDescent="0.25">
      <c r="A2109" s="4" t="s">
        <v>52</v>
      </c>
      <c r="B2109" s="28" t="s">
        <v>4873</v>
      </c>
      <c r="C2109" s="7" t="s">
        <v>4874</v>
      </c>
      <c r="D2109" s="7"/>
      <c r="E2109" s="7" t="s">
        <v>2135</v>
      </c>
      <c r="F2109" s="4">
        <v>2013</v>
      </c>
      <c r="G2109" s="7" t="s">
        <v>4875</v>
      </c>
    </row>
    <row r="2110" spans="1:7" x14ac:dyDescent="0.25">
      <c r="A2110" s="4" t="s">
        <v>52</v>
      </c>
      <c r="B2110" s="28" t="s">
        <v>4876</v>
      </c>
      <c r="C2110" s="7" t="s">
        <v>409</v>
      </c>
      <c r="D2110" s="7" t="s">
        <v>4877</v>
      </c>
      <c r="E2110" s="7" t="s">
        <v>10</v>
      </c>
      <c r="F2110" s="4">
        <v>2013</v>
      </c>
      <c r="G2110" s="7" t="s">
        <v>4878</v>
      </c>
    </row>
    <row r="2111" spans="1:7" x14ac:dyDescent="0.25">
      <c r="A2111" s="4" t="s">
        <v>52</v>
      </c>
      <c r="B2111" s="28" t="s">
        <v>4879</v>
      </c>
      <c r="C2111" s="7" t="s">
        <v>4880</v>
      </c>
      <c r="D2111" s="7"/>
      <c r="E2111" s="7" t="s">
        <v>3669</v>
      </c>
      <c r="F2111" s="4">
        <v>2013</v>
      </c>
      <c r="G2111" s="7" t="s">
        <v>4881</v>
      </c>
    </row>
    <row r="2112" spans="1:7" x14ac:dyDescent="0.25">
      <c r="A2112" s="4" t="s">
        <v>52</v>
      </c>
      <c r="B2112" s="28" t="s">
        <v>4882</v>
      </c>
      <c r="C2112" s="7" t="s">
        <v>20</v>
      </c>
      <c r="D2112" s="7" t="s">
        <v>4883</v>
      </c>
      <c r="E2112" s="7" t="s">
        <v>1169</v>
      </c>
      <c r="F2112" s="4">
        <v>2013</v>
      </c>
      <c r="G2112" s="7" t="s">
        <v>4884</v>
      </c>
    </row>
    <row r="2113" spans="1:7" x14ac:dyDescent="0.25">
      <c r="A2113" s="4" t="s">
        <v>52</v>
      </c>
      <c r="B2113" s="28" t="s">
        <v>349</v>
      </c>
      <c r="C2113" s="7" t="s">
        <v>4561</v>
      </c>
      <c r="D2113" s="7" t="s">
        <v>4885</v>
      </c>
      <c r="E2113" s="7" t="s">
        <v>293</v>
      </c>
      <c r="F2113" s="4">
        <v>2013</v>
      </c>
      <c r="G2113" s="7" t="s">
        <v>4886</v>
      </c>
    </row>
    <row r="2114" spans="1:7" x14ac:dyDescent="0.25">
      <c r="A2114" s="4" t="s">
        <v>52</v>
      </c>
      <c r="B2114" s="28" t="s">
        <v>4887</v>
      </c>
      <c r="C2114" s="7" t="s">
        <v>4888</v>
      </c>
      <c r="D2114" s="7" t="s">
        <v>4889</v>
      </c>
      <c r="E2114" s="7" t="s">
        <v>4513</v>
      </c>
      <c r="F2114" s="4">
        <v>2013</v>
      </c>
      <c r="G2114" s="7" t="s">
        <v>4890</v>
      </c>
    </row>
    <row r="2115" spans="1:7" x14ac:dyDescent="0.25">
      <c r="A2115" s="4" t="s">
        <v>52</v>
      </c>
      <c r="B2115" s="28" t="s">
        <v>4891</v>
      </c>
      <c r="C2115" s="7" t="s">
        <v>4892</v>
      </c>
      <c r="D2115" s="7"/>
      <c r="E2115" s="7" t="s">
        <v>1014</v>
      </c>
      <c r="F2115" s="4">
        <v>2013</v>
      </c>
      <c r="G2115" s="7" t="s">
        <v>4893</v>
      </c>
    </row>
    <row r="2116" spans="1:7" x14ac:dyDescent="0.25">
      <c r="A2116" s="4" t="s">
        <v>52</v>
      </c>
      <c r="B2116" s="28" t="s">
        <v>4894</v>
      </c>
      <c r="C2116" s="7" t="s">
        <v>3771</v>
      </c>
      <c r="D2116" s="7" t="s">
        <v>4895</v>
      </c>
      <c r="E2116" s="7" t="s">
        <v>4513</v>
      </c>
      <c r="F2116" s="4">
        <v>2013</v>
      </c>
      <c r="G2116" s="7" t="s">
        <v>4896</v>
      </c>
    </row>
    <row r="2117" spans="1:7" x14ac:dyDescent="0.25">
      <c r="A2117" s="4" t="s">
        <v>52</v>
      </c>
      <c r="B2117" s="28" t="s">
        <v>715</v>
      </c>
      <c r="C2117" s="7" t="s">
        <v>4897</v>
      </c>
      <c r="D2117" s="7" t="s">
        <v>4898</v>
      </c>
      <c r="E2117" s="7" t="s">
        <v>799</v>
      </c>
      <c r="F2117" s="4">
        <v>2013</v>
      </c>
      <c r="G2117" s="7" t="s">
        <v>4899</v>
      </c>
    </row>
    <row r="2118" spans="1:7" x14ac:dyDescent="0.25">
      <c r="A2118" s="4" t="s">
        <v>52</v>
      </c>
      <c r="B2118" s="28" t="s">
        <v>4900</v>
      </c>
      <c r="C2118" s="7" t="s">
        <v>356</v>
      </c>
      <c r="D2118" s="7" t="s">
        <v>4901</v>
      </c>
      <c r="E2118" s="7" t="s">
        <v>4521</v>
      </c>
      <c r="F2118" s="4">
        <v>2013</v>
      </c>
      <c r="G2118" s="7" t="s">
        <v>4902</v>
      </c>
    </row>
    <row r="2119" spans="1:7" x14ac:dyDescent="0.25">
      <c r="A2119" s="4" t="s">
        <v>52</v>
      </c>
      <c r="B2119" s="28" t="s">
        <v>347</v>
      </c>
      <c r="C2119" s="7" t="s">
        <v>4903</v>
      </c>
      <c r="D2119" s="7" t="s">
        <v>572</v>
      </c>
      <c r="E2119" s="7" t="s">
        <v>4632</v>
      </c>
      <c r="F2119" s="4">
        <v>2013</v>
      </c>
      <c r="G2119" s="7" t="s">
        <v>4904</v>
      </c>
    </row>
    <row r="2120" spans="1:7" x14ac:dyDescent="0.25">
      <c r="A2120" s="4" t="s">
        <v>52</v>
      </c>
      <c r="B2120" s="28" t="s">
        <v>4905</v>
      </c>
      <c r="C2120" s="7" t="s">
        <v>4458</v>
      </c>
      <c r="D2120" s="7" t="s">
        <v>4906</v>
      </c>
      <c r="E2120" s="7" t="s">
        <v>2325</v>
      </c>
      <c r="F2120" s="4">
        <v>2013</v>
      </c>
      <c r="G2120" s="7" t="s">
        <v>4907</v>
      </c>
    </row>
    <row r="2121" spans="1:7" x14ac:dyDescent="0.25">
      <c r="A2121" s="4" t="s">
        <v>52</v>
      </c>
      <c r="B2121" s="28" t="s">
        <v>893</v>
      </c>
      <c r="C2121" s="7" t="s">
        <v>1502</v>
      </c>
      <c r="D2121" s="7" t="s">
        <v>4908</v>
      </c>
      <c r="E2121" s="7" t="s">
        <v>2761</v>
      </c>
      <c r="F2121" s="4">
        <v>2013</v>
      </c>
      <c r="G2121" s="7" t="s">
        <v>4909</v>
      </c>
    </row>
    <row r="2122" spans="1:7" x14ac:dyDescent="0.25">
      <c r="A2122" s="4" t="s">
        <v>52</v>
      </c>
      <c r="B2122" s="28" t="s">
        <v>4910</v>
      </c>
      <c r="C2122" s="7" t="s">
        <v>4911</v>
      </c>
      <c r="D2122" s="7"/>
      <c r="E2122" s="7" t="s">
        <v>4912</v>
      </c>
      <c r="F2122" s="4">
        <v>2013</v>
      </c>
      <c r="G2122" s="7" t="s">
        <v>4913</v>
      </c>
    </row>
    <row r="2123" spans="1:7" x14ac:dyDescent="0.25">
      <c r="A2123" s="4" t="s">
        <v>52</v>
      </c>
      <c r="B2123" s="28" t="s">
        <v>4914</v>
      </c>
      <c r="C2123" s="7" t="s">
        <v>4915</v>
      </c>
      <c r="D2123" s="7" t="s">
        <v>4916</v>
      </c>
      <c r="E2123" s="7" t="s">
        <v>782</v>
      </c>
      <c r="F2123" s="4">
        <v>2013</v>
      </c>
      <c r="G2123" s="7" t="s">
        <v>4917</v>
      </c>
    </row>
    <row r="2124" spans="1:7" x14ac:dyDescent="0.25">
      <c r="A2124" s="4" t="s">
        <v>52</v>
      </c>
      <c r="B2124" s="28" t="s">
        <v>719</v>
      </c>
      <c r="C2124" s="7" t="s">
        <v>4918</v>
      </c>
      <c r="D2124" s="7"/>
      <c r="E2124" s="7" t="s">
        <v>2301</v>
      </c>
      <c r="F2124" s="4">
        <v>2013</v>
      </c>
      <c r="G2124" s="7" t="s">
        <v>4919</v>
      </c>
    </row>
    <row r="2125" spans="1:7" x14ac:dyDescent="0.25">
      <c r="A2125" s="4" t="s">
        <v>52</v>
      </c>
      <c r="B2125" s="28" t="s">
        <v>1706</v>
      </c>
      <c r="C2125" s="7" t="s">
        <v>4920</v>
      </c>
      <c r="D2125" s="7"/>
      <c r="E2125" s="7" t="s">
        <v>1400</v>
      </c>
      <c r="F2125" s="4">
        <v>2013</v>
      </c>
      <c r="G2125" s="7" t="s">
        <v>4921</v>
      </c>
    </row>
    <row r="2126" spans="1:7" x14ac:dyDescent="0.25">
      <c r="A2126" s="4" t="s">
        <v>52</v>
      </c>
      <c r="B2126" s="28" t="s">
        <v>3099</v>
      </c>
      <c r="C2126" s="7" t="s">
        <v>4700</v>
      </c>
      <c r="D2126" s="7" t="s">
        <v>4750</v>
      </c>
      <c r="E2126" s="7" t="s">
        <v>4850</v>
      </c>
      <c r="F2126" s="4">
        <v>2013</v>
      </c>
      <c r="G2126" s="7" t="s">
        <v>4922</v>
      </c>
    </row>
    <row r="2127" spans="1:7" x14ac:dyDescent="0.25">
      <c r="A2127" s="4" t="s">
        <v>52</v>
      </c>
      <c r="B2127" s="28" t="s">
        <v>4923</v>
      </c>
      <c r="C2127" s="7" t="s">
        <v>4924</v>
      </c>
      <c r="D2127" s="7" t="s">
        <v>4925</v>
      </c>
      <c r="E2127" s="7" t="s">
        <v>1664</v>
      </c>
      <c r="F2127" s="4">
        <v>2013</v>
      </c>
      <c r="G2127" s="7" t="s">
        <v>4926</v>
      </c>
    </row>
    <row r="2128" spans="1:7" x14ac:dyDescent="0.25">
      <c r="A2128" s="4" t="s">
        <v>52</v>
      </c>
      <c r="B2128" s="28" t="s">
        <v>4927</v>
      </c>
      <c r="C2128" s="7" t="s">
        <v>4928</v>
      </c>
      <c r="D2128" s="7"/>
      <c r="E2128" s="7" t="s">
        <v>4375</v>
      </c>
      <c r="F2128" s="4">
        <v>2013</v>
      </c>
      <c r="G2128" s="7" t="s">
        <v>4929</v>
      </c>
    </row>
    <row r="2129" spans="1:7" x14ac:dyDescent="0.25">
      <c r="A2129" s="4" t="s">
        <v>52</v>
      </c>
      <c r="B2129" s="28" t="s">
        <v>4930</v>
      </c>
      <c r="C2129" s="7" t="s">
        <v>4931</v>
      </c>
      <c r="D2129" s="7"/>
      <c r="E2129" s="7" t="s">
        <v>4594</v>
      </c>
      <c r="F2129" s="4">
        <v>2013</v>
      </c>
      <c r="G2129" s="7" t="s">
        <v>4932</v>
      </c>
    </row>
    <row r="2130" spans="1:7" x14ac:dyDescent="0.25">
      <c r="A2130" s="4" t="s">
        <v>52</v>
      </c>
      <c r="B2130" s="28" t="s">
        <v>4933</v>
      </c>
      <c r="C2130" s="7" t="s">
        <v>109</v>
      </c>
      <c r="D2130" s="7" t="s">
        <v>4934</v>
      </c>
      <c r="E2130" s="7" t="s">
        <v>4594</v>
      </c>
      <c r="F2130" s="4">
        <v>2013</v>
      </c>
      <c r="G2130" s="7" t="s">
        <v>4935</v>
      </c>
    </row>
    <row r="2131" spans="1:7" x14ac:dyDescent="0.25">
      <c r="A2131" s="4" t="s">
        <v>52</v>
      </c>
      <c r="B2131" s="28" t="s">
        <v>2332</v>
      </c>
      <c r="C2131" s="7" t="s">
        <v>4936</v>
      </c>
      <c r="D2131" s="7"/>
      <c r="E2131" s="7" t="s">
        <v>4594</v>
      </c>
      <c r="F2131" s="4">
        <v>2013</v>
      </c>
      <c r="G2131" s="7" t="s">
        <v>4937</v>
      </c>
    </row>
    <row r="2132" spans="1:7" x14ac:dyDescent="0.25">
      <c r="A2132" s="4" t="s">
        <v>52</v>
      </c>
      <c r="B2132" s="28" t="s">
        <v>4802</v>
      </c>
      <c r="C2132" s="7" t="s">
        <v>4938</v>
      </c>
      <c r="D2132" s="7"/>
      <c r="E2132" s="7" t="s">
        <v>4632</v>
      </c>
      <c r="F2132" s="4">
        <v>2013</v>
      </c>
      <c r="G2132" s="7" t="s">
        <v>4939</v>
      </c>
    </row>
    <row r="2133" spans="1:7" x14ac:dyDescent="0.25">
      <c r="A2133" s="4" t="s">
        <v>52</v>
      </c>
      <c r="B2133" s="28" t="s">
        <v>4449</v>
      </c>
      <c r="C2133" s="7" t="s">
        <v>549</v>
      </c>
      <c r="D2133" s="7" t="s">
        <v>4940</v>
      </c>
      <c r="E2133" s="7" t="s">
        <v>4521</v>
      </c>
      <c r="F2133" s="4">
        <v>2013</v>
      </c>
      <c r="G2133" s="7" t="s">
        <v>4941</v>
      </c>
    </row>
    <row r="2134" spans="1:7" x14ac:dyDescent="0.25">
      <c r="A2134" s="4" t="s">
        <v>52</v>
      </c>
      <c r="B2134" s="28" t="s">
        <v>4942</v>
      </c>
      <c r="C2134" s="7" t="s">
        <v>2116</v>
      </c>
      <c r="D2134" s="7" t="s">
        <v>4943</v>
      </c>
      <c r="E2134" s="7" t="s">
        <v>2301</v>
      </c>
      <c r="F2134" s="4">
        <v>2013</v>
      </c>
      <c r="G2134" s="7" t="s">
        <v>4944</v>
      </c>
    </row>
    <row r="2135" spans="1:7" x14ac:dyDescent="0.25">
      <c r="A2135" s="4" t="s">
        <v>52</v>
      </c>
      <c r="B2135" s="28" t="s">
        <v>3696</v>
      </c>
      <c r="C2135" s="7" t="s">
        <v>4945</v>
      </c>
      <c r="D2135" s="7" t="s">
        <v>4946</v>
      </c>
      <c r="E2135" s="7" t="s">
        <v>3450</v>
      </c>
      <c r="F2135" s="4">
        <v>2013</v>
      </c>
      <c r="G2135" s="7" t="s">
        <v>4947</v>
      </c>
    </row>
    <row r="2136" spans="1:7" x14ac:dyDescent="0.25">
      <c r="A2136" s="4" t="s">
        <v>52</v>
      </c>
      <c r="B2136" s="28" t="s">
        <v>3545</v>
      </c>
      <c r="C2136" s="7" t="s">
        <v>1911</v>
      </c>
      <c r="D2136" s="7" t="s">
        <v>4948</v>
      </c>
      <c r="E2136" s="7" t="s">
        <v>4751</v>
      </c>
      <c r="F2136" s="4">
        <v>2013</v>
      </c>
      <c r="G2136" s="7" t="s">
        <v>4949</v>
      </c>
    </row>
    <row r="2137" spans="1:7" x14ac:dyDescent="0.25">
      <c r="A2137" s="4" t="s">
        <v>245</v>
      </c>
      <c r="B2137" s="28" t="s">
        <v>873</v>
      </c>
      <c r="C2137" s="7" t="s">
        <v>4163</v>
      </c>
      <c r="D2137" s="7" t="s">
        <v>4898</v>
      </c>
      <c r="E2137" s="7" t="s">
        <v>343</v>
      </c>
      <c r="F2137" s="4">
        <v>2013</v>
      </c>
      <c r="G2137" s="7" t="s">
        <v>4950</v>
      </c>
    </row>
    <row r="2138" spans="1:7" x14ac:dyDescent="0.25">
      <c r="A2138" s="4" t="s">
        <v>245</v>
      </c>
      <c r="B2138" s="28" t="s">
        <v>4439</v>
      </c>
      <c r="C2138" s="7" t="s">
        <v>101</v>
      </c>
      <c r="D2138" s="7" t="s">
        <v>4951</v>
      </c>
      <c r="E2138" s="7" t="s">
        <v>343</v>
      </c>
      <c r="F2138" s="4">
        <v>2013</v>
      </c>
      <c r="G2138" s="7" t="s">
        <v>4952</v>
      </c>
    </row>
    <row r="2139" spans="1:7" x14ac:dyDescent="0.25">
      <c r="A2139" s="4" t="s">
        <v>245</v>
      </c>
      <c r="B2139" s="28" t="s">
        <v>347</v>
      </c>
      <c r="C2139" s="7" t="s">
        <v>4953</v>
      </c>
      <c r="D2139" s="7"/>
      <c r="E2139" s="7" t="s">
        <v>4451</v>
      </c>
      <c r="F2139" s="4">
        <v>2013</v>
      </c>
      <c r="G2139" s="31" t="s">
        <v>4954</v>
      </c>
    </row>
    <row r="2140" spans="1:7" x14ac:dyDescent="0.25">
      <c r="A2140" s="4" t="s">
        <v>245</v>
      </c>
      <c r="B2140" s="28" t="s">
        <v>4955</v>
      </c>
      <c r="C2140" s="7" t="s">
        <v>409</v>
      </c>
      <c r="D2140" s="7" t="s">
        <v>4956</v>
      </c>
      <c r="E2140" s="7" t="s">
        <v>2135</v>
      </c>
      <c r="F2140" s="4">
        <v>2013</v>
      </c>
      <c r="G2140" s="7" t="s">
        <v>4957</v>
      </c>
    </row>
    <row r="2141" spans="1:7" x14ac:dyDescent="0.25">
      <c r="A2141" s="4" t="s">
        <v>245</v>
      </c>
      <c r="B2141" s="28" t="s">
        <v>4958</v>
      </c>
      <c r="C2141" s="7" t="s">
        <v>4959</v>
      </c>
      <c r="D2141" s="7"/>
      <c r="E2141" s="7" t="s">
        <v>3017</v>
      </c>
      <c r="F2141" s="4">
        <v>2013</v>
      </c>
      <c r="G2141" s="7" t="s">
        <v>4960</v>
      </c>
    </row>
    <row r="2142" spans="1:7" x14ac:dyDescent="0.25">
      <c r="A2142" s="4" t="s">
        <v>245</v>
      </c>
      <c r="B2142" s="12" t="s">
        <v>2712</v>
      </c>
      <c r="C2142" s="12" t="s">
        <v>4961</v>
      </c>
      <c r="D2142" s="12"/>
      <c r="E2142" s="12" t="s">
        <v>1400</v>
      </c>
      <c r="F2142" s="20">
        <v>2013</v>
      </c>
      <c r="G2142" s="7" t="s">
        <v>4962</v>
      </c>
    </row>
    <row r="2143" spans="1:7" x14ac:dyDescent="0.25">
      <c r="A2143" s="4" t="s">
        <v>245</v>
      </c>
      <c r="B2143" s="28" t="s">
        <v>4963</v>
      </c>
      <c r="C2143" s="7" t="s">
        <v>4964</v>
      </c>
      <c r="D2143" s="7" t="s">
        <v>882</v>
      </c>
      <c r="E2143" s="7" t="s">
        <v>2917</v>
      </c>
      <c r="F2143" s="4">
        <v>2013</v>
      </c>
      <c r="G2143" s="7" t="s">
        <v>4965</v>
      </c>
    </row>
    <row r="2144" spans="1:7" x14ac:dyDescent="0.25">
      <c r="A2144" s="4" t="s">
        <v>245</v>
      </c>
      <c r="B2144" s="28" t="s">
        <v>4966</v>
      </c>
      <c r="C2144" s="7" t="s">
        <v>4149</v>
      </c>
      <c r="D2144" s="7" t="s">
        <v>4967</v>
      </c>
      <c r="E2144" s="7" t="s">
        <v>4751</v>
      </c>
      <c r="F2144" s="4">
        <v>2013</v>
      </c>
      <c r="G2144" s="7" t="s">
        <v>4968</v>
      </c>
    </row>
    <row r="2145" spans="1:7" x14ac:dyDescent="0.25">
      <c r="A2145" s="4" t="s">
        <v>245</v>
      </c>
      <c r="B2145" s="28" t="s">
        <v>4969</v>
      </c>
      <c r="C2145" s="7" t="s">
        <v>4970</v>
      </c>
      <c r="D2145" s="7" t="s">
        <v>4971</v>
      </c>
      <c r="E2145" s="7" t="s">
        <v>4972</v>
      </c>
      <c r="F2145" s="4">
        <v>2013</v>
      </c>
      <c r="G2145" s="7" t="s">
        <v>4973</v>
      </c>
    </row>
    <row r="2146" spans="1:7" x14ac:dyDescent="0.25">
      <c r="A2146" s="4" t="s">
        <v>245</v>
      </c>
      <c r="B2146" s="28" t="s">
        <v>4974</v>
      </c>
      <c r="C2146" s="7" t="s">
        <v>4975</v>
      </c>
      <c r="D2146" s="7"/>
      <c r="E2146" s="7" t="s">
        <v>4589</v>
      </c>
      <c r="F2146" s="4">
        <v>2013</v>
      </c>
      <c r="G2146" s="7" t="s">
        <v>4976</v>
      </c>
    </row>
    <row r="2147" spans="1:7" x14ac:dyDescent="0.25">
      <c r="B2147" s="28"/>
      <c r="C2147" s="2"/>
      <c r="D2147" s="7"/>
      <c r="E2147" s="7"/>
    </row>
    <row r="2148" spans="1:7" s="37" customFormat="1" x14ac:dyDescent="0.25">
      <c r="A2148" s="33" t="s">
        <v>52</v>
      </c>
      <c r="B2148" s="34" t="s">
        <v>4977</v>
      </c>
      <c r="C2148" s="35" t="s">
        <v>28</v>
      </c>
      <c r="D2148" s="35" t="s">
        <v>4978</v>
      </c>
      <c r="E2148" s="35" t="s">
        <v>3160</v>
      </c>
      <c r="F2148" s="33">
        <v>2014</v>
      </c>
      <c r="G2148" s="36" t="s">
        <v>4979</v>
      </c>
    </row>
    <row r="2149" spans="1:7" s="37" customFormat="1" x14ac:dyDescent="0.25">
      <c r="A2149" s="33" t="s">
        <v>52</v>
      </c>
      <c r="B2149" s="34" t="s">
        <v>2744</v>
      </c>
      <c r="C2149" s="35" t="s">
        <v>4980</v>
      </c>
      <c r="D2149" s="35" t="s">
        <v>4981</v>
      </c>
      <c r="E2149" s="35" t="s">
        <v>3339</v>
      </c>
      <c r="F2149" s="33">
        <v>2014</v>
      </c>
      <c r="G2149" s="36" t="s">
        <v>4982</v>
      </c>
    </row>
    <row r="2150" spans="1:7" s="37" customFormat="1" x14ac:dyDescent="0.25">
      <c r="A2150" s="33" t="s">
        <v>52</v>
      </c>
      <c r="B2150" s="34" t="s">
        <v>4983</v>
      </c>
      <c r="C2150" s="35" t="s">
        <v>1430</v>
      </c>
      <c r="D2150" s="35" t="s">
        <v>76</v>
      </c>
      <c r="E2150" s="35" t="s">
        <v>3017</v>
      </c>
      <c r="F2150" s="33">
        <v>2014</v>
      </c>
      <c r="G2150" s="36" t="s">
        <v>4984</v>
      </c>
    </row>
    <row r="2151" spans="1:7" s="37" customFormat="1" x14ac:dyDescent="0.25">
      <c r="A2151" s="33" t="s">
        <v>52</v>
      </c>
      <c r="B2151" s="34" t="s">
        <v>4985</v>
      </c>
      <c r="C2151" s="35" t="s">
        <v>4986</v>
      </c>
      <c r="D2151" s="35"/>
      <c r="E2151" s="35" t="s">
        <v>1568</v>
      </c>
      <c r="F2151" s="33">
        <v>2014</v>
      </c>
      <c r="G2151" s="36" t="s">
        <v>4987</v>
      </c>
    </row>
    <row r="2152" spans="1:7" s="37" customFormat="1" x14ac:dyDescent="0.25">
      <c r="A2152" s="33" t="s">
        <v>52</v>
      </c>
      <c r="B2152" s="34" t="s">
        <v>1528</v>
      </c>
      <c r="C2152" s="35" t="s">
        <v>4988</v>
      </c>
      <c r="D2152" s="35" t="s">
        <v>4989</v>
      </c>
      <c r="E2152" s="35" t="s">
        <v>3339</v>
      </c>
      <c r="F2152" s="33">
        <v>2014</v>
      </c>
      <c r="G2152" s="36" t="s">
        <v>4990</v>
      </c>
    </row>
    <row r="2153" spans="1:7" s="37" customFormat="1" x14ac:dyDescent="0.25">
      <c r="A2153" s="33" t="s">
        <v>52</v>
      </c>
      <c r="B2153" s="34" t="s">
        <v>4991</v>
      </c>
      <c r="C2153" s="35" t="s">
        <v>1911</v>
      </c>
      <c r="D2153" s="35" t="s">
        <v>803</v>
      </c>
      <c r="E2153" s="35" t="s">
        <v>2325</v>
      </c>
      <c r="F2153" s="33">
        <v>2014</v>
      </c>
      <c r="G2153" s="36" t="s">
        <v>4992</v>
      </c>
    </row>
    <row r="2154" spans="1:7" s="37" customFormat="1" x14ac:dyDescent="0.25">
      <c r="A2154" s="33" t="s">
        <v>52</v>
      </c>
      <c r="B2154" s="34" t="s">
        <v>101</v>
      </c>
      <c r="C2154" s="35" t="s">
        <v>2882</v>
      </c>
      <c r="D2154" s="35" t="s">
        <v>4189</v>
      </c>
      <c r="E2154" s="35" t="s">
        <v>799</v>
      </c>
      <c r="F2154" s="33">
        <v>2014</v>
      </c>
      <c r="G2154" s="36" t="s">
        <v>4993</v>
      </c>
    </row>
    <row r="2155" spans="1:7" s="37" customFormat="1" x14ac:dyDescent="0.25">
      <c r="A2155" s="33" t="s">
        <v>52</v>
      </c>
      <c r="B2155" s="34" t="s">
        <v>932</v>
      </c>
      <c r="C2155" s="35" t="s">
        <v>28</v>
      </c>
      <c r="D2155" s="35" t="s">
        <v>417</v>
      </c>
      <c r="E2155" s="35" t="s">
        <v>4994</v>
      </c>
      <c r="F2155" s="33">
        <v>2014</v>
      </c>
      <c r="G2155" s="36" t="s">
        <v>4995</v>
      </c>
    </row>
    <row r="2156" spans="1:7" s="37" customFormat="1" x14ac:dyDescent="0.25">
      <c r="A2156" s="33" t="s">
        <v>52</v>
      </c>
      <c r="B2156" s="34" t="s">
        <v>4887</v>
      </c>
      <c r="C2156" s="35" t="s">
        <v>4888</v>
      </c>
      <c r="D2156" s="35" t="s">
        <v>4889</v>
      </c>
      <c r="E2156" s="35" t="s">
        <v>4513</v>
      </c>
      <c r="F2156" s="33">
        <v>2014</v>
      </c>
      <c r="G2156" s="36" t="s">
        <v>4890</v>
      </c>
    </row>
    <row r="2157" spans="1:7" s="37" customFormat="1" x14ac:dyDescent="0.25">
      <c r="A2157" s="33" t="s">
        <v>52</v>
      </c>
      <c r="B2157" s="34" t="s">
        <v>4996</v>
      </c>
      <c r="C2157" s="35" t="s">
        <v>3115</v>
      </c>
      <c r="D2157" s="35" t="s">
        <v>1211</v>
      </c>
      <c r="E2157" s="35" t="s">
        <v>4375</v>
      </c>
      <c r="F2157" s="33">
        <v>2014</v>
      </c>
      <c r="G2157" s="36" t="s">
        <v>4997</v>
      </c>
    </row>
    <row r="2158" spans="1:7" s="37" customFormat="1" x14ac:dyDescent="0.25">
      <c r="A2158" s="33" t="s">
        <v>52</v>
      </c>
      <c r="B2158" s="34" t="s">
        <v>4998</v>
      </c>
      <c r="C2158" s="35" t="s">
        <v>4999</v>
      </c>
      <c r="D2158" s="35" t="s">
        <v>3939</v>
      </c>
      <c r="E2158" s="35" t="s">
        <v>782</v>
      </c>
      <c r="F2158" s="33">
        <v>2014</v>
      </c>
      <c r="G2158" s="36" t="s">
        <v>5000</v>
      </c>
    </row>
    <row r="2159" spans="1:7" s="37" customFormat="1" x14ac:dyDescent="0.25">
      <c r="A2159" s="33" t="s">
        <v>52</v>
      </c>
      <c r="B2159" s="38" t="s">
        <v>5001</v>
      </c>
      <c r="C2159" s="35" t="s">
        <v>3730</v>
      </c>
      <c r="D2159" s="35"/>
      <c r="E2159" s="35" t="s">
        <v>2325</v>
      </c>
      <c r="F2159" s="33">
        <v>2014</v>
      </c>
      <c r="G2159" s="36" t="s">
        <v>5002</v>
      </c>
    </row>
    <row r="2160" spans="1:7" s="37" customFormat="1" x14ac:dyDescent="0.25">
      <c r="A2160" s="33" t="s">
        <v>52</v>
      </c>
      <c r="B2160" s="34" t="s">
        <v>5003</v>
      </c>
      <c r="C2160" s="35" t="s">
        <v>4458</v>
      </c>
      <c r="D2160" s="35" t="s">
        <v>5004</v>
      </c>
      <c r="E2160" s="35" t="s">
        <v>2325</v>
      </c>
      <c r="F2160" s="33">
        <v>2014</v>
      </c>
      <c r="G2160" s="36" t="s">
        <v>5005</v>
      </c>
    </row>
    <row r="2161" spans="1:1024" s="37" customFormat="1" x14ac:dyDescent="0.25">
      <c r="A2161" s="33" t="s">
        <v>52</v>
      </c>
      <c r="B2161" s="34" t="s">
        <v>4542</v>
      </c>
      <c r="C2161" s="35" t="s">
        <v>380</v>
      </c>
      <c r="D2161" s="35" t="s">
        <v>4940</v>
      </c>
      <c r="E2161" s="35" t="s">
        <v>3654</v>
      </c>
      <c r="F2161" s="33">
        <v>2014</v>
      </c>
      <c r="G2161" s="36" t="s">
        <v>5006</v>
      </c>
    </row>
    <row r="2162" spans="1:1024" s="37" customFormat="1" x14ac:dyDescent="0.25">
      <c r="A2162" s="33" t="s">
        <v>52</v>
      </c>
      <c r="B2162" s="34" t="s">
        <v>5007</v>
      </c>
      <c r="C2162" s="35" t="s">
        <v>5008</v>
      </c>
      <c r="D2162" s="35" t="s">
        <v>5009</v>
      </c>
      <c r="E2162" s="35" t="s">
        <v>4751</v>
      </c>
      <c r="F2162" s="33">
        <v>2014</v>
      </c>
      <c r="G2162" s="36" t="s">
        <v>5010</v>
      </c>
    </row>
    <row r="2163" spans="1:1024" s="37" customFormat="1" x14ac:dyDescent="0.25">
      <c r="A2163" s="33" t="s">
        <v>52</v>
      </c>
      <c r="B2163" s="34" t="s">
        <v>5011</v>
      </c>
      <c r="C2163" s="35" t="s">
        <v>5012</v>
      </c>
      <c r="D2163" s="35"/>
      <c r="E2163" s="35" t="s">
        <v>2301</v>
      </c>
      <c r="F2163" s="33">
        <v>2014</v>
      </c>
      <c r="G2163" s="36" t="s">
        <v>5013</v>
      </c>
    </row>
    <row r="2164" spans="1:1024" s="37" customFormat="1" x14ac:dyDescent="0.25">
      <c r="A2164" s="33" t="s">
        <v>245</v>
      </c>
      <c r="B2164" s="34" t="s">
        <v>3815</v>
      </c>
      <c r="C2164" s="35" t="s">
        <v>409</v>
      </c>
      <c r="D2164" s="35" t="s">
        <v>2755</v>
      </c>
      <c r="E2164" s="35" t="s">
        <v>4521</v>
      </c>
      <c r="F2164" s="33">
        <v>2014</v>
      </c>
      <c r="G2164" s="36" t="s">
        <v>5014</v>
      </c>
    </row>
    <row r="2165" spans="1:1024" s="37" customFormat="1" x14ac:dyDescent="0.25">
      <c r="A2165" s="33" t="s">
        <v>245</v>
      </c>
      <c r="B2165" s="34" t="s">
        <v>4653</v>
      </c>
      <c r="C2165" s="35" t="s">
        <v>4654</v>
      </c>
      <c r="D2165" s="35" t="s">
        <v>774</v>
      </c>
      <c r="E2165" s="35" t="s">
        <v>4375</v>
      </c>
      <c r="F2165" s="33">
        <v>2014</v>
      </c>
      <c r="G2165" s="36" t="s">
        <v>5015</v>
      </c>
    </row>
    <row r="2166" spans="1:1024" s="37" customFormat="1" x14ac:dyDescent="0.25">
      <c r="A2166" s="33" t="s">
        <v>245</v>
      </c>
      <c r="B2166" s="34" t="s">
        <v>5016</v>
      </c>
      <c r="C2166" s="35" t="s">
        <v>2526</v>
      </c>
      <c r="D2166" s="35" t="s">
        <v>5017</v>
      </c>
      <c r="E2166" s="35" t="s">
        <v>343</v>
      </c>
      <c r="F2166" s="33">
        <v>2014</v>
      </c>
      <c r="G2166" s="36" t="s">
        <v>5018</v>
      </c>
    </row>
    <row r="2167" spans="1:1024" s="37" customFormat="1" x14ac:dyDescent="0.25">
      <c r="A2167" s="33" t="s">
        <v>245</v>
      </c>
      <c r="B2167" s="34" t="s">
        <v>347</v>
      </c>
      <c r="C2167" s="35" t="s">
        <v>4953</v>
      </c>
      <c r="D2167" s="35" t="s">
        <v>5019</v>
      </c>
      <c r="E2167" s="35" t="s">
        <v>4451</v>
      </c>
      <c r="F2167" s="33">
        <v>2014</v>
      </c>
      <c r="G2167" s="36" t="s">
        <v>5020</v>
      </c>
    </row>
    <row r="2168" spans="1:1024" s="37" customFormat="1" x14ac:dyDescent="0.25">
      <c r="A2168" s="33" t="s">
        <v>245</v>
      </c>
      <c r="B2168" s="34" t="s">
        <v>2434</v>
      </c>
      <c r="C2168" s="35" t="s">
        <v>2052</v>
      </c>
      <c r="D2168" s="35" t="s">
        <v>66</v>
      </c>
      <c r="E2168" s="35" t="s">
        <v>293</v>
      </c>
      <c r="F2168" s="33">
        <v>2014</v>
      </c>
      <c r="G2168" s="36" t="s">
        <v>5021</v>
      </c>
    </row>
    <row r="2169" spans="1:1024" s="37" customFormat="1" x14ac:dyDescent="0.25">
      <c r="A2169" s="33" t="s">
        <v>245</v>
      </c>
      <c r="B2169" s="34" t="s">
        <v>4796</v>
      </c>
      <c r="C2169" s="35" t="s">
        <v>2554</v>
      </c>
      <c r="D2169" s="35" t="s">
        <v>1211</v>
      </c>
      <c r="E2169" s="35" t="s">
        <v>3339</v>
      </c>
      <c r="F2169" s="33">
        <v>2014</v>
      </c>
      <c r="G2169" s="36" t="s">
        <v>5022</v>
      </c>
    </row>
    <row r="2170" spans="1:1024" s="37" customFormat="1" x14ac:dyDescent="0.25">
      <c r="A2170" s="33" t="s">
        <v>245</v>
      </c>
      <c r="B2170" s="34" t="s">
        <v>4609</v>
      </c>
      <c r="C2170" s="35" t="s">
        <v>2882</v>
      </c>
      <c r="D2170" s="35"/>
      <c r="E2170" s="35" t="s">
        <v>2135</v>
      </c>
      <c r="F2170" s="33">
        <v>2014</v>
      </c>
      <c r="G2170" s="36" t="s">
        <v>5023</v>
      </c>
    </row>
    <row r="2171" spans="1:1024" s="37" customFormat="1" x14ac:dyDescent="0.25">
      <c r="A2171" s="33" t="s">
        <v>245</v>
      </c>
      <c r="B2171" s="34" t="s">
        <v>4469</v>
      </c>
      <c r="C2171" s="35" t="s">
        <v>4471</v>
      </c>
      <c r="D2171" s="35" t="s">
        <v>5024</v>
      </c>
      <c r="E2171" s="35" t="s">
        <v>1664</v>
      </c>
      <c r="F2171" s="33">
        <v>2014</v>
      </c>
      <c r="G2171" s="36" t="s">
        <v>5025</v>
      </c>
    </row>
    <row r="2172" spans="1:1024" s="37" customFormat="1" x14ac:dyDescent="0.25">
      <c r="A2172" s="33"/>
      <c r="B2172" s="34"/>
      <c r="C2172" s="35"/>
      <c r="D2172" s="35"/>
      <c r="E2172" s="35"/>
      <c r="F2172" s="33"/>
      <c r="G2172" s="36"/>
    </row>
    <row r="2173" spans="1:1024" x14ac:dyDescent="0.25">
      <c r="A2173" s="39" t="s">
        <v>52</v>
      </c>
      <c r="B2173" s="40" t="s">
        <v>2712</v>
      </c>
      <c r="C2173" s="41" t="s">
        <v>3109</v>
      </c>
      <c r="D2173" s="41" t="s">
        <v>4282</v>
      </c>
      <c r="E2173" s="41" t="s">
        <v>3322</v>
      </c>
      <c r="F2173" s="39">
        <v>2015</v>
      </c>
      <c r="G2173" s="31" t="s">
        <v>5026</v>
      </c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  <c r="DJ2173"/>
      <c r="DK2173"/>
      <c r="DL2173"/>
      <c r="DM2173"/>
      <c r="DN2173"/>
      <c r="DO2173"/>
      <c r="DP2173"/>
      <c r="DQ2173"/>
      <c r="DR2173"/>
      <c r="DS2173"/>
      <c r="DT2173"/>
      <c r="DU2173"/>
      <c r="DV2173"/>
      <c r="DW2173"/>
      <c r="DX2173"/>
      <c r="DY2173"/>
      <c r="DZ2173"/>
      <c r="EA2173"/>
      <c r="EB2173"/>
      <c r="EC2173"/>
      <c r="ED2173"/>
      <c r="EE2173"/>
      <c r="EF2173"/>
      <c r="EG2173"/>
      <c r="EH2173"/>
      <c r="EI2173"/>
      <c r="EJ2173"/>
      <c r="EK2173"/>
      <c r="EL2173"/>
      <c r="EM2173"/>
      <c r="EN2173"/>
      <c r="EO2173"/>
      <c r="EP2173"/>
      <c r="EQ2173"/>
      <c r="ER2173"/>
      <c r="ES2173"/>
      <c r="ET2173"/>
      <c r="EU2173"/>
      <c r="EV2173"/>
      <c r="EW2173"/>
      <c r="EX2173"/>
      <c r="EY2173"/>
      <c r="EZ2173"/>
      <c r="FA2173"/>
      <c r="FB2173"/>
      <c r="FC2173"/>
      <c r="FD2173"/>
      <c r="FE2173"/>
      <c r="FF2173"/>
      <c r="FG2173"/>
      <c r="FH2173"/>
      <c r="FI2173"/>
      <c r="FJ2173"/>
      <c r="FK2173"/>
      <c r="FL2173"/>
      <c r="FM2173"/>
      <c r="FN2173"/>
      <c r="FO2173"/>
      <c r="FP2173"/>
      <c r="FQ2173"/>
      <c r="FR2173"/>
      <c r="FS2173"/>
      <c r="FT2173"/>
      <c r="FU2173"/>
      <c r="FV2173"/>
      <c r="FW2173"/>
      <c r="FX2173"/>
      <c r="FY2173"/>
      <c r="FZ2173"/>
      <c r="GA2173"/>
      <c r="GB2173"/>
      <c r="GC2173"/>
      <c r="GD2173"/>
      <c r="GE2173"/>
      <c r="GF2173"/>
      <c r="GG2173"/>
      <c r="GH2173"/>
      <c r="GI2173"/>
      <c r="GJ2173"/>
      <c r="GK2173"/>
      <c r="GL2173"/>
      <c r="GM2173"/>
      <c r="GN2173"/>
      <c r="GO2173"/>
      <c r="GP2173"/>
      <c r="GQ2173"/>
      <c r="GR2173"/>
      <c r="GS2173"/>
      <c r="GT2173"/>
      <c r="GU2173"/>
      <c r="GV2173"/>
      <c r="GW2173"/>
      <c r="GX2173"/>
      <c r="GY2173"/>
      <c r="GZ2173"/>
      <c r="HA2173"/>
      <c r="HB2173"/>
      <c r="HC2173"/>
      <c r="HD2173"/>
      <c r="HE2173"/>
      <c r="HF2173"/>
      <c r="HG2173"/>
      <c r="HH2173"/>
      <c r="HI2173"/>
      <c r="HJ2173"/>
      <c r="HK2173"/>
      <c r="HL2173"/>
      <c r="HM2173"/>
      <c r="HN2173"/>
      <c r="HO2173"/>
      <c r="HP2173"/>
      <c r="HQ2173"/>
      <c r="HR2173"/>
      <c r="HS2173"/>
      <c r="HT2173"/>
      <c r="HU2173"/>
      <c r="HV2173"/>
      <c r="HW2173"/>
      <c r="HX2173"/>
      <c r="HY2173"/>
      <c r="HZ2173"/>
      <c r="IA2173"/>
      <c r="IB2173"/>
      <c r="IC2173"/>
      <c r="ID2173"/>
      <c r="IE2173"/>
      <c r="IF2173"/>
      <c r="IG2173"/>
      <c r="IH2173"/>
      <c r="II2173"/>
      <c r="IJ2173"/>
      <c r="IK2173"/>
      <c r="IL2173"/>
      <c r="IM2173"/>
      <c r="IN2173"/>
      <c r="IO2173"/>
      <c r="IP2173"/>
      <c r="IQ2173"/>
      <c r="IR2173"/>
      <c r="IS2173"/>
      <c r="IT2173"/>
      <c r="IU2173"/>
      <c r="IV2173"/>
      <c r="IW2173"/>
      <c r="IX2173"/>
      <c r="IY2173"/>
      <c r="IZ2173"/>
      <c r="JA2173"/>
      <c r="JB2173"/>
      <c r="JC2173"/>
      <c r="JD2173"/>
      <c r="JE2173"/>
      <c r="JF2173"/>
      <c r="JG2173"/>
      <c r="JH2173"/>
      <c r="JI2173"/>
      <c r="JJ2173"/>
      <c r="JK2173"/>
      <c r="JL2173"/>
      <c r="JM2173"/>
      <c r="JN2173"/>
      <c r="JO2173"/>
      <c r="JP2173"/>
      <c r="JQ2173"/>
      <c r="JR2173"/>
      <c r="JS2173"/>
      <c r="JT2173"/>
      <c r="JU2173"/>
      <c r="JV2173"/>
      <c r="JW2173"/>
      <c r="JX2173"/>
      <c r="JY2173"/>
      <c r="JZ2173"/>
      <c r="KA2173"/>
      <c r="KB2173"/>
      <c r="KC2173"/>
      <c r="KD2173"/>
      <c r="KE2173"/>
      <c r="KF2173"/>
      <c r="KG2173"/>
      <c r="KH2173"/>
      <c r="KI2173"/>
      <c r="KJ2173"/>
      <c r="KK2173"/>
      <c r="KL2173"/>
      <c r="KM2173"/>
      <c r="KN2173"/>
      <c r="KO2173"/>
      <c r="KP2173"/>
      <c r="KQ2173"/>
      <c r="KR2173"/>
      <c r="KS2173"/>
      <c r="KT2173"/>
      <c r="KU2173"/>
      <c r="KV2173"/>
      <c r="KW2173"/>
      <c r="KX2173"/>
      <c r="KY2173"/>
      <c r="KZ2173"/>
      <c r="LA2173"/>
      <c r="LB2173"/>
      <c r="LC2173"/>
      <c r="LD2173"/>
      <c r="LE2173"/>
      <c r="LF2173"/>
      <c r="LG2173"/>
      <c r="LH2173"/>
      <c r="LI2173"/>
      <c r="LJ2173"/>
      <c r="LK2173"/>
      <c r="LL2173"/>
      <c r="LM2173"/>
      <c r="LN2173"/>
      <c r="LO2173"/>
      <c r="LP2173"/>
      <c r="LQ2173"/>
      <c r="LR2173"/>
      <c r="LS2173"/>
      <c r="LT2173"/>
      <c r="LU2173"/>
      <c r="LV2173"/>
      <c r="LW2173"/>
      <c r="LX2173"/>
      <c r="LY2173"/>
      <c r="LZ2173"/>
      <c r="MA2173"/>
      <c r="MB2173"/>
      <c r="MC2173"/>
      <c r="MD2173"/>
      <c r="ME2173"/>
      <c r="MF2173"/>
      <c r="MG2173"/>
      <c r="MH2173"/>
      <c r="MI2173"/>
      <c r="MJ2173"/>
      <c r="MK2173"/>
      <c r="ML2173"/>
      <c r="MM2173"/>
      <c r="MN2173"/>
      <c r="MO2173"/>
      <c r="MP2173"/>
      <c r="MQ2173"/>
      <c r="MR2173"/>
      <c r="MS2173"/>
      <c r="MT2173"/>
      <c r="MU2173"/>
      <c r="MV2173"/>
      <c r="MW2173"/>
      <c r="MX2173"/>
      <c r="MY2173"/>
      <c r="MZ2173"/>
      <c r="NA2173"/>
      <c r="NB2173"/>
      <c r="NC2173"/>
      <c r="ND2173"/>
      <c r="NE2173"/>
      <c r="NF2173"/>
      <c r="NG2173"/>
      <c r="NH2173"/>
      <c r="NI2173"/>
      <c r="NJ2173"/>
      <c r="NK2173"/>
      <c r="NL2173"/>
      <c r="NM2173"/>
      <c r="NN2173"/>
      <c r="NO2173"/>
      <c r="NP2173"/>
      <c r="NQ2173"/>
      <c r="NR2173"/>
      <c r="NS2173"/>
      <c r="NT2173"/>
      <c r="NU2173"/>
      <c r="NV2173"/>
      <c r="NW2173"/>
      <c r="NX2173"/>
      <c r="NY2173"/>
      <c r="NZ2173"/>
      <c r="OA2173"/>
      <c r="OB2173"/>
      <c r="OC2173"/>
      <c r="OD2173"/>
      <c r="OE2173"/>
      <c r="OF2173"/>
      <c r="OG2173"/>
      <c r="OH2173"/>
      <c r="OI2173"/>
      <c r="OJ2173"/>
      <c r="OK2173"/>
      <c r="OL2173"/>
      <c r="OM2173"/>
      <c r="ON2173"/>
      <c r="OO2173"/>
      <c r="OP2173"/>
      <c r="OQ2173"/>
      <c r="OR2173"/>
      <c r="OS2173"/>
      <c r="OT2173"/>
      <c r="OU2173"/>
      <c r="OV2173"/>
      <c r="OW2173"/>
      <c r="OX2173"/>
      <c r="OY2173"/>
      <c r="OZ2173"/>
      <c r="PA2173"/>
      <c r="PB2173"/>
      <c r="PC2173"/>
      <c r="PD2173"/>
      <c r="PE2173"/>
      <c r="PF2173"/>
      <c r="PG2173"/>
      <c r="PH2173"/>
      <c r="PI2173"/>
      <c r="PJ2173"/>
      <c r="PK2173"/>
      <c r="PL2173"/>
      <c r="PM2173"/>
      <c r="PN2173"/>
      <c r="PO2173"/>
      <c r="PP2173"/>
      <c r="PQ2173"/>
      <c r="PR2173"/>
      <c r="PS2173"/>
      <c r="PT2173"/>
      <c r="PU2173"/>
      <c r="PV2173"/>
      <c r="PW2173"/>
      <c r="PX2173"/>
      <c r="PY2173"/>
      <c r="PZ2173"/>
      <c r="QA2173"/>
      <c r="QB2173"/>
      <c r="QC2173"/>
      <c r="QD2173"/>
      <c r="QE2173"/>
      <c r="QF2173"/>
      <c r="QG2173"/>
      <c r="QH2173"/>
      <c r="QI2173"/>
      <c r="QJ2173"/>
      <c r="QK2173"/>
      <c r="QL2173"/>
      <c r="QM2173"/>
      <c r="QN2173"/>
      <c r="QO2173"/>
      <c r="QP2173"/>
      <c r="QQ2173"/>
      <c r="QR2173"/>
      <c r="QS2173"/>
      <c r="QT2173"/>
      <c r="QU2173"/>
      <c r="QV2173"/>
      <c r="QW2173"/>
      <c r="QX2173"/>
      <c r="QY2173"/>
      <c r="QZ2173"/>
      <c r="RA2173"/>
      <c r="RB2173"/>
      <c r="RC2173"/>
      <c r="RD2173"/>
      <c r="RE2173"/>
      <c r="RF2173"/>
      <c r="RG2173"/>
      <c r="RH2173"/>
      <c r="RI2173"/>
      <c r="RJ2173"/>
      <c r="RK2173"/>
      <c r="RL2173"/>
      <c r="RM2173"/>
      <c r="RN2173"/>
      <c r="RO2173"/>
      <c r="RP2173"/>
      <c r="RQ2173"/>
      <c r="RR2173"/>
      <c r="RS2173"/>
      <c r="RT2173"/>
      <c r="RU2173"/>
      <c r="RV2173"/>
      <c r="RW2173"/>
      <c r="RX2173"/>
      <c r="RY2173"/>
      <c r="RZ2173"/>
      <c r="SA2173"/>
      <c r="SB2173"/>
      <c r="SC2173"/>
      <c r="SD2173"/>
      <c r="SE2173"/>
      <c r="SF2173"/>
      <c r="SG2173"/>
      <c r="SH2173"/>
      <c r="SI2173"/>
      <c r="SJ2173"/>
      <c r="SK2173"/>
      <c r="SL2173"/>
      <c r="SM2173"/>
      <c r="SN2173"/>
      <c r="SO2173"/>
      <c r="SP2173"/>
      <c r="SQ2173"/>
      <c r="SR2173"/>
      <c r="SS2173"/>
      <c r="ST2173"/>
      <c r="SU2173"/>
      <c r="SV2173"/>
      <c r="SW2173"/>
      <c r="SX2173"/>
      <c r="SY2173"/>
      <c r="SZ2173"/>
      <c r="TA2173"/>
      <c r="TB2173"/>
      <c r="TC2173"/>
      <c r="TD2173"/>
      <c r="TE2173"/>
      <c r="TF2173"/>
      <c r="TG2173"/>
      <c r="TH2173"/>
      <c r="TI2173"/>
      <c r="TJ2173"/>
      <c r="TK2173"/>
      <c r="TL2173"/>
      <c r="TM2173"/>
      <c r="TN2173"/>
      <c r="TO2173"/>
      <c r="TP2173"/>
      <c r="TQ2173"/>
      <c r="TR2173"/>
      <c r="TS2173"/>
      <c r="TT2173"/>
      <c r="TU2173"/>
      <c r="TV2173"/>
      <c r="TW2173"/>
      <c r="TX2173"/>
      <c r="TY2173"/>
      <c r="TZ2173"/>
      <c r="UA2173"/>
      <c r="UB2173"/>
      <c r="UC2173"/>
      <c r="UD2173"/>
      <c r="UE2173"/>
      <c r="UF2173"/>
      <c r="UG2173"/>
      <c r="UH2173"/>
      <c r="UI2173"/>
      <c r="UJ2173"/>
      <c r="UK2173"/>
      <c r="UL2173"/>
      <c r="UM2173"/>
      <c r="UN2173"/>
      <c r="UO2173"/>
      <c r="UP2173"/>
      <c r="UQ2173"/>
      <c r="UR2173"/>
      <c r="US2173"/>
      <c r="UT2173"/>
      <c r="UU2173"/>
      <c r="UV2173"/>
      <c r="UW2173"/>
      <c r="UX2173"/>
      <c r="UY2173"/>
      <c r="UZ2173"/>
      <c r="VA2173"/>
      <c r="VB2173"/>
      <c r="VC2173"/>
      <c r="VD2173"/>
      <c r="VE2173"/>
      <c r="VF2173"/>
      <c r="VG2173"/>
      <c r="VH2173"/>
      <c r="VI2173"/>
      <c r="VJ2173"/>
      <c r="VK2173"/>
      <c r="VL2173"/>
      <c r="VM2173"/>
      <c r="VN2173"/>
      <c r="VO2173"/>
      <c r="VP2173"/>
      <c r="VQ2173"/>
      <c r="VR2173"/>
      <c r="VS2173"/>
      <c r="VT2173"/>
      <c r="VU2173"/>
      <c r="VV2173"/>
      <c r="VW2173"/>
      <c r="VX2173"/>
      <c r="VY2173"/>
      <c r="VZ2173"/>
      <c r="WA2173"/>
      <c r="WB2173"/>
      <c r="WC2173"/>
      <c r="WD2173"/>
      <c r="WE2173"/>
      <c r="WF2173"/>
      <c r="WG2173"/>
      <c r="WH2173"/>
      <c r="WI2173"/>
      <c r="WJ2173"/>
      <c r="WK2173"/>
      <c r="WL2173"/>
      <c r="WM2173"/>
      <c r="WN2173"/>
      <c r="WO2173"/>
      <c r="WP2173"/>
      <c r="WQ2173"/>
      <c r="WR2173"/>
      <c r="WS2173"/>
      <c r="WT2173"/>
      <c r="WU2173"/>
      <c r="WV2173"/>
      <c r="WW2173"/>
      <c r="WX2173"/>
      <c r="WY2173"/>
      <c r="WZ2173"/>
      <c r="XA2173"/>
      <c r="XB2173"/>
      <c r="XC2173"/>
      <c r="XD2173"/>
      <c r="XE2173"/>
      <c r="XF2173"/>
      <c r="XG2173"/>
      <c r="XH2173"/>
      <c r="XI2173"/>
      <c r="XJ2173"/>
      <c r="XK2173"/>
      <c r="XL2173"/>
      <c r="XM2173"/>
      <c r="XN2173"/>
      <c r="XO2173"/>
      <c r="XP2173"/>
      <c r="XQ2173"/>
      <c r="XR2173"/>
      <c r="XS2173"/>
      <c r="XT2173"/>
      <c r="XU2173"/>
      <c r="XV2173"/>
      <c r="XW2173"/>
      <c r="XX2173"/>
      <c r="XY2173"/>
      <c r="XZ2173"/>
      <c r="YA2173"/>
      <c r="YB2173"/>
      <c r="YC2173"/>
      <c r="YD2173"/>
      <c r="YE2173"/>
      <c r="YF2173"/>
      <c r="YG2173"/>
      <c r="YH2173"/>
      <c r="YI2173"/>
      <c r="YJ2173"/>
      <c r="YK2173"/>
      <c r="YL2173"/>
      <c r="YM2173"/>
      <c r="YN2173"/>
      <c r="YO2173"/>
      <c r="YP2173"/>
      <c r="YQ2173"/>
      <c r="YR2173"/>
      <c r="YS2173"/>
      <c r="YT2173"/>
      <c r="YU2173"/>
      <c r="YV2173"/>
      <c r="YW2173"/>
      <c r="YX2173"/>
      <c r="YY2173"/>
      <c r="YZ2173"/>
      <c r="ZA2173"/>
      <c r="ZB2173"/>
      <c r="ZC2173"/>
      <c r="ZD2173"/>
      <c r="ZE2173"/>
      <c r="ZF2173"/>
      <c r="ZG2173"/>
      <c r="ZH2173"/>
      <c r="ZI2173"/>
      <c r="ZJ2173"/>
      <c r="ZK2173"/>
      <c r="ZL2173"/>
      <c r="ZM2173"/>
      <c r="ZN2173"/>
      <c r="ZO2173"/>
      <c r="ZP2173"/>
      <c r="ZQ2173"/>
      <c r="ZR2173"/>
      <c r="ZS2173"/>
      <c r="ZT2173"/>
      <c r="ZU2173"/>
      <c r="ZV2173"/>
      <c r="ZW2173"/>
      <c r="ZX2173"/>
      <c r="ZY2173"/>
      <c r="ZZ2173"/>
      <c r="AAA2173"/>
      <c r="AAB2173"/>
      <c r="AAC2173"/>
      <c r="AAD2173"/>
      <c r="AAE2173"/>
      <c r="AAF2173"/>
      <c r="AAG2173"/>
      <c r="AAH2173"/>
      <c r="AAI2173"/>
      <c r="AAJ2173"/>
      <c r="AAK2173"/>
      <c r="AAL2173"/>
      <c r="AAM2173"/>
      <c r="AAN2173"/>
      <c r="AAO2173"/>
      <c r="AAP2173"/>
      <c r="AAQ2173"/>
      <c r="AAR2173"/>
      <c r="AAS2173"/>
      <c r="AAT2173"/>
      <c r="AAU2173"/>
      <c r="AAV2173"/>
      <c r="AAW2173"/>
      <c r="AAX2173"/>
      <c r="AAY2173"/>
      <c r="AAZ2173"/>
      <c r="ABA2173"/>
      <c r="ABB2173"/>
      <c r="ABC2173"/>
      <c r="ABD2173"/>
      <c r="ABE2173"/>
      <c r="ABF2173"/>
      <c r="ABG2173"/>
      <c r="ABH2173"/>
      <c r="ABI2173"/>
      <c r="ABJ2173"/>
      <c r="ABK2173"/>
      <c r="ABL2173"/>
      <c r="ABM2173"/>
      <c r="ABN2173"/>
      <c r="ABO2173"/>
      <c r="ABP2173"/>
      <c r="ABQ2173"/>
      <c r="ABR2173"/>
      <c r="ABS2173"/>
      <c r="ABT2173"/>
      <c r="ABU2173"/>
      <c r="ABV2173"/>
      <c r="ABW2173"/>
      <c r="ABX2173"/>
      <c r="ABY2173"/>
      <c r="ABZ2173"/>
      <c r="ACA2173"/>
      <c r="ACB2173"/>
      <c r="ACC2173"/>
      <c r="ACD2173"/>
      <c r="ACE2173"/>
      <c r="ACF2173"/>
      <c r="ACG2173"/>
      <c r="ACH2173"/>
      <c r="ACI2173"/>
      <c r="ACJ2173"/>
      <c r="ACK2173"/>
      <c r="ACL2173"/>
      <c r="ACM2173"/>
      <c r="ACN2173"/>
      <c r="ACO2173"/>
      <c r="ACP2173"/>
      <c r="ACQ2173"/>
      <c r="ACR2173"/>
      <c r="ACS2173"/>
      <c r="ACT2173"/>
      <c r="ACU2173"/>
      <c r="ACV2173"/>
      <c r="ACW2173"/>
      <c r="ACX2173"/>
      <c r="ACY2173"/>
      <c r="ACZ2173"/>
      <c r="ADA2173"/>
      <c r="ADB2173"/>
      <c r="ADC2173"/>
      <c r="ADD2173"/>
      <c r="ADE2173"/>
      <c r="ADF2173"/>
      <c r="ADG2173"/>
      <c r="ADH2173"/>
      <c r="ADI2173"/>
      <c r="ADJ2173"/>
      <c r="ADK2173"/>
      <c r="ADL2173"/>
      <c r="ADM2173"/>
      <c r="ADN2173"/>
      <c r="ADO2173"/>
      <c r="ADP2173"/>
      <c r="ADQ2173"/>
      <c r="ADR2173"/>
      <c r="ADS2173"/>
      <c r="ADT2173"/>
      <c r="ADU2173"/>
      <c r="ADV2173"/>
      <c r="ADW2173"/>
      <c r="ADX2173"/>
      <c r="ADY2173"/>
      <c r="ADZ2173"/>
      <c r="AEA2173"/>
      <c r="AEB2173"/>
      <c r="AEC2173"/>
      <c r="AED2173"/>
      <c r="AEE2173"/>
      <c r="AEF2173"/>
      <c r="AEG2173"/>
      <c r="AEH2173"/>
      <c r="AEI2173"/>
      <c r="AEJ2173"/>
      <c r="AEK2173"/>
      <c r="AEL2173"/>
      <c r="AEM2173"/>
      <c r="AEN2173"/>
      <c r="AEO2173"/>
      <c r="AEP2173"/>
      <c r="AEQ2173"/>
      <c r="AER2173"/>
      <c r="AES2173"/>
      <c r="AET2173"/>
      <c r="AEU2173"/>
      <c r="AEV2173"/>
      <c r="AEW2173"/>
      <c r="AEX2173"/>
      <c r="AEY2173"/>
      <c r="AEZ2173"/>
      <c r="AFA2173"/>
      <c r="AFB2173"/>
      <c r="AFC2173"/>
      <c r="AFD2173"/>
      <c r="AFE2173"/>
      <c r="AFF2173"/>
      <c r="AFG2173"/>
      <c r="AFH2173"/>
      <c r="AFI2173"/>
      <c r="AFJ2173"/>
      <c r="AFK2173"/>
      <c r="AFL2173"/>
      <c r="AFM2173"/>
      <c r="AFN2173"/>
      <c r="AFO2173"/>
      <c r="AFP2173"/>
      <c r="AFQ2173"/>
      <c r="AFR2173"/>
      <c r="AFS2173"/>
      <c r="AFT2173"/>
      <c r="AFU2173"/>
      <c r="AFV2173"/>
      <c r="AFW2173"/>
      <c r="AFX2173"/>
      <c r="AFY2173"/>
      <c r="AFZ2173"/>
      <c r="AGA2173"/>
      <c r="AGB2173"/>
      <c r="AGC2173"/>
      <c r="AGD2173"/>
      <c r="AGE2173"/>
      <c r="AGF2173"/>
      <c r="AGG2173"/>
      <c r="AGH2173"/>
      <c r="AGI2173"/>
      <c r="AGJ2173"/>
      <c r="AGK2173"/>
      <c r="AGL2173"/>
      <c r="AGM2173"/>
      <c r="AGN2173"/>
      <c r="AGO2173"/>
      <c r="AGP2173"/>
      <c r="AGQ2173"/>
      <c r="AGR2173"/>
      <c r="AGS2173"/>
      <c r="AGT2173"/>
      <c r="AGU2173"/>
      <c r="AGV2173"/>
      <c r="AGW2173"/>
      <c r="AGX2173"/>
      <c r="AGY2173"/>
      <c r="AGZ2173"/>
      <c r="AHA2173"/>
      <c r="AHB2173"/>
      <c r="AHC2173"/>
      <c r="AHD2173"/>
      <c r="AHE2173"/>
      <c r="AHF2173"/>
      <c r="AHG2173"/>
      <c r="AHH2173"/>
      <c r="AHI2173"/>
      <c r="AHJ2173"/>
      <c r="AHK2173"/>
      <c r="AHL2173"/>
      <c r="AHM2173"/>
      <c r="AHN2173"/>
      <c r="AHO2173"/>
      <c r="AHP2173"/>
      <c r="AHQ2173"/>
      <c r="AHR2173"/>
      <c r="AHS2173"/>
      <c r="AHT2173"/>
      <c r="AHU2173"/>
      <c r="AHV2173"/>
      <c r="AHW2173"/>
      <c r="AHX2173"/>
      <c r="AHY2173"/>
      <c r="AHZ2173"/>
      <c r="AIA2173"/>
      <c r="AIB2173"/>
      <c r="AIC2173"/>
      <c r="AID2173"/>
      <c r="AIE2173"/>
      <c r="AIF2173"/>
      <c r="AIG2173"/>
      <c r="AIH2173"/>
      <c r="AII2173"/>
      <c r="AIJ2173"/>
      <c r="AIK2173"/>
      <c r="AIL2173"/>
      <c r="AIM2173"/>
      <c r="AIN2173"/>
      <c r="AIO2173"/>
      <c r="AIP2173"/>
      <c r="AIQ2173"/>
      <c r="AIR2173"/>
      <c r="AIS2173"/>
      <c r="AIT2173"/>
      <c r="AIU2173"/>
      <c r="AIV2173"/>
      <c r="AIW2173"/>
      <c r="AIX2173"/>
      <c r="AIY2173"/>
      <c r="AIZ2173"/>
      <c r="AJA2173"/>
      <c r="AJB2173"/>
      <c r="AJC2173"/>
      <c r="AJD2173"/>
      <c r="AJE2173"/>
      <c r="AJF2173"/>
      <c r="AJG2173"/>
      <c r="AJH2173"/>
      <c r="AJI2173"/>
      <c r="AJJ2173"/>
      <c r="AJK2173"/>
      <c r="AJL2173"/>
      <c r="AJM2173"/>
      <c r="AJN2173"/>
      <c r="AJO2173"/>
      <c r="AJP2173"/>
      <c r="AJQ2173"/>
      <c r="AJR2173"/>
      <c r="AJS2173"/>
      <c r="AJT2173"/>
      <c r="AJU2173"/>
      <c r="AJV2173"/>
      <c r="AJW2173"/>
      <c r="AJX2173"/>
      <c r="AJY2173"/>
      <c r="AJZ2173"/>
      <c r="AKA2173"/>
      <c r="AKB2173"/>
      <c r="AKC2173"/>
      <c r="AKD2173"/>
      <c r="AKE2173"/>
      <c r="AKF2173"/>
      <c r="AKG2173"/>
      <c r="AKH2173"/>
      <c r="AKI2173"/>
      <c r="AKJ2173"/>
      <c r="AKK2173"/>
      <c r="AKL2173"/>
      <c r="AKM2173"/>
      <c r="AKN2173"/>
      <c r="AKO2173"/>
      <c r="AKP2173"/>
      <c r="AKQ2173"/>
      <c r="AKR2173"/>
      <c r="AKS2173"/>
      <c r="AKT2173"/>
      <c r="AKU2173"/>
      <c r="AKV2173"/>
      <c r="AKW2173"/>
      <c r="AKX2173"/>
      <c r="AKY2173"/>
      <c r="AKZ2173"/>
      <c r="ALA2173"/>
      <c r="ALB2173"/>
      <c r="ALC2173"/>
      <c r="ALD2173"/>
      <c r="ALE2173"/>
      <c r="ALF2173"/>
      <c r="ALG2173"/>
      <c r="ALH2173"/>
      <c r="ALI2173"/>
      <c r="ALJ2173"/>
      <c r="ALK2173"/>
      <c r="ALL2173"/>
      <c r="ALM2173"/>
      <c r="ALN2173"/>
      <c r="ALO2173"/>
      <c r="ALP2173"/>
      <c r="ALQ2173"/>
      <c r="ALR2173"/>
      <c r="ALS2173"/>
      <c r="ALT2173"/>
      <c r="ALU2173"/>
      <c r="ALV2173"/>
      <c r="ALW2173"/>
      <c r="ALX2173"/>
      <c r="ALY2173"/>
      <c r="ALZ2173"/>
      <c r="AMA2173"/>
      <c r="AMB2173"/>
      <c r="AMC2173"/>
      <c r="AMD2173"/>
      <c r="AME2173"/>
      <c r="AMF2173"/>
      <c r="AMG2173"/>
      <c r="AMH2173"/>
      <c r="AMI2173"/>
      <c r="AMJ2173"/>
    </row>
    <row r="2174" spans="1:1024" x14ac:dyDescent="0.25">
      <c r="A2174" s="39" t="s">
        <v>52</v>
      </c>
      <c r="B2174" s="41" t="s">
        <v>3595</v>
      </c>
      <c r="C2174" s="41" t="s">
        <v>409</v>
      </c>
      <c r="D2174" s="41"/>
      <c r="E2174" s="41" t="s">
        <v>2761</v>
      </c>
      <c r="F2174" s="39">
        <v>2015</v>
      </c>
      <c r="G2174" s="13" t="s">
        <v>5027</v>
      </c>
      <c r="H2174" s="13"/>
      <c r="I2174" s="13"/>
      <c r="J2174" s="13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  <c r="AU2174" s="13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  <c r="DJ2174"/>
      <c r="DK2174"/>
      <c r="DL2174"/>
      <c r="DM2174"/>
      <c r="DN2174"/>
      <c r="DO2174"/>
      <c r="DP2174"/>
      <c r="DQ2174"/>
      <c r="DR2174"/>
      <c r="DS2174"/>
      <c r="DT2174"/>
      <c r="DU2174"/>
      <c r="DV2174"/>
      <c r="DW2174"/>
      <c r="DX2174"/>
      <c r="DY2174"/>
      <c r="DZ2174"/>
      <c r="EA2174"/>
      <c r="EB2174"/>
      <c r="EC2174"/>
      <c r="ED2174"/>
      <c r="EE2174"/>
      <c r="EF2174"/>
      <c r="EG2174"/>
      <c r="EH2174"/>
      <c r="EI2174"/>
      <c r="EJ2174"/>
      <c r="EK2174"/>
      <c r="EL2174"/>
      <c r="EM2174"/>
      <c r="EN2174"/>
      <c r="EO2174"/>
      <c r="EP2174"/>
      <c r="EQ2174"/>
      <c r="ER2174"/>
      <c r="ES2174"/>
      <c r="ET2174"/>
      <c r="EU2174"/>
      <c r="EV2174"/>
      <c r="EW2174"/>
      <c r="EX2174"/>
      <c r="EY2174"/>
      <c r="EZ2174"/>
      <c r="FA2174"/>
      <c r="FB2174"/>
      <c r="FC2174"/>
      <c r="FD2174"/>
      <c r="FE2174"/>
      <c r="FF2174"/>
      <c r="FG2174"/>
      <c r="FH2174"/>
      <c r="FI2174"/>
      <c r="FJ2174"/>
      <c r="FK2174"/>
      <c r="FL2174"/>
      <c r="FM2174"/>
      <c r="FN2174"/>
      <c r="FO2174"/>
      <c r="FP2174"/>
      <c r="FQ2174"/>
      <c r="FR2174"/>
      <c r="FS2174"/>
      <c r="FT2174"/>
      <c r="FU2174"/>
      <c r="FV2174"/>
      <c r="FW2174"/>
      <c r="FX2174"/>
      <c r="FY2174"/>
      <c r="FZ2174"/>
      <c r="GA2174"/>
      <c r="GB2174"/>
      <c r="GC2174"/>
      <c r="GD2174"/>
      <c r="GE2174"/>
      <c r="GF2174"/>
      <c r="GG2174"/>
      <c r="GH2174"/>
      <c r="GI2174"/>
      <c r="GJ2174"/>
      <c r="GK2174"/>
      <c r="GL2174"/>
      <c r="GM2174"/>
      <c r="GN2174"/>
      <c r="GO2174"/>
      <c r="GP2174"/>
      <c r="GQ2174"/>
      <c r="GR2174"/>
      <c r="GS2174"/>
      <c r="GT2174"/>
      <c r="GU2174"/>
      <c r="GV2174"/>
      <c r="GW2174"/>
      <c r="GX2174"/>
      <c r="GY2174"/>
      <c r="GZ2174"/>
      <c r="HA2174"/>
      <c r="HB2174"/>
      <c r="HC2174"/>
      <c r="HD2174"/>
      <c r="HE2174"/>
      <c r="HF2174"/>
      <c r="HG2174"/>
      <c r="HH2174"/>
      <c r="HI2174"/>
      <c r="HJ2174"/>
      <c r="HK2174"/>
      <c r="HL2174"/>
      <c r="HM2174"/>
      <c r="HN2174"/>
      <c r="HO2174"/>
      <c r="HP2174"/>
      <c r="HQ2174"/>
      <c r="HR2174"/>
      <c r="HS2174"/>
      <c r="HT2174"/>
      <c r="HU2174"/>
      <c r="HV2174"/>
      <c r="HW2174"/>
      <c r="HX2174"/>
      <c r="HY2174"/>
      <c r="HZ2174"/>
      <c r="IA2174"/>
      <c r="IB2174"/>
      <c r="IC2174"/>
      <c r="ID2174"/>
      <c r="IE2174"/>
      <c r="IF2174"/>
      <c r="IG2174"/>
      <c r="IH2174"/>
      <c r="II2174"/>
      <c r="IJ2174"/>
      <c r="IK2174"/>
      <c r="IL2174"/>
      <c r="IM2174"/>
      <c r="IN2174"/>
      <c r="IO2174"/>
      <c r="IP2174"/>
      <c r="IQ2174"/>
      <c r="IR2174"/>
      <c r="IS2174"/>
      <c r="IT2174"/>
      <c r="IU2174"/>
      <c r="IV2174"/>
      <c r="IW2174"/>
      <c r="IX2174"/>
      <c r="IY2174"/>
      <c r="IZ2174"/>
      <c r="JA2174"/>
      <c r="JB2174"/>
      <c r="JC2174"/>
      <c r="JD2174"/>
      <c r="JE2174"/>
      <c r="JF2174"/>
      <c r="JG2174"/>
      <c r="JH2174"/>
      <c r="JI2174"/>
      <c r="JJ2174"/>
      <c r="JK2174"/>
      <c r="JL2174"/>
      <c r="JM2174"/>
      <c r="JN2174"/>
      <c r="JO2174"/>
      <c r="JP2174"/>
      <c r="JQ2174"/>
      <c r="JR2174"/>
      <c r="JS2174"/>
      <c r="JT2174"/>
      <c r="JU2174"/>
      <c r="JV2174"/>
      <c r="JW2174"/>
      <c r="JX2174"/>
      <c r="JY2174"/>
      <c r="JZ2174"/>
      <c r="KA2174"/>
      <c r="KB2174"/>
      <c r="KC2174"/>
      <c r="KD2174"/>
      <c r="KE2174"/>
      <c r="KF2174"/>
      <c r="KG2174"/>
      <c r="KH2174"/>
      <c r="KI2174"/>
      <c r="KJ2174"/>
      <c r="KK2174"/>
      <c r="KL2174"/>
      <c r="KM2174"/>
      <c r="KN2174"/>
      <c r="KO2174"/>
      <c r="KP2174"/>
      <c r="KQ2174"/>
      <c r="KR2174"/>
      <c r="KS2174"/>
      <c r="KT2174"/>
      <c r="KU2174"/>
      <c r="KV2174"/>
      <c r="KW2174"/>
      <c r="KX2174"/>
      <c r="KY2174"/>
      <c r="KZ2174"/>
      <c r="LA2174"/>
      <c r="LB2174"/>
      <c r="LC2174"/>
      <c r="LD2174"/>
      <c r="LE2174"/>
      <c r="LF2174"/>
      <c r="LG2174"/>
      <c r="LH2174"/>
      <c r="LI2174"/>
      <c r="LJ2174"/>
      <c r="LK2174"/>
      <c r="LL2174"/>
      <c r="LM2174"/>
      <c r="LN2174"/>
      <c r="LO2174"/>
      <c r="LP2174"/>
      <c r="LQ2174"/>
      <c r="LR2174"/>
      <c r="LS2174"/>
      <c r="LT2174"/>
      <c r="LU2174"/>
      <c r="LV2174"/>
      <c r="LW2174"/>
      <c r="LX2174"/>
      <c r="LY2174"/>
      <c r="LZ2174"/>
      <c r="MA2174"/>
      <c r="MB2174"/>
      <c r="MC2174"/>
      <c r="MD2174"/>
      <c r="ME2174"/>
      <c r="MF2174"/>
      <c r="MG2174"/>
      <c r="MH2174"/>
      <c r="MI2174"/>
      <c r="MJ2174"/>
      <c r="MK2174"/>
      <c r="ML2174"/>
      <c r="MM2174"/>
      <c r="MN2174"/>
      <c r="MO2174"/>
      <c r="MP2174"/>
      <c r="MQ2174"/>
      <c r="MR2174"/>
      <c r="MS2174"/>
      <c r="MT2174"/>
      <c r="MU2174"/>
      <c r="MV2174"/>
      <c r="MW2174"/>
      <c r="MX2174"/>
      <c r="MY2174"/>
      <c r="MZ2174"/>
      <c r="NA2174"/>
      <c r="NB2174"/>
      <c r="NC2174"/>
      <c r="ND2174"/>
      <c r="NE2174"/>
      <c r="NF2174"/>
      <c r="NG2174"/>
      <c r="NH2174"/>
      <c r="NI2174"/>
      <c r="NJ2174"/>
      <c r="NK2174"/>
      <c r="NL2174"/>
      <c r="NM2174"/>
      <c r="NN2174"/>
      <c r="NO2174"/>
      <c r="NP2174"/>
      <c r="NQ2174"/>
      <c r="NR2174"/>
      <c r="NS2174"/>
      <c r="NT2174"/>
      <c r="NU2174"/>
      <c r="NV2174"/>
      <c r="NW2174"/>
      <c r="NX2174"/>
      <c r="NY2174"/>
      <c r="NZ2174"/>
      <c r="OA2174"/>
      <c r="OB2174"/>
      <c r="OC2174"/>
      <c r="OD2174"/>
      <c r="OE2174"/>
      <c r="OF2174"/>
      <c r="OG2174"/>
      <c r="OH2174"/>
      <c r="OI2174"/>
      <c r="OJ2174"/>
      <c r="OK2174"/>
      <c r="OL2174"/>
      <c r="OM2174"/>
      <c r="ON2174"/>
      <c r="OO2174"/>
      <c r="OP2174"/>
      <c r="OQ2174"/>
      <c r="OR2174"/>
      <c r="OS2174"/>
      <c r="OT2174"/>
      <c r="OU2174"/>
      <c r="OV2174"/>
      <c r="OW2174"/>
      <c r="OX2174"/>
      <c r="OY2174"/>
      <c r="OZ2174"/>
      <c r="PA2174"/>
      <c r="PB2174"/>
      <c r="PC2174"/>
      <c r="PD2174"/>
      <c r="PE2174"/>
      <c r="PF2174"/>
      <c r="PG2174"/>
      <c r="PH2174"/>
      <c r="PI2174"/>
      <c r="PJ2174"/>
      <c r="PK2174"/>
      <c r="PL2174"/>
      <c r="PM2174"/>
      <c r="PN2174"/>
      <c r="PO2174"/>
      <c r="PP2174"/>
      <c r="PQ2174"/>
      <c r="PR2174"/>
      <c r="PS2174"/>
      <c r="PT2174"/>
      <c r="PU2174"/>
      <c r="PV2174"/>
      <c r="PW2174"/>
      <c r="PX2174"/>
      <c r="PY2174"/>
      <c r="PZ2174"/>
      <c r="QA2174"/>
      <c r="QB2174"/>
      <c r="QC2174"/>
      <c r="QD2174"/>
      <c r="QE2174"/>
      <c r="QF2174"/>
      <c r="QG2174"/>
      <c r="QH2174"/>
      <c r="QI2174"/>
      <c r="QJ2174"/>
      <c r="QK2174"/>
      <c r="QL2174"/>
      <c r="QM2174"/>
      <c r="QN2174"/>
      <c r="QO2174"/>
      <c r="QP2174"/>
      <c r="QQ2174"/>
      <c r="QR2174"/>
      <c r="QS2174"/>
      <c r="QT2174"/>
      <c r="QU2174"/>
      <c r="QV2174"/>
      <c r="QW2174"/>
      <c r="QX2174"/>
      <c r="QY2174"/>
      <c r="QZ2174"/>
      <c r="RA2174"/>
      <c r="RB2174"/>
      <c r="RC2174"/>
      <c r="RD2174"/>
      <c r="RE2174"/>
      <c r="RF2174"/>
      <c r="RG2174"/>
      <c r="RH2174"/>
      <c r="RI2174"/>
      <c r="RJ2174"/>
      <c r="RK2174"/>
      <c r="RL2174"/>
      <c r="RM2174"/>
      <c r="RN2174"/>
      <c r="RO2174"/>
      <c r="RP2174"/>
      <c r="RQ2174"/>
      <c r="RR2174"/>
      <c r="RS2174"/>
      <c r="RT2174"/>
      <c r="RU2174"/>
      <c r="RV2174"/>
      <c r="RW2174"/>
      <c r="RX2174"/>
      <c r="RY2174"/>
      <c r="RZ2174"/>
      <c r="SA2174"/>
      <c r="SB2174"/>
      <c r="SC2174"/>
      <c r="SD2174"/>
      <c r="SE2174"/>
      <c r="SF2174"/>
      <c r="SG2174"/>
      <c r="SH2174"/>
      <c r="SI2174"/>
      <c r="SJ2174"/>
      <c r="SK2174"/>
      <c r="SL2174"/>
      <c r="SM2174"/>
      <c r="SN2174"/>
      <c r="SO2174"/>
      <c r="SP2174"/>
      <c r="SQ2174"/>
      <c r="SR2174"/>
      <c r="SS2174"/>
      <c r="ST2174"/>
      <c r="SU2174"/>
      <c r="SV2174"/>
      <c r="SW2174"/>
      <c r="SX2174"/>
      <c r="SY2174"/>
      <c r="SZ2174"/>
      <c r="TA2174"/>
      <c r="TB2174"/>
      <c r="TC2174"/>
      <c r="TD2174"/>
      <c r="TE2174"/>
      <c r="TF2174"/>
      <c r="TG2174"/>
      <c r="TH2174"/>
      <c r="TI2174"/>
      <c r="TJ2174"/>
      <c r="TK2174"/>
      <c r="TL2174"/>
      <c r="TM2174"/>
      <c r="TN2174"/>
      <c r="TO2174"/>
      <c r="TP2174"/>
      <c r="TQ2174"/>
      <c r="TR2174"/>
      <c r="TS2174"/>
      <c r="TT2174"/>
      <c r="TU2174"/>
      <c r="TV2174"/>
      <c r="TW2174"/>
      <c r="TX2174"/>
      <c r="TY2174"/>
      <c r="TZ2174"/>
      <c r="UA2174"/>
      <c r="UB2174"/>
      <c r="UC2174"/>
      <c r="UD2174"/>
      <c r="UE2174"/>
      <c r="UF2174"/>
      <c r="UG2174"/>
      <c r="UH2174"/>
      <c r="UI2174"/>
      <c r="UJ2174"/>
      <c r="UK2174"/>
      <c r="UL2174"/>
      <c r="UM2174"/>
      <c r="UN2174"/>
      <c r="UO2174"/>
      <c r="UP2174"/>
      <c r="UQ2174"/>
      <c r="UR2174"/>
      <c r="US2174"/>
      <c r="UT2174"/>
      <c r="UU2174"/>
      <c r="UV2174"/>
      <c r="UW2174"/>
      <c r="UX2174"/>
      <c r="UY2174"/>
      <c r="UZ2174"/>
      <c r="VA2174"/>
      <c r="VB2174"/>
      <c r="VC2174"/>
      <c r="VD2174"/>
      <c r="VE2174"/>
      <c r="VF2174"/>
      <c r="VG2174"/>
      <c r="VH2174"/>
      <c r="VI2174"/>
      <c r="VJ2174"/>
      <c r="VK2174"/>
      <c r="VL2174"/>
      <c r="VM2174"/>
      <c r="VN2174"/>
      <c r="VO2174"/>
      <c r="VP2174"/>
      <c r="VQ2174"/>
      <c r="VR2174"/>
      <c r="VS2174"/>
      <c r="VT2174"/>
      <c r="VU2174"/>
      <c r="VV2174"/>
      <c r="VW2174"/>
      <c r="VX2174"/>
      <c r="VY2174"/>
      <c r="VZ2174"/>
      <c r="WA2174"/>
      <c r="WB2174"/>
      <c r="WC2174"/>
      <c r="WD2174"/>
      <c r="WE2174"/>
      <c r="WF2174"/>
      <c r="WG2174"/>
      <c r="WH2174"/>
      <c r="WI2174"/>
      <c r="WJ2174"/>
      <c r="WK2174"/>
      <c r="WL2174"/>
      <c r="WM2174"/>
      <c r="WN2174"/>
      <c r="WO2174"/>
      <c r="WP2174"/>
      <c r="WQ2174"/>
      <c r="WR2174"/>
      <c r="WS2174"/>
      <c r="WT2174"/>
      <c r="WU2174"/>
      <c r="WV2174"/>
      <c r="WW2174"/>
      <c r="WX2174"/>
      <c r="WY2174"/>
      <c r="WZ2174"/>
      <c r="XA2174"/>
      <c r="XB2174"/>
      <c r="XC2174"/>
      <c r="XD2174"/>
      <c r="XE2174"/>
      <c r="XF2174"/>
      <c r="XG2174"/>
      <c r="XH2174"/>
      <c r="XI2174"/>
      <c r="XJ2174"/>
      <c r="XK2174"/>
      <c r="XL2174"/>
      <c r="XM2174"/>
      <c r="XN2174"/>
      <c r="XO2174"/>
      <c r="XP2174"/>
      <c r="XQ2174"/>
      <c r="XR2174"/>
      <c r="XS2174"/>
      <c r="XT2174"/>
      <c r="XU2174"/>
      <c r="XV2174"/>
      <c r="XW2174"/>
      <c r="XX2174"/>
      <c r="XY2174"/>
      <c r="XZ2174"/>
      <c r="YA2174"/>
      <c r="YB2174"/>
      <c r="YC2174"/>
      <c r="YD2174"/>
      <c r="YE2174"/>
      <c r="YF2174"/>
      <c r="YG2174"/>
      <c r="YH2174"/>
      <c r="YI2174"/>
      <c r="YJ2174"/>
      <c r="YK2174"/>
      <c r="YL2174"/>
      <c r="YM2174"/>
      <c r="YN2174"/>
      <c r="YO2174"/>
      <c r="YP2174"/>
      <c r="YQ2174"/>
      <c r="YR2174"/>
      <c r="YS2174"/>
      <c r="YT2174"/>
      <c r="YU2174"/>
      <c r="YV2174"/>
      <c r="YW2174"/>
      <c r="YX2174"/>
      <c r="YY2174"/>
      <c r="YZ2174"/>
      <c r="ZA2174"/>
      <c r="ZB2174"/>
      <c r="ZC2174"/>
      <c r="ZD2174"/>
      <c r="ZE2174"/>
      <c r="ZF2174"/>
      <c r="ZG2174"/>
      <c r="ZH2174"/>
      <c r="ZI2174"/>
      <c r="ZJ2174"/>
      <c r="ZK2174"/>
      <c r="ZL2174"/>
      <c r="ZM2174"/>
      <c r="ZN2174"/>
      <c r="ZO2174"/>
      <c r="ZP2174"/>
      <c r="ZQ2174"/>
      <c r="ZR2174"/>
      <c r="ZS2174"/>
      <c r="ZT2174"/>
      <c r="ZU2174"/>
      <c r="ZV2174"/>
      <c r="ZW2174"/>
      <c r="ZX2174"/>
      <c r="ZY2174"/>
      <c r="ZZ2174"/>
      <c r="AAA2174"/>
      <c r="AAB2174"/>
      <c r="AAC2174"/>
      <c r="AAD2174"/>
      <c r="AAE2174"/>
      <c r="AAF2174"/>
      <c r="AAG2174"/>
      <c r="AAH2174"/>
      <c r="AAI2174"/>
      <c r="AAJ2174"/>
      <c r="AAK2174"/>
      <c r="AAL2174"/>
      <c r="AAM2174"/>
      <c r="AAN2174"/>
      <c r="AAO2174"/>
      <c r="AAP2174"/>
      <c r="AAQ2174"/>
      <c r="AAR2174"/>
      <c r="AAS2174"/>
      <c r="AAT2174"/>
      <c r="AAU2174"/>
      <c r="AAV2174"/>
      <c r="AAW2174"/>
      <c r="AAX2174"/>
      <c r="AAY2174"/>
      <c r="AAZ2174"/>
      <c r="ABA2174"/>
      <c r="ABB2174"/>
      <c r="ABC2174"/>
      <c r="ABD2174"/>
      <c r="ABE2174"/>
      <c r="ABF2174"/>
      <c r="ABG2174"/>
      <c r="ABH2174"/>
      <c r="ABI2174"/>
      <c r="ABJ2174"/>
      <c r="ABK2174"/>
      <c r="ABL2174"/>
      <c r="ABM2174"/>
      <c r="ABN2174"/>
      <c r="ABO2174"/>
      <c r="ABP2174"/>
      <c r="ABQ2174"/>
      <c r="ABR2174"/>
      <c r="ABS2174"/>
      <c r="ABT2174"/>
      <c r="ABU2174"/>
      <c r="ABV2174"/>
      <c r="ABW2174"/>
      <c r="ABX2174"/>
      <c r="ABY2174"/>
      <c r="ABZ2174"/>
      <c r="ACA2174"/>
      <c r="ACB2174"/>
      <c r="ACC2174"/>
      <c r="ACD2174"/>
      <c r="ACE2174"/>
      <c r="ACF2174"/>
      <c r="ACG2174"/>
      <c r="ACH2174"/>
      <c r="ACI2174"/>
      <c r="ACJ2174"/>
      <c r="ACK2174"/>
      <c r="ACL2174"/>
      <c r="ACM2174"/>
      <c r="ACN2174"/>
      <c r="ACO2174"/>
      <c r="ACP2174"/>
      <c r="ACQ2174"/>
      <c r="ACR2174"/>
      <c r="ACS2174"/>
      <c r="ACT2174"/>
      <c r="ACU2174"/>
      <c r="ACV2174"/>
      <c r="ACW2174"/>
      <c r="ACX2174"/>
      <c r="ACY2174"/>
      <c r="ACZ2174"/>
      <c r="ADA2174"/>
      <c r="ADB2174"/>
      <c r="ADC2174"/>
      <c r="ADD2174"/>
      <c r="ADE2174"/>
      <c r="ADF2174"/>
      <c r="ADG2174"/>
      <c r="ADH2174"/>
      <c r="ADI2174"/>
      <c r="ADJ2174"/>
      <c r="ADK2174"/>
      <c r="ADL2174"/>
      <c r="ADM2174"/>
      <c r="ADN2174"/>
      <c r="ADO2174"/>
      <c r="ADP2174"/>
      <c r="ADQ2174"/>
      <c r="ADR2174"/>
      <c r="ADS2174"/>
      <c r="ADT2174"/>
      <c r="ADU2174"/>
      <c r="ADV2174"/>
      <c r="ADW2174"/>
      <c r="ADX2174"/>
      <c r="ADY2174"/>
      <c r="ADZ2174"/>
      <c r="AEA2174"/>
      <c r="AEB2174"/>
      <c r="AEC2174"/>
      <c r="AED2174"/>
      <c r="AEE2174"/>
      <c r="AEF2174"/>
      <c r="AEG2174"/>
      <c r="AEH2174"/>
      <c r="AEI2174"/>
      <c r="AEJ2174"/>
      <c r="AEK2174"/>
      <c r="AEL2174"/>
      <c r="AEM2174"/>
      <c r="AEN2174"/>
      <c r="AEO2174"/>
      <c r="AEP2174"/>
      <c r="AEQ2174"/>
      <c r="AER2174"/>
      <c r="AES2174"/>
      <c r="AET2174"/>
      <c r="AEU2174"/>
      <c r="AEV2174"/>
      <c r="AEW2174"/>
      <c r="AEX2174"/>
      <c r="AEY2174"/>
      <c r="AEZ2174"/>
      <c r="AFA2174"/>
      <c r="AFB2174"/>
      <c r="AFC2174"/>
      <c r="AFD2174"/>
      <c r="AFE2174"/>
      <c r="AFF2174"/>
      <c r="AFG2174"/>
      <c r="AFH2174"/>
      <c r="AFI2174"/>
      <c r="AFJ2174"/>
      <c r="AFK2174"/>
      <c r="AFL2174"/>
      <c r="AFM2174"/>
      <c r="AFN2174"/>
      <c r="AFO2174"/>
      <c r="AFP2174"/>
      <c r="AFQ2174"/>
      <c r="AFR2174"/>
      <c r="AFS2174"/>
      <c r="AFT2174"/>
      <c r="AFU2174"/>
      <c r="AFV2174"/>
      <c r="AFW2174"/>
      <c r="AFX2174"/>
      <c r="AFY2174"/>
      <c r="AFZ2174"/>
      <c r="AGA2174"/>
      <c r="AGB2174"/>
      <c r="AGC2174"/>
      <c r="AGD2174"/>
      <c r="AGE2174"/>
      <c r="AGF2174"/>
      <c r="AGG2174"/>
      <c r="AGH2174"/>
      <c r="AGI2174"/>
      <c r="AGJ2174"/>
      <c r="AGK2174"/>
      <c r="AGL2174"/>
      <c r="AGM2174"/>
      <c r="AGN2174"/>
      <c r="AGO2174"/>
      <c r="AGP2174"/>
      <c r="AGQ2174"/>
      <c r="AGR2174"/>
      <c r="AGS2174"/>
      <c r="AGT2174"/>
      <c r="AGU2174"/>
      <c r="AGV2174"/>
      <c r="AGW2174"/>
      <c r="AGX2174"/>
      <c r="AGY2174"/>
      <c r="AGZ2174"/>
      <c r="AHA2174"/>
      <c r="AHB2174"/>
      <c r="AHC2174"/>
      <c r="AHD2174"/>
      <c r="AHE2174"/>
      <c r="AHF2174"/>
      <c r="AHG2174"/>
      <c r="AHH2174"/>
      <c r="AHI2174"/>
      <c r="AHJ2174"/>
      <c r="AHK2174"/>
      <c r="AHL2174"/>
      <c r="AHM2174"/>
      <c r="AHN2174"/>
      <c r="AHO2174"/>
      <c r="AHP2174"/>
      <c r="AHQ2174"/>
      <c r="AHR2174"/>
      <c r="AHS2174"/>
      <c r="AHT2174"/>
      <c r="AHU2174"/>
      <c r="AHV2174"/>
      <c r="AHW2174"/>
      <c r="AHX2174"/>
      <c r="AHY2174"/>
      <c r="AHZ2174"/>
      <c r="AIA2174"/>
      <c r="AIB2174"/>
      <c r="AIC2174"/>
      <c r="AID2174"/>
      <c r="AIE2174"/>
      <c r="AIF2174"/>
      <c r="AIG2174"/>
      <c r="AIH2174"/>
      <c r="AII2174"/>
      <c r="AIJ2174"/>
      <c r="AIK2174"/>
      <c r="AIL2174"/>
      <c r="AIM2174"/>
      <c r="AIN2174"/>
      <c r="AIO2174"/>
      <c r="AIP2174"/>
      <c r="AIQ2174"/>
      <c r="AIR2174"/>
      <c r="AIS2174"/>
      <c r="AIT2174"/>
      <c r="AIU2174"/>
      <c r="AIV2174"/>
      <c r="AIW2174"/>
      <c r="AIX2174"/>
      <c r="AIY2174"/>
      <c r="AIZ2174"/>
      <c r="AJA2174"/>
      <c r="AJB2174"/>
      <c r="AJC2174"/>
      <c r="AJD2174"/>
      <c r="AJE2174"/>
      <c r="AJF2174"/>
      <c r="AJG2174"/>
      <c r="AJH2174"/>
      <c r="AJI2174"/>
      <c r="AJJ2174"/>
      <c r="AJK2174"/>
      <c r="AJL2174"/>
      <c r="AJM2174"/>
      <c r="AJN2174"/>
      <c r="AJO2174"/>
      <c r="AJP2174"/>
      <c r="AJQ2174"/>
      <c r="AJR2174"/>
      <c r="AJS2174"/>
      <c r="AJT2174"/>
      <c r="AJU2174"/>
      <c r="AJV2174"/>
      <c r="AJW2174"/>
      <c r="AJX2174"/>
      <c r="AJY2174"/>
      <c r="AJZ2174"/>
      <c r="AKA2174"/>
      <c r="AKB2174"/>
      <c r="AKC2174"/>
      <c r="AKD2174"/>
      <c r="AKE2174"/>
      <c r="AKF2174"/>
      <c r="AKG2174"/>
      <c r="AKH2174"/>
      <c r="AKI2174"/>
      <c r="AKJ2174"/>
      <c r="AKK2174"/>
      <c r="AKL2174"/>
      <c r="AKM2174"/>
      <c r="AKN2174"/>
      <c r="AKO2174"/>
      <c r="AKP2174"/>
      <c r="AKQ2174"/>
      <c r="AKR2174"/>
      <c r="AKS2174"/>
      <c r="AKT2174"/>
      <c r="AKU2174"/>
      <c r="AKV2174"/>
      <c r="AKW2174"/>
      <c r="AKX2174"/>
      <c r="AKY2174"/>
      <c r="AKZ2174"/>
      <c r="ALA2174"/>
      <c r="ALB2174"/>
      <c r="ALC2174"/>
      <c r="ALD2174"/>
      <c r="ALE2174"/>
      <c r="ALF2174"/>
      <c r="ALG2174"/>
      <c r="ALH2174"/>
      <c r="ALI2174"/>
      <c r="ALJ2174"/>
      <c r="ALK2174"/>
      <c r="ALL2174"/>
      <c r="ALM2174"/>
      <c r="ALN2174"/>
      <c r="ALO2174"/>
      <c r="ALP2174"/>
      <c r="ALQ2174"/>
      <c r="ALR2174"/>
      <c r="ALS2174"/>
      <c r="ALT2174"/>
      <c r="ALU2174"/>
      <c r="ALV2174"/>
      <c r="ALW2174"/>
      <c r="ALX2174"/>
      <c r="ALY2174"/>
      <c r="ALZ2174"/>
      <c r="AMA2174"/>
      <c r="AMB2174"/>
      <c r="AMC2174"/>
      <c r="AMD2174"/>
      <c r="AME2174"/>
      <c r="AMF2174"/>
      <c r="AMG2174"/>
      <c r="AMH2174"/>
      <c r="AMI2174"/>
      <c r="AMJ2174"/>
    </row>
    <row r="2175" spans="1:1024" x14ac:dyDescent="0.25">
      <c r="A2175" s="39" t="s">
        <v>52</v>
      </c>
      <c r="B2175" s="40" t="s">
        <v>5028</v>
      </c>
      <c r="C2175" s="41" t="s">
        <v>3591</v>
      </c>
      <c r="D2175" s="41"/>
      <c r="E2175" s="41" t="s">
        <v>2761</v>
      </c>
      <c r="F2175" s="39">
        <v>2015</v>
      </c>
      <c r="G2175" s="31" t="s">
        <v>5029</v>
      </c>
      <c r="H2175" s="13"/>
      <c r="I2175" s="13"/>
      <c r="J2175" s="13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  <c r="AU2175" s="13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  <c r="DJ2175"/>
      <c r="DK2175"/>
      <c r="DL2175"/>
      <c r="DM2175"/>
      <c r="DN2175"/>
      <c r="DO2175"/>
      <c r="DP2175"/>
      <c r="DQ2175"/>
      <c r="DR2175"/>
      <c r="DS2175"/>
      <c r="DT2175"/>
      <c r="DU2175"/>
      <c r="DV2175"/>
      <c r="DW2175"/>
      <c r="DX2175"/>
      <c r="DY2175"/>
      <c r="DZ2175"/>
      <c r="EA2175"/>
      <c r="EB2175"/>
      <c r="EC2175"/>
      <c r="ED2175"/>
      <c r="EE2175"/>
      <c r="EF2175"/>
      <c r="EG2175"/>
      <c r="EH2175"/>
      <c r="EI2175"/>
      <c r="EJ2175"/>
      <c r="EK2175"/>
      <c r="EL2175"/>
      <c r="EM2175"/>
      <c r="EN2175"/>
      <c r="EO2175"/>
      <c r="EP2175"/>
      <c r="EQ2175"/>
      <c r="ER2175"/>
      <c r="ES2175"/>
      <c r="ET2175"/>
      <c r="EU2175"/>
      <c r="EV2175"/>
      <c r="EW2175"/>
      <c r="EX2175"/>
      <c r="EY2175"/>
      <c r="EZ2175"/>
      <c r="FA2175"/>
      <c r="FB2175"/>
      <c r="FC2175"/>
      <c r="FD2175"/>
      <c r="FE2175"/>
      <c r="FF2175"/>
      <c r="FG2175"/>
      <c r="FH2175"/>
      <c r="FI2175"/>
      <c r="FJ2175"/>
      <c r="FK2175"/>
      <c r="FL2175"/>
      <c r="FM2175"/>
      <c r="FN2175"/>
      <c r="FO2175"/>
      <c r="FP2175"/>
      <c r="FQ2175"/>
      <c r="FR2175"/>
      <c r="FS2175"/>
      <c r="FT2175"/>
      <c r="FU2175"/>
      <c r="FV2175"/>
      <c r="FW2175"/>
      <c r="FX2175"/>
      <c r="FY2175"/>
      <c r="FZ2175"/>
      <c r="GA2175"/>
      <c r="GB2175"/>
      <c r="GC2175"/>
      <c r="GD2175"/>
      <c r="GE2175"/>
      <c r="GF2175"/>
      <c r="GG2175"/>
      <c r="GH2175"/>
      <c r="GI2175"/>
      <c r="GJ2175"/>
      <c r="GK2175"/>
      <c r="GL2175"/>
      <c r="GM2175"/>
      <c r="GN2175"/>
      <c r="GO2175"/>
      <c r="GP2175"/>
      <c r="GQ2175"/>
      <c r="GR2175"/>
      <c r="GS2175"/>
      <c r="GT2175"/>
      <c r="GU2175"/>
      <c r="GV2175"/>
      <c r="GW2175"/>
      <c r="GX2175"/>
      <c r="GY2175"/>
      <c r="GZ2175"/>
      <c r="HA2175"/>
      <c r="HB2175"/>
      <c r="HC2175"/>
      <c r="HD2175"/>
      <c r="HE2175"/>
      <c r="HF2175"/>
      <c r="HG2175"/>
      <c r="HH2175"/>
      <c r="HI2175"/>
      <c r="HJ2175"/>
      <c r="HK2175"/>
      <c r="HL2175"/>
      <c r="HM2175"/>
      <c r="HN2175"/>
      <c r="HO2175"/>
      <c r="HP2175"/>
      <c r="HQ2175"/>
      <c r="HR2175"/>
      <c r="HS2175"/>
      <c r="HT2175"/>
      <c r="HU2175"/>
      <c r="HV2175"/>
      <c r="HW2175"/>
      <c r="HX2175"/>
      <c r="HY2175"/>
      <c r="HZ2175"/>
      <c r="IA2175"/>
      <c r="IB2175"/>
      <c r="IC2175"/>
      <c r="ID2175"/>
      <c r="IE2175"/>
      <c r="IF2175"/>
      <c r="IG2175"/>
      <c r="IH2175"/>
      <c r="II2175"/>
      <c r="IJ2175"/>
      <c r="IK2175"/>
      <c r="IL2175"/>
      <c r="IM2175"/>
      <c r="IN2175"/>
      <c r="IO2175"/>
      <c r="IP2175"/>
      <c r="IQ2175"/>
      <c r="IR2175"/>
      <c r="IS2175"/>
      <c r="IT2175"/>
      <c r="IU2175"/>
      <c r="IV2175"/>
      <c r="IW2175"/>
      <c r="IX2175"/>
      <c r="IY2175"/>
      <c r="IZ2175"/>
      <c r="JA2175"/>
      <c r="JB2175"/>
      <c r="JC2175"/>
      <c r="JD2175"/>
      <c r="JE2175"/>
      <c r="JF2175"/>
      <c r="JG2175"/>
      <c r="JH2175"/>
      <c r="JI2175"/>
      <c r="JJ2175"/>
      <c r="JK2175"/>
      <c r="JL2175"/>
      <c r="JM2175"/>
      <c r="JN2175"/>
      <c r="JO2175"/>
      <c r="JP2175"/>
      <c r="JQ2175"/>
      <c r="JR2175"/>
      <c r="JS2175"/>
      <c r="JT2175"/>
      <c r="JU2175"/>
      <c r="JV2175"/>
      <c r="JW2175"/>
      <c r="JX2175"/>
      <c r="JY2175"/>
      <c r="JZ2175"/>
      <c r="KA2175"/>
      <c r="KB2175"/>
      <c r="KC2175"/>
      <c r="KD2175"/>
      <c r="KE2175"/>
      <c r="KF2175"/>
      <c r="KG2175"/>
      <c r="KH2175"/>
      <c r="KI2175"/>
      <c r="KJ2175"/>
      <c r="KK2175"/>
      <c r="KL2175"/>
      <c r="KM2175"/>
      <c r="KN2175"/>
      <c r="KO2175"/>
      <c r="KP2175"/>
      <c r="KQ2175"/>
      <c r="KR2175"/>
      <c r="KS2175"/>
      <c r="KT2175"/>
      <c r="KU2175"/>
      <c r="KV2175"/>
      <c r="KW2175"/>
      <c r="KX2175"/>
      <c r="KY2175"/>
      <c r="KZ2175"/>
      <c r="LA2175"/>
      <c r="LB2175"/>
      <c r="LC2175"/>
      <c r="LD2175"/>
      <c r="LE2175"/>
      <c r="LF2175"/>
      <c r="LG2175"/>
      <c r="LH2175"/>
      <c r="LI2175"/>
      <c r="LJ2175"/>
      <c r="LK2175"/>
      <c r="LL2175"/>
      <c r="LM2175"/>
      <c r="LN2175"/>
      <c r="LO2175"/>
      <c r="LP2175"/>
      <c r="LQ2175"/>
      <c r="LR2175"/>
      <c r="LS2175"/>
      <c r="LT2175"/>
      <c r="LU2175"/>
      <c r="LV2175"/>
      <c r="LW2175"/>
      <c r="LX2175"/>
      <c r="LY2175"/>
      <c r="LZ2175"/>
      <c r="MA2175"/>
      <c r="MB2175"/>
      <c r="MC2175"/>
      <c r="MD2175"/>
      <c r="ME2175"/>
      <c r="MF2175"/>
      <c r="MG2175"/>
      <c r="MH2175"/>
      <c r="MI2175"/>
      <c r="MJ2175"/>
      <c r="MK2175"/>
      <c r="ML2175"/>
      <c r="MM2175"/>
      <c r="MN2175"/>
      <c r="MO2175"/>
      <c r="MP2175"/>
      <c r="MQ2175"/>
      <c r="MR2175"/>
      <c r="MS2175"/>
      <c r="MT2175"/>
      <c r="MU2175"/>
      <c r="MV2175"/>
      <c r="MW2175"/>
      <c r="MX2175"/>
      <c r="MY2175"/>
      <c r="MZ2175"/>
      <c r="NA2175"/>
      <c r="NB2175"/>
      <c r="NC2175"/>
      <c r="ND2175"/>
      <c r="NE2175"/>
      <c r="NF2175"/>
      <c r="NG2175"/>
      <c r="NH2175"/>
      <c r="NI2175"/>
      <c r="NJ2175"/>
      <c r="NK2175"/>
      <c r="NL2175"/>
      <c r="NM2175"/>
      <c r="NN2175"/>
      <c r="NO2175"/>
      <c r="NP2175"/>
      <c r="NQ2175"/>
      <c r="NR2175"/>
      <c r="NS2175"/>
      <c r="NT2175"/>
      <c r="NU2175"/>
      <c r="NV2175"/>
      <c r="NW2175"/>
      <c r="NX2175"/>
      <c r="NY2175"/>
      <c r="NZ2175"/>
      <c r="OA2175"/>
      <c r="OB2175"/>
      <c r="OC2175"/>
      <c r="OD2175"/>
      <c r="OE2175"/>
      <c r="OF2175"/>
      <c r="OG2175"/>
      <c r="OH2175"/>
      <c r="OI2175"/>
      <c r="OJ2175"/>
      <c r="OK2175"/>
      <c r="OL2175"/>
      <c r="OM2175"/>
      <c r="ON2175"/>
      <c r="OO2175"/>
      <c r="OP2175"/>
      <c r="OQ2175"/>
      <c r="OR2175"/>
      <c r="OS2175"/>
      <c r="OT2175"/>
      <c r="OU2175"/>
      <c r="OV2175"/>
      <c r="OW2175"/>
      <c r="OX2175"/>
      <c r="OY2175"/>
      <c r="OZ2175"/>
      <c r="PA2175"/>
      <c r="PB2175"/>
      <c r="PC2175"/>
      <c r="PD2175"/>
      <c r="PE2175"/>
      <c r="PF2175"/>
      <c r="PG2175"/>
      <c r="PH2175"/>
      <c r="PI2175"/>
      <c r="PJ2175"/>
      <c r="PK2175"/>
      <c r="PL2175"/>
      <c r="PM2175"/>
      <c r="PN2175"/>
      <c r="PO2175"/>
      <c r="PP2175"/>
      <c r="PQ2175"/>
      <c r="PR2175"/>
      <c r="PS2175"/>
      <c r="PT2175"/>
      <c r="PU2175"/>
      <c r="PV2175"/>
      <c r="PW2175"/>
      <c r="PX2175"/>
      <c r="PY2175"/>
      <c r="PZ2175"/>
      <c r="QA2175"/>
      <c r="QB2175"/>
      <c r="QC2175"/>
      <c r="QD2175"/>
      <c r="QE2175"/>
      <c r="QF2175"/>
      <c r="QG2175"/>
      <c r="QH2175"/>
      <c r="QI2175"/>
      <c r="QJ2175"/>
      <c r="QK2175"/>
      <c r="QL2175"/>
      <c r="QM2175"/>
      <c r="QN2175"/>
      <c r="QO2175"/>
      <c r="QP2175"/>
      <c r="QQ2175"/>
      <c r="QR2175"/>
      <c r="QS2175"/>
      <c r="QT2175"/>
      <c r="QU2175"/>
      <c r="QV2175"/>
      <c r="QW2175"/>
      <c r="QX2175"/>
      <c r="QY2175"/>
      <c r="QZ2175"/>
      <c r="RA2175"/>
      <c r="RB2175"/>
      <c r="RC2175"/>
      <c r="RD2175"/>
      <c r="RE2175"/>
      <c r="RF2175"/>
      <c r="RG2175"/>
      <c r="RH2175"/>
      <c r="RI2175"/>
      <c r="RJ2175"/>
      <c r="RK2175"/>
      <c r="RL2175"/>
      <c r="RM2175"/>
      <c r="RN2175"/>
      <c r="RO2175"/>
      <c r="RP2175"/>
      <c r="RQ2175"/>
      <c r="RR2175"/>
      <c r="RS2175"/>
      <c r="RT2175"/>
      <c r="RU2175"/>
      <c r="RV2175"/>
      <c r="RW2175"/>
      <c r="RX2175"/>
      <c r="RY2175"/>
      <c r="RZ2175"/>
      <c r="SA2175"/>
      <c r="SB2175"/>
      <c r="SC2175"/>
      <c r="SD2175"/>
      <c r="SE2175"/>
      <c r="SF2175"/>
      <c r="SG2175"/>
      <c r="SH2175"/>
      <c r="SI2175"/>
      <c r="SJ2175"/>
      <c r="SK2175"/>
      <c r="SL2175"/>
      <c r="SM2175"/>
      <c r="SN2175"/>
      <c r="SO2175"/>
      <c r="SP2175"/>
      <c r="SQ2175"/>
      <c r="SR2175"/>
      <c r="SS2175"/>
      <c r="ST2175"/>
      <c r="SU2175"/>
      <c r="SV2175"/>
      <c r="SW2175"/>
      <c r="SX2175"/>
      <c r="SY2175"/>
      <c r="SZ2175"/>
      <c r="TA2175"/>
      <c r="TB2175"/>
      <c r="TC2175"/>
      <c r="TD2175"/>
      <c r="TE2175"/>
      <c r="TF2175"/>
      <c r="TG2175"/>
      <c r="TH2175"/>
      <c r="TI2175"/>
      <c r="TJ2175"/>
      <c r="TK2175"/>
      <c r="TL2175"/>
      <c r="TM2175"/>
      <c r="TN2175"/>
      <c r="TO2175"/>
      <c r="TP2175"/>
      <c r="TQ2175"/>
      <c r="TR2175"/>
      <c r="TS2175"/>
      <c r="TT2175"/>
      <c r="TU2175"/>
      <c r="TV2175"/>
      <c r="TW2175"/>
      <c r="TX2175"/>
      <c r="TY2175"/>
      <c r="TZ2175"/>
      <c r="UA2175"/>
      <c r="UB2175"/>
      <c r="UC2175"/>
      <c r="UD2175"/>
      <c r="UE2175"/>
      <c r="UF2175"/>
      <c r="UG2175"/>
      <c r="UH2175"/>
      <c r="UI2175"/>
      <c r="UJ2175"/>
      <c r="UK2175"/>
      <c r="UL2175"/>
      <c r="UM2175"/>
      <c r="UN2175"/>
      <c r="UO2175"/>
      <c r="UP2175"/>
      <c r="UQ2175"/>
      <c r="UR2175"/>
      <c r="US2175"/>
      <c r="UT2175"/>
      <c r="UU2175"/>
      <c r="UV2175"/>
      <c r="UW2175"/>
      <c r="UX2175"/>
      <c r="UY2175"/>
      <c r="UZ2175"/>
      <c r="VA2175"/>
      <c r="VB2175"/>
      <c r="VC2175"/>
      <c r="VD2175"/>
      <c r="VE2175"/>
      <c r="VF2175"/>
      <c r="VG2175"/>
      <c r="VH2175"/>
      <c r="VI2175"/>
      <c r="VJ2175"/>
      <c r="VK2175"/>
      <c r="VL2175"/>
      <c r="VM2175"/>
      <c r="VN2175"/>
      <c r="VO2175"/>
      <c r="VP2175"/>
      <c r="VQ2175"/>
      <c r="VR2175"/>
      <c r="VS2175"/>
      <c r="VT2175"/>
      <c r="VU2175"/>
      <c r="VV2175"/>
      <c r="VW2175"/>
      <c r="VX2175"/>
      <c r="VY2175"/>
      <c r="VZ2175"/>
      <c r="WA2175"/>
      <c r="WB2175"/>
      <c r="WC2175"/>
      <c r="WD2175"/>
      <c r="WE2175"/>
      <c r="WF2175"/>
      <c r="WG2175"/>
      <c r="WH2175"/>
      <c r="WI2175"/>
      <c r="WJ2175"/>
      <c r="WK2175"/>
      <c r="WL2175"/>
      <c r="WM2175"/>
      <c r="WN2175"/>
      <c r="WO2175"/>
      <c r="WP2175"/>
      <c r="WQ2175"/>
      <c r="WR2175"/>
      <c r="WS2175"/>
      <c r="WT2175"/>
      <c r="WU2175"/>
      <c r="WV2175"/>
      <c r="WW2175"/>
      <c r="WX2175"/>
      <c r="WY2175"/>
      <c r="WZ2175"/>
      <c r="XA2175"/>
      <c r="XB2175"/>
      <c r="XC2175"/>
      <c r="XD2175"/>
      <c r="XE2175"/>
      <c r="XF2175"/>
      <c r="XG2175"/>
      <c r="XH2175"/>
      <c r="XI2175"/>
      <c r="XJ2175"/>
      <c r="XK2175"/>
      <c r="XL2175"/>
      <c r="XM2175"/>
      <c r="XN2175"/>
      <c r="XO2175"/>
      <c r="XP2175"/>
      <c r="XQ2175"/>
      <c r="XR2175"/>
      <c r="XS2175"/>
      <c r="XT2175"/>
      <c r="XU2175"/>
      <c r="XV2175"/>
      <c r="XW2175"/>
      <c r="XX2175"/>
      <c r="XY2175"/>
      <c r="XZ2175"/>
      <c r="YA2175"/>
      <c r="YB2175"/>
      <c r="YC2175"/>
      <c r="YD2175"/>
      <c r="YE2175"/>
      <c r="YF2175"/>
      <c r="YG2175"/>
      <c r="YH2175"/>
      <c r="YI2175"/>
      <c r="YJ2175"/>
      <c r="YK2175"/>
      <c r="YL2175"/>
      <c r="YM2175"/>
      <c r="YN2175"/>
      <c r="YO2175"/>
      <c r="YP2175"/>
      <c r="YQ2175"/>
      <c r="YR2175"/>
      <c r="YS2175"/>
      <c r="YT2175"/>
      <c r="YU2175"/>
      <c r="YV2175"/>
      <c r="YW2175"/>
      <c r="YX2175"/>
      <c r="YY2175"/>
      <c r="YZ2175"/>
      <c r="ZA2175"/>
      <c r="ZB2175"/>
      <c r="ZC2175"/>
      <c r="ZD2175"/>
      <c r="ZE2175"/>
      <c r="ZF2175"/>
      <c r="ZG2175"/>
      <c r="ZH2175"/>
      <c r="ZI2175"/>
      <c r="ZJ2175"/>
      <c r="ZK2175"/>
      <c r="ZL2175"/>
      <c r="ZM2175"/>
      <c r="ZN2175"/>
      <c r="ZO2175"/>
      <c r="ZP2175"/>
      <c r="ZQ2175"/>
      <c r="ZR2175"/>
      <c r="ZS2175"/>
      <c r="ZT2175"/>
      <c r="ZU2175"/>
      <c r="ZV2175"/>
      <c r="ZW2175"/>
      <c r="ZX2175"/>
      <c r="ZY2175"/>
      <c r="ZZ2175"/>
      <c r="AAA2175"/>
      <c r="AAB2175"/>
      <c r="AAC2175"/>
      <c r="AAD2175"/>
      <c r="AAE2175"/>
      <c r="AAF2175"/>
      <c r="AAG2175"/>
      <c r="AAH2175"/>
      <c r="AAI2175"/>
      <c r="AAJ2175"/>
      <c r="AAK2175"/>
      <c r="AAL2175"/>
      <c r="AAM2175"/>
      <c r="AAN2175"/>
      <c r="AAO2175"/>
      <c r="AAP2175"/>
      <c r="AAQ2175"/>
      <c r="AAR2175"/>
      <c r="AAS2175"/>
      <c r="AAT2175"/>
      <c r="AAU2175"/>
      <c r="AAV2175"/>
      <c r="AAW2175"/>
      <c r="AAX2175"/>
      <c r="AAY2175"/>
      <c r="AAZ2175"/>
      <c r="ABA2175"/>
      <c r="ABB2175"/>
      <c r="ABC2175"/>
      <c r="ABD2175"/>
      <c r="ABE2175"/>
      <c r="ABF2175"/>
      <c r="ABG2175"/>
      <c r="ABH2175"/>
      <c r="ABI2175"/>
      <c r="ABJ2175"/>
      <c r="ABK2175"/>
      <c r="ABL2175"/>
      <c r="ABM2175"/>
      <c r="ABN2175"/>
      <c r="ABO2175"/>
      <c r="ABP2175"/>
      <c r="ABQ2175"/>
      <c r="ABR2175"/>
      <c r="ABS2175"/>
      <c r="ABT2175"/>
      <c r="ABU2175"/>
      <c r="ABV2175"/>
      <c r="ABW2175"/>
      <c r="ABX2175"/>
      <c r="ABY2175"/>
      <c r="ABZ2175"/>
      <c r="ACA2175"/>
      <c r="ACB2175"/>
      <c r="ACC2175"/>
      <c r="ACD2175"/>
      <c r="ACE2175"/>
      <c r="ACF2175"/>
      <c r="ACG2175"/>
      <c r="ACH2175"/>
      <c r="ACI2175"/>
      <c r="ACJ2175"/>
      <c r="ACK2175"/>
      <c r="ACL2175"/>
      <c r="ACM2175"/>
      <c r="ACN2175"/>
      <c r="ACO2175"/>
      <c r="ACP2175"/>
      <c r="ACQ2175"/>
      <c r="ACR2175"/>
      <c r="ACS2175"/>
      <c r="ACT2175"/>
      <c r="ACU2175"/>
      <c r="ACV2175"/>
      <c r="ACW2175"/>
      <c r="ACX2175"/>
      <c r="ACY2175"/>
      <c r="ACZ2175"/>
      <c r="ADA2175"/>
      <c r="ADB2175"/>
      <c r="ADC2175"/>
      <c r="ADD2175"/>
      <c r="ADE2175"/>
      <c r="ADF2175"/>
      <c r="ADG2175"/>
      <c r="ADH2175"/>
      <c r="ADI2175"/>
      <c r="ADJ2175"/>
      <c r="ADK2175"/>
      <c r="ADL2175"/>
      <c r="ADM2175"/>
      <c r="ADN2175"/>
      <c r="ADO2175"/>
      <c r="ADP2175"/>
      <c r="ADQ2175"/>
      <c r="ADR2175"/>
      <c r="ADS2175"/>
      <c r="ADT2175"/>
      <c r="ADU2175"/>
      <c r="ADV2175"/>
      <c r="ADW2175"/>
      <c r="ADX2175"/>
      <c r="ADY2175"/>
      <c r="ADZ2175"/>
      <c r="AEA2175"/>
      <c r="AEB2175"/>
      <c r="AEC2175"/>
      <c r="AED2175"/>
      <c r="AEE2175"/>
      <c r="AEF2175"/>
      <c r="AEG2175"/>
      <c r="AEH2175"/>
      <c r="AEI2175"/>
      <c r="AEJ2175"/>
      <c r="AEK2175"/>
      <c r="AEL2175"/>
      <c r="AEM2175"/>
      <c r="AEN2175"/>
      <c r="AEO2175"/>
      <c r="AEP2175"/>
      <c r="AEQ2175"/>
      <c r="AER2175"/>
      <c r="AES2175"/>
      <c r="AET2175"/>
      <c r="AEU2175"/>
      <c r="AEV2175"/>
      <c r="AEW2175"/>
      <c r="AEX2175"/>
      <c r="AEY2175"/>
      <c r="AEZ2175"/>
      <c r="AFA2175"/>
      <c r="AFB2175"/>
      <c r="AFC2175"/>
      <c r="AFD2175"/>
      <c r="AFE2175"/>
      <c r="AFF2175"/>
      <c r="AFG2175"/>
      <c r="AFH2175"/>
      <c r="AFI2175"/>
      <c r="AFJ2175"/>
      <c r="AFK2175"/>
      <c r="AFL2175"/>
      <c r="AFM2175"/>
      <c r="AFN2175"/>
      <c r="AFO2175"/>
      <c r="AFP2175"/>
      <c r="AFQ2175"/>
      <c r="AFR2175"/>
      <c r="AFS2175"/>
      <c r="AFT2175"/>
      <c r="AFU2175"/>
      <c r="AFV2175"/>
      <c r="AFW2175"/>
      <c r="AFX2175"/>
      <c r="AFY2175"/>
      <c r="AFZ2175"/>
      <c r="AGA2175"/>
      <c r="AGB2175"/>
      <c r="AGC2175"/>
      <c r="AGD2175"/>
      <c r="AGE2175"/>
      <c r="AGF2175"/>
      <c r="AGG2175"/>
      <c r="AGH2175"/>
      <c r="AGI2175"/>
      <c r="AGJ2175"/>
      <c r="AGK2175"/>
      <c r="AGL2175"/>
      <c r="AGM2175"/>
      <c r="AGN2175"/>
      <c r="AGO2175"/>
      <c r="AGP2175"/>
      <c r="AGQ2175"/>
      <c r="AGR2175"/>
      <c r="AGS2175"/>
      <c r="AGT2175"/>
      <c r="AGU2175"/>
      <c r="AGV2175"/>
      <c r="AGW2175"/>
      <c r="AGX2175"/>
      <c r="AGY2175"/>
      <c r="AGZ2175"/>
      <c r="AHA2175"/>
      <c r="AHB2175"/>
      <c r="AHC2175"/>
      <c r="AHD2175"/>
      <c r="AHE2175"/>
      <c r="AHF2175"/>
      <c r="AHG2175"/>
      <c r="AHH2175"/>
      <c r="AHI2175"/>
      <c r="AHJ2175"/>
      <c r="AHK2175"/>
      <c r="AHL2175"/>
      <c r="AHM2175"/>
      <c r="AHN2175"/>
      <c r="AHO2175"/>
      <c r="AHP2175"/>
      <c r="AHQ2175"/>
      <c r="AHR2175"/>
      <c r="AHS2175"/>
      <c r="AHT2175"/>
      <c r="AHU2175"/>
      <c r="AHV2175"/>
      <c r="AHW2175"/>
      <c r="AHX2175"/>
      <c r="AHY2175"/>
      <c r="AHZ2175"/>
      <c r="AIA2175"/>
      <c r="AIB2175"/>
      <c r="AIC2175"/>
      <c r="AID2175"/>
      <c r="AIE2175"/>
      <c r="AIF2175"/>
      <c r="AIG2175"/>
      <c r="AIH2175"/>
      <c r="AII2175"/>
      <c r="AIJ2175"/>
      <c r="AIK2175"/>
      <c r="AIL2175"/>
      <c r="AIM2175"/>
      <c r="AIN2175"/>
      <c r="AIO2175"/>
      <c r="AIP2175"/>
      <c r="AIQ2175"/>
      <c r="AIR2175"/>
      <c r="AIS2175"/>
      <c r="AIT2175"/>
      <c r="AIU2175"/>
      <c r="AIV2175"/>
      <c r="AIW2175"/>
      <c r="AIX2175"/>
      <c r="AIY2175"/>
      <c r="AIZ2175"/>
      <c r="AJA2175"/>
      <c r="AJB2175"/>
      <c r="AJC2175"/>
      <c r="AJD2175"/>
      <c r="AJE2175"/>
      <c r="AJF2175"/>
      <c r="AJG2175"/>
      <c r="AJH2175"/>
      <c r="AJI2175"/>
      <c r="AJJ2175"/>
      <c r="AJK2175"/>
      <c r="AJL2175"/>
      <c r="AJM2175"/>
      <c r="AJN2175"/>
      <c r="AJO2175"/>
      <c r="AJP2175"/>
      <c r="AJQ2175"/>
      <c r="AJR2175"/>
      <c r="AJS2175"/>
      <c r="AJT2175"/>
      <c r="AJU2175"/>
      <c r="AJV2175"/>
      <c r="AJW2175"/>
      <c r="AJX2175"/>
      <c r="AJY2175"/>
      <c r="AJZ2175"/>
      <c r="AKA2175"/>
      <c r="AKB2175"/>
      <c r="AKC2175"/>
      <c r="AKD2175"/>
      <c r="AKE2175"/>
      <c r="AKF2175"/>
      <c r="AKG2175"/>
      <c r="AKH2175"/>
      <c r="AKI2175"/>
      <c r="AKJ2175"/>
      <c r="AKK2175"/>
      <c r="AKL2175"/>
      <c r="AKM2175"/>
      <c r="AKN2175"/>
      <c r="AKO2175"/>
      <c r="AKP2175"/>
      <c r="AKQ2175"/>
      <c r="AKR2175"/>
      <c r="AKS2175"/>
      <c r="AKT2175"/>
      <c r="AKU2175"/>
      <c r="AKV2175"/>
      <c r="AKW2175"/>
      <c r="AKX2175"/>
      <c r="AKY2175"/>
      <c r="AKZ2175"/>
      <c r="ALA2175"/>
      <c r="ALB2175"/>
      <c r="ALC2175"/>
      <c r="ALD2175"/>
      <c r="ALE2175"/>
      <c r="ALF2175"/>
      <c r="ALG2175"/>
      <c r="ALH2175"/>
      <c r="ALI2175"/>
      <c r="ALJ2175"/>
      <c r="ALK2175"/>
      <c r="ALL2175"/>
      <c r="ALM2175"/>
      <c r="ALN2175"/>
      <c r="ALO2175"/>
      <c r="ALP2175"/>
      <c r="ALQ2175"/>
      <c r="ALR2175"/>
      <c r="ALS2175"/>
      <c r="ALT2175"/>
      <c r="ALU2175"/>
      <c r="ALV2175"/>
      <c r="ALW2175"/>
      <c r="ALX2175"/>
      <c r="ALY2175"/>
      <c r="ALZ2175"/>
      <c r="AMA2175"/>
      <c r="AMB2175"/>
      <c r="AMC2175"/>
      <c r="AMD2175"/>
      <c r="AME2175"/>
      <c r="AMF2175"/>
      <c r="AMG2175"/>
      <c r="AMH2175"/>
      <c r="AMI2175"/>
      <c r="AMJ2175"/>
    </row>
    <row r="2176" spans="1:1024" x14ac:dyDescent="0.25">
      <c r="A2176" s="39" t="s">
        <v>52</v>
      </c>
      <c r="B2176" s="40" t="s">
        <v>106</v>
      </c>
      <c r="C2176" s="41" t="s">
        <v>4246</v>
      </c>
      <c r="D2176" s="41" t="s">
        <v>882</v>
      </c>
      <c r="E2176" s="41" t="s">
        <v>2761</v>
      </c>
      <c r="F2176" s="39">
        <v>2015</v>
      </c>
      <c r="G2176" s="42" t="s">
        <v>5030</v>
      </c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  <c r="DJ2176"/>
      <c r="DK2176"/>
      <c r="DL2176"/>
      <c r="DM2176"/>
      <c r="DN2176"/>
      <c r="DO2176"/>
      <c r="DP2176"/>
      <c r="DQ2176"/>
      <c r="DR2176"/>
      <c r="DS2176"/>
      <c r="DT2176"/>
      <c r="DU2176"/>
      <c r="DV2176"/>
      <c r="DW2176"/>
      <c r="DX2176"/>
      <c r="DY2176"/>
      <c r="DZ2176"/>
      <c r="EA2176"/>
      <c r="EB2176"/>
      <c r="EC2176"/>
      <c r="ED2176"/>
      <c r="EE2176"/>
      <c r="EF2176"/>
      <c r="EG2176"/>
      <c r="EH2176"/>
      <c r="EI2176"/>
      <c r="EJ2176"/>
      <c r="EK2176"/>
      <c r="EL2176"/>
      <c r="EM2176"/>
      <c r="EN2176"/>
      <c r="EO2176"/>
      <c r="EP2176"/>
      <c r="EQ2176"/>
      <c r="ER2176"/>
      <c r="ES2176"/>
      <c r="ET2176"/>
      <c r="EU2176"/>
      <c r="EV2176"/>
      <c r="EW2176"/>
      <c r="EX2176"/>
      <c r="EY2176"/>
      <c r="EZ2176"/>
      <c r="FA2176"/>
      <c r="FB2176"/>
      <c r="FC2176"/>
      <c r="FD2176"/>
      <c r="FE2176"/>
      <c r="FF2176"/>
      <c r="FG2176"/>
      <c r="FH2176"/>
      <c r="FI2176"/>
      <c r="FJ2176"/>
      <c r="FK2176"/>
      <c r="FL2176"/>
      <c r="FM2176"/>
      <c r="FN2176"/>
      <c r="FO2176"/>
      <c r="FP2176"/>
      <c r="FQ2176"/>
      <c r="FR2176"/>
      <c r="FS2176"/>
      <c r="FT2176"/>
      <c r="FU2176"/>
      <c r="FV2176"/>
      <c r="FW2176"/>
      <c r="FX2176"/>
      <c r="FY2176"/>
      <c r="FZ2176"/>
      <c r="GA2176"/>
      <c r="GB2176"/>
      <c r="GC2176"/>
      <c r="GD2176"/>
      <c r="GE2176"/>
      <c r="GF2176"/>
      <c r="GG2176"/>
      <c r="GH2176"/>
      <c r="GI2176"/>
      <c r="GJ2176"/>
      <c r="GK2176"/>
      <c r="GL2176"/>
      <c r="GM2176"/>
      <c r="GN2176"/>
      <c r="GO2176"/>
      <c r="GP2176"/>
      <c r="GQ2176"/>
      <c r="GR2176"/>
      <c r="GS2176"/>
      <c r="GT2176"/>
      <c r="GU2176"/>
      <c r="GV2176"/>
      <c r="GW2176"/>
      <c r="GX2176"/>
      <c r="GY2176"/>
      <c r="GZ2176"/>
      <c r="HA2176"/>
      <c r="HB2176"/>
      <c r="HC2176"/>
      <c r="HD2176"/>
      <c r="HE2176"/>
      <c r="HF2176"/>
      <c r="HG2176"/>
      <c r="HH2176"/>
      <c r="HI2176"/>
      <c r="HJ2176"/>
      <c r="HK2176"/>
      <c r="HL2176"/>
      <c r="HM2176"/>
      <c r="HN2176"/>
      <c r="HO2176"/>
      <c r="HP2176"/>
      <c r="HQ2176"/>
      <c r="HR2176"/>
      <c r="HS2176"/>
      <c r="HT2176"/>
      <c r="HU2176"/>
      <c r="HV2176"/>
      <c r="HW2176"/>
      <c r="HX2176"/>
      <c r="HY2176"/>
      <c r="HZ2176"/>
      <c r="IA2176"/>
      <c r="IB2176"/>
      <c r="IC2176"/>
      <c r="ID2176"/>
      <c r="IE2176"/>
      <c r="IF2176"/>
      <c r="IG2176"/>
      <c r="IH2176"/>
      <c r="II2176"/>
      <c r="IJ2176"/>
      <c r="IK2176"/>
      <c r="IL2176"/>
      <c r="IM2176"/>
      <c r="IN2176"/>
      <c r="IO2176"/>
      <c r="IP2176"/>
      <c r="IQ2176"/>
      <c r="IR2176"/>
      <c r="IS2176"/>
      <c r="IT2176"/>
      <c r="IU2176"/>
      <c r="IV2176"/>
      <c r="IW2176"/>
      <c r="IX2176"/>
      <c r="IY2176"/>
      <c r="IZ2176"/>
      <c r="JA2176"/>
      <c r="JB2176"/>
      <c r="JC2176"/>
      <c r="JD2176"/>
      <c r="JE2176"/>
      <c r="JF2176"/>
      <c r="JG2176"/>
      <c r="JH2176"/>
      <c r="JI2176"/>
      <c r="JJ2176"/>
      <c r="JK2176"/>
      <c r="JL2176"/>
      <c r="JM2176"/>
      <c r="JN2176"/>
      <c r="JO2176"/>
      <c r="JP2176"/>
      <c r="JQ2176"/>
      <c r="JR2176"/>
      <c r="JS2176"/>
      <c r="JT2176"/>
      <c r="JU2176"/>
      <c r="JV2176"/>
      <c r="JW2176"/>
      <c r="JX2176"/>
      <c r="JY2176"/>
      <c r="JZ2176"/>
      <c r="KA2176"/>
      <c r="KB2176"/>
      <c r="KC2176"/>
      <c r="KD2176"/>
      <c r="KE2176"/>
      <c r="KF2176"/>
      <c r="KG2176"/>
      <c r="KH2176"/>
      <c r="KI2176"/>
      <c r="KJ2176"/>
      <c r="KK2176"/>
      <c r="KL2176"/>
      <c r="KM2176"/>
      <c r="KN2176"/>
      <c r="KO2176"/>
      <c r="KP2176"/>
      <c r="KQ2176"/>
      <c r="KR2176"/>
      <c r="KS2176"/>
      <c r="KT2176"/>
      <c r="KU2176"/>
      <c r="KV2176"/>
      <c r="KW2176"/>
      <c r="KX2176"/>
      <c r="KY2176"/>
      <c r="KZ2176"/>
      <c r="LA2176"/>
      <c r="LB2176"/>
      <c r="LC2176"/>
      <c r="LD2176"/>
      <c r="LE2176"/>
      <c r="LF2176"/>
      <c r="LG2176"/>
      <c r="LH2176"/>
      <c r="LI2176"/>
      <c r="LJ2176"/>
      <c r="LK2176"/>
      <c r="LL2176"/>
      <c r="LM2176"/>
      <c r="LN2176"/>
      <c r="LO2176"/>
      <c r="LP2176"/>
      <c r="LQ2176"/>
      <c r="LR2176"/>
      <c r="LS2176"/>
      <c r="LT2176"/>
      <c r="LU2176"/>
      <c r="LV2176"/>
      <c r="LW2176"/>
      <c r="LX2176"/>
      <c r="LY2176"/>
      <c r="LZ2176"/>
      <c r="MA2176"/>
      <c r="MB2176"/>
      <c r="MC2176"/>
      <c r="MD2176"/>
      <c r="ME2176"/>
      <c r="MF2176"/>
      <c r="MG2176"/>
      <c r="MH2176"/>
      <c r="MI2176"/>
      <c r="MJ2176"/>
      <c r="MK2176"/>
      <c r="ML2176"/>
      <c r="MM2176"/>
      <c r="MN2176"/>
      <c r="MO2176"/>
      <c r="MP2176"/>
      <c r="MQ2176"/>
      <c r="MR2176"/>
      <c r="MS2176"/>
      <c r="MT2176"/>
      <c r="MU2176"/>
      <c r="MV2176"/>
      <c r="MW2176"/>
      <c r="MX2176"/>
      <c r="MY2176"/>
      <c r="MZ2176"/>
      <c r="NA2176"/>
      <c r="NB2176"/>
      <c r="NC2176"/>
      <c r="ND2176"/>
      <c r="NE2176"/>
      <c r="NF2176"/>
      <c r="NG2176"/>
      <c r="NH2176"/>
      <c r="NI2176"/>
      <c r="NJ2176"/>
      <c r="NK2176"/>
      <c r="NL2176"/>
      <c r="NM2176"/>
      <c r="NN2176"/>
      <c r="NO2176"/>
      <c r="NP2176"/>
      <c r="NQ2176"/>
      <c r="NR2176"/>
      <c r="NS2176"/>
      <c r="NT2176"/>
      <c r="NU2176"/>
      <c r="NV2176"/>
      <c r="NW2176"/>
      <c r="NX2176"/>
      <c r="NY2176"/>
      <c r="NZ2176"/>
      <c r="OA2176"/>
      <c r="OB2176"/>
      <c r="OC2176"/>
      <c r="OD2176"/>
      <c r="OE2176"/>
      <c r="OF2176"/>
      <c r="OG2176"/>
      <c r="OH2176"/>
      <c r="OI2176"/>
      <c r="OJ2176"/>
      <c r="OK2176"/>
      <c r="OL2176"/>
      <c r="OM2176"/>
      <c r="ON2176"/>
      <c r="OO2176"/>
      <c r="OP2176"/>
      <c r="OQ2176"/>
      <c r="OR2176"/>
      <c r="OS2176"/>
      <c r="OT2176"/>
      <c r="OU2176"/>
      <c r="OV2176"/>
      <c r="OW2176"/>
      <c r="OX2176"/>
      <c r="OY2176"/>
      <c r="OZ2176"/>
      <c r="PA2176"/>
      <c r="PB2176"/>
      <c r="PC2176"/>
      <c r="PD2176"/>
      <c r="PE2176"/>
      <c r="PF2176"/>
      <c r="PG2176"/>
      <c r="PH2176"/>
      <c r="PI2176"/>
      <c r="PJ2176"/>
      <c r="PK2176"/>
      <c r="PL2176"/>
      <c r="PM2176"/>
      <c r="PN2176"/>
      <c r="PO2176"/>
      <c r="PP2176"/>
      <c r="PQ2176"/>
      <c r="PR2176"/>
      <c r="PS2176"/>
      <c r="PT2176"/>
      <c r="PU2176"/>
      <c r="PV2176"/>
      <c r="PW2176"/>
      <c r="PX2176"/>
      <c r="PY2176"/>
      <c r="PZ2176"/>
      <c r="QA2176"/>
      <c r="QB2176"/>
      <c r="QC2176"/>
      <c r="QD2176"/>
      <c r="QE2176"/>
      <c r="QF2176"/>
      <c r="QG2176"/>
      <c r="QH2176"/>
      <c r="QI2176"/>
      <c r="QJ2176"/>
      <c r="QK2176"/>
      <c r="QL2176"/>
      <c r="QM2176"/>
      <c r="QN2176"/>
      <c r="QO2176"/>
      <c r="QP2176"/>
      <c r="QQ2176"/>
      <c r="QR2176"/>
      <c r="QS2176"/>
      <c r="QT2176"/>
      <c r="QU2176"/>
      <c r="QV2176"/>
      <c r="QW2176"/>
      <c r="QX2176"/>
      <c r="QY2176"/>
      <c r="QZ2176"/>
      <c r="RA2176"/>
      <c r="RB2176"/>
      <c r="RC2176"/>
      <c r="RD2176"/>
      <c r="RE2176"/>
      <c r="RF2176"/>
      <c r="RG2176"/>
      <c r="RH2176"/>
      <c r="RI2176"/>
      <c r="RJ2176"/>
      <c r="RK2176"/>
      <c r="RL2176"/>
      <c r="RM2176"/>
      <c r="RN2176"/>
      <c r="RO2176"/>
      <c r="RP2176"/>
      <c r="RQ2176"/>
      <c r="RR2176"/>
      <c r="RS2176"/>
      <c r="RT2176"/>
      <c r="RU2176"/>
      <c r="RV2176"/>
      <c r="RW2176"/>
      <c r="RX2176"/>
      <c r="RY2176"/>
      <c r="RZ2176"/>
      <c r="SA2176"/>
      <c r="SB2176"/>
      <c r="SC2176"/>
      <c r="SD2176"/>
      <c r="SE2176"/>
      <c r="SF2176"/>
      <c r="SG2176"/>
      <c r="SH2176"/>
      <c r="SI2176"/>
      <c r="SJ2176"/>
      <c r="SK2176"/>
      <c r="SL2176"/>
      <c r="SM2176"/>
      <c r="SN2176"/>
      <c r="SO2176"/>
      <c r="SP2176"/>
      <c r="SQ2176"/>
      <c r="SR2176"/>
      <c r="SS2176"/>
      <c r="ST2176"/>
      <c r="SU2176"/>
      <c r="SV2176"/>
      <c r="SW2176"/>
      <c r="SX2176"/>
      <c r="SY2176"/>
      <c r="SZ2176"/>
      <c r="TA2176"/>
      <c r="TB2176"/>
      <c r="TC2176"/>
      <c r="TD2176"/>
      <c r="TE2176"/>
      <c r="TF2176"/>
      <c r="TG2176"/>
      <c r="TH2176"/>
      <c r="TI2176"/>
      <c r="TJ2176"/>
      <c r="TK2176"/>
      <c r="TL2176"/>
      <c r="TM2176"/>
      <c r="TN2176"/>
      <c r="TO2176"/>
      <c r="TP2176"/>
      <c r="TQ2176"/>
      <c r="TR2176"/>
      <c r="TS2176"/>
      <c r="TT2176"/>
      <c r="TU2176"/>
      <c r="TV2176"/>
      <c r="TW2176"/>
      <c r="TX2176"/>
      <c r="TY2176"/>
      <c r="TZ2176"/>
      <c r="UA2176"/>
      <c r="UB2176"/>
      <c r="UC2176"/>
      <c r="UD2176"/>
      <c r="UE2176"/>
      <c r="UF2176"/>
      <c r="UG2176"/>
      <c r="UH2176"/>
      <c r="UI2176"/>
      <c r="UJ2176"/>
      <c r="UK2176"/>
      <c r="UL2176"/>
      <c r="UM2176"/>
      <c r="UN2176"/>
      <c r="UO2176"/>
      <c r="UP2176"/>
      <c r="UQ2176"/>
      <c r="UR2176"/>
      <c r="US2176"/>
      <c r="UT2176"/>
      <c r="UU2176"/>
      <c r="UV2176"/>
      <c r="UW2176"/>
      <c r="UX2176"/>
      <c r="UY2176"/>
      <c r="UZ2176"/>
      <c r="VA2176"/>
      <c r="VB2176"/>
      <c r="VC2176"/>
      <c r="VD2176"/>
      <c r="VE2176"/>
      <c r="VF2176"/>
      <c r="VG2176"/>
      <c r="VH2176"/>
      <c r="VI2176"/>
      <c r="VJ2176"/>
      <c r="VK2176"/>
      <c r="VL2176"/>
      <c r="VM2176"/>
      <c r="VN2176"/>
      <c r="VO2176"/>
      <c r="VP2176"/>
      <c r="VQ2176"/>
      <c r="VR2176"/>
      <c r="VS2176"/>
      <c r="VT2176"/>
      <c r="VU2176"/>
      <c r="VV2176"/>
      <c r="VW2176"/>
      <c r="VX2176"/>
      <c r="VY2176"/>
      <c r="VZ2176"/>
      <c r="WA2176"/>
      <c r="WB2176"/>
      <c r="WC2176"/>
      <c r="WD2176"/>
      <c r="WE2176"/>
      <c r="WF2176"/>
      <c r="WG2176"/>
      <c r="WH2176"/>
      <c r="WI2176"/>
      <c r="WJ2176"/>
      <c r="WK2176"/>
      <c r="WL2176"/>
      <c r="WM2176"/>
      <c r="WN2176"/>
      <c r="WO2176"/>
      <c r="WP2176"/>
      <c r="WQ2176"/>
      <c r="WR2176"/>
      <c r="WS2176"/>
      <c r="WT2176"/>
      <c r="WU2176"/>
      <c r="WV2176"/>
      <c r="WW2176"/>
      <c r="WX2176"/>
      <c r="WY2176"/>
      <c r="WZ2176"/>
      <c r="XA2176"/>
      <c r="XB2176"/>
      <c r="XC2176"/>
      <c r="XD2176"/>
      <c r="XE2176"/>
      <c r="XF2176"/>
      <c r="XG2176"/>
      <c r="XH2176"/>
      <c r="XI2176"/>
      <c r="XJ2176"/>
      <c r="XK2176"/>
      <c r="XL2176"/>
      <c r="XM2176"/>
      <c r="XN2176"/>
      <c r="XO2176"/>
      <c r="XP2176"/>
      <c r="XQ2176"/>
      <c r="XR2176"/>
      <c r="XS2176"/>
      <c r="XT2176"/>
      <c r="XU2176"/>
      <c r="XV2176"/>
      <c r="XW2176"/>
      <c r="XX2176"/>
      <c r="XY2176"/>
      <c r="XZ2176"/>
      <c r="YA2176"/>
      <c r="YB2176"/>
      <c r="YC2176"/>
      <c r="YD2176"/>
      <c r="YE2176"/>
      <c r="YF2176"/>
      <c r="YG2176"/>
      <c r="YH2176"/>
      <c r="YI2176"/>
      <c r="YJ2176"/>
      <c r="YK2176"/>
      <c r="YL2176"/>
      <c r="YM2176"/>
      <c r="YN2176"/>
      <c r="YO2176"/>
      <c r="YP2176"/>
      <c r="YQ2176"/>
      <c r="YR2176"/>
      <c r="YS2176"/>
      <c r="YT2176"/>
      <c r="YU2176"/>
      <c r="YV2176"/>
      <c r="YW2176"/>
      <c r="YX2176"/>
      <c r="YY2176"/>
      <c r="YZ2176"/>
      <c r="ZA2176"/>
      <c r="ZB2176"/>
      <c r="ZC2176"/>
      <c r="ZD2176"/>
      <c r="ZE2176"/>
      <c r="ZF2176"/>
      <c r="ZG2176"/>
      <c r="ZH2176"/>
      <c r="ZI2176"/>
      <c r="ZJ2176"/>
      <c r="ZK2176"/>
      <c r="ZL2176"/>
      <c r="ZM2176"/>
      <c r="ZN2176"/>
      <c r="ZO2176"/>
      <c r="ZP2176"/>
      <c r="ZQ2176"/>
      <c r="ZR2176"/>
      <c r="ZS2176"/>
      <c r="ZT2176"/>
      <c r="ZU2176"/>
      <c r="ZV2176"/>
      <c r="ZW2176"/>
      <c r="ZX2176"/>
      <c r="ZY2176"/>
      <c r="ZZ2176"/>
      <c r="AAA2176"/>
      <c r="AAB2176"/>
      <c r="AAC2176"/>
      <c r="AAD2176"/>
      <c r="AAE2176"/>
      <c r="AAF2176"/>
      <c r="AAG2176"/>
      <c r="AAH2176"/>
      <c r="AAI2176"/>
      <c r="AAJ2176"/>
      <c r="AAK2176"/>
      <c r="AAL2176"/>
      <c r="AAM2176"/>
      <c r="AAN2176"/>
      <c r="AAO2176"/>
      <c r="AAP2176"/>
      <c r="AAQ2176"/>
      <c r="AAR2176"/>
      <c r="AAS2176"/>
      <c r="AAT2176"/>
      <c r="AAU2176"/>
      <c r="AAV2176"/>
      <c r="AAW2176"/>
      <c r="AAX2176"/>
      <c r="AAY2176"/>
      <c r="AAZ2176"/>
      <c r="ABA2176"/>
      <c r="ABB2176"/>
      <c r="ABC2176"/>
      <c r="ABD2176"/>
      <c r="ABE2176"/>
      <c r="ABF2176"/>
      <c r="ABG2176"/>
      <c r="ABH2176"/>
      <c r="ABI2176"/>
      <c r="ABJ2176"/>
      <c r="ABK2176"/>
      <c r="ABL2176"/>
      <c r="ABM2176"/>
      <c r="ABN2176"/>
      <c r="ABO2176"/>
      <c r="ABP2176"/>
      <c r="ABQ2176"/>
      <c r="ABR2176"/>
      <c r="ABS2176"/>
      <c r="ABT2176"/>
      <c r="ABU2176"/>
      <c r="ABV2176"/>
      <c r="ABW2176"/>
      <c r="ABX2176"/>
      <c r="ABY2176"/>
      <c r="ABZ2176"/>
      <c r="ACA2176"/>
      <c r="ACB2176"/>
      <c r="ACC2176"/>
      <c r="ACD2176"/>
      <c r="ACE2176"/>
      <c r="ACF2176"/>
      <c r="ACG2176"/>
      <c r="ACH2176"/>
      <c r="ACI2176"/>
      <c r="ACJ2176"/>
      <c r="ACK2176"/>
      <c r="ACL2176"/>
      <c r="ACM2176"/>
      <c r="ACN2176"/>
      <c r="ACO2176"/>
      <c r="ACP2176"/>
      <c r="ACQ2176"/>
      <c r="ACR2176"/>
      <c r="ACS2176"/>
      <c r="ACT2176"/>
      <c r="ACU2176"/>
      <c r="ACV2176"/>
      <c r="ACW2176"/>
      <c r="ACX2176"/>
      <c r="ACY2176"/>
      <c r="ACZ2176"/>
      <c r="ADA2176"/>
      <c r="ADB2176"/>
      <c r="ADC2176"/>
      <c r="ADD2176"/>
      <c r="ADE2176"/>
      <c r="ADF2176"/>
      <c r="ADG2176"/>
      <c r="ADH2176"/>
      <c r="ADI2176"/>
      <c r="ADJ2176"/>
      <c r="ADK2176"/>
      <c r="ADL2176"/>
      <c r="ADM2176"/>
      <c r="ADN2176"/>
      <c r="ADO2176"/>
      <c r="ADP2176"/>
      <c r="ADQ2176"/>
      <c r="ADR2176"/>
      <c r="ADS2176"/>
      <c r="ADT2176"/>
      <c r="ADU2176"/>
      <c r="ADV2176"/>
      <c r="ADW2176"/>
      <c r="ADX2176"/>
      <c r="ADY2176"/>
      <c r="ADZ2176"/>
      <c r="AEA2176"/>
      <c r="AEB2176"/>
      <c r="AEC2176"/>
      <c r="AED2176"/>
      <c r="AEE2176"/>
      <c r="AEF2176"/>
      <c r="AEG2176"/>
      <c r="AEH2176"/>
      <c r="AEI2176"/>
      <c r="AEJ2176"/>
      <c r="AEK2176"/>
      <c r="AEL2176"/>
      <c r="AEM2176"/>
      <c r="AEN2176"/>
      <c r="AEO2176"/>
      <c r="AEP2176"/>
      <c r="AEQ2176"/>
      <c r="AER2176"/>
      <c r="AES2176"/>
      <c r="AET2176"/>
      <c r="AEU2176"/>
      <c r="AEV2176"/>
      <c r="AEW2176"/>
      <c r="AEX2176"/>
      <c r="AEY2176"/>
      <c r="AEZ2176"/>
      <c r="AFA2176"/>
      <c r="AFB2176"/>
      <c r="AFC2176"/>
      <c r="AFD2176"/>
      <c r="AFE2176"/>
      <c r="AFF2176"/>
      <c r="AFG2176"/>
      <c r="AFH2176"/>
      <c r="AFI2176"/>
      <c r="AFJ2176"/>
      <c r="AFK2176"/>
      <c r="AFL2176"/>
      <c r="AFM2176"/>
      <c r="AFN2176"/>
      <c r="AFO2176"/>
      <c r="AFP2176"/>
      <c r="AFQ2176"/>
      <c r="AFR2176"/>
      <c r="AFS2176"/>
      <c r="AFT2176"/>
      <c r="AFU2176"/>
      <c r="AFV2176"/>
      <c r="AFW2176"/>
      <c r="AFX2176"/>
      <c r="AFY2176"/>
      <c r="AFZ2176"/>
      <c r="AGA2176"/>
      <c r="AGB2176"/>
      <c r="AGC2176"/>
      <c r="AGD2176"/>
      <c r="AGE2176"/>
      <c r="AGF2176"/>
      <c r="AGG2176"/>
      <c r="AGH2176"/>
      <c r="AGI2176"/>
      <c r="AGJ2176"/>
      <c r="AGK2176"/>
      <c r="AGL2176"/>
      <c r="AGM2176"/>
      <c r="AGN2176"/>
      <c r="AGO2176"/>
      <c r="AGP2176"/>
      <c r="AGQ2176"/>
      <c r="AGR2176"/>
      <c r="AGS2176"/>
      <c r="AGT2176"/>
      <c r="AGU2176"/>
      <c r="AGV2176"/>
      <c r="AGW2176"/>
      <c r="AGX2176"/>
      <c r="AGY2176"/>
      <c r="AGZ2176"/>
      <c r="AHA2176"/>
      <c r="AHB2176"/>
      <c r="AHC2176"/>
      <c r="AHD2176"/>
      <c r="AHE2176"/>
      <c r="AHF2176"/>
      <c r="AHG2176"/>
      <c r="AHH2176"/>
      <c r="AHI2176"/>
      <c r="AHJ2176"/>
      <c r="AHK2176"/>
      <c r="AHL2176"/>
      <c r="AHM2176"/>
      <c r="AHN2176"/>
      <c r="AHO2176"/>
      <c r="AHP2176"/>
      <c r="AHQ2176"/>
      <c r="AHR2176"/>
      <c r="AHS2176"/>
      <c r="AHT2176"/>
      <c r="AHU2176"/>
      <c r="AHV2176"/>
      <c r="AHW2176"/>
      <c r="AHX2176"/>
      <c r="AHY2176"/>
      <c r="AHZ2176"/>
      <c r="AIA2176"/>
      <c r="AIB2176"/>
      <c r="AIC2176"/>
      <c r="AID2176"/>
      <c r="AIE2176"/>
      <c r="AIF2176"/>
      <c r="AIG2176"/>
      <c r="AIH2176"/>
      <c r="AII2176"/>
      <c r="AIJ2176"/>
      <c r="AIK2176"/>
      <c r="AIL2176"/>
      <c r="AIM2176"/>
      <c r="AIN2176"/>
      <c r="AIO2176"/>
      <c r="AIP2176"/>
      <c r="AIQ2176"/>
      <c r="AIR2176"/>
      <c r="AIS2176"/>
      <c r="AIT2176"/>
      <c r="AIU2176"/>
      <c r="AIV2176"/>
      <c r="AIW2176"/>
      <c r="AIX2176"/>
      <c r="AIY2176"/>
      <c r="AIZ2176"/>
      <c r="AJA2176"/>
      <c r="AJB2176"/>
      <c r="AJC2176"/>
      <c r="AJD2176"/>
      <c r="AJE2176"/>
      <c r="AJF2176"/>
      <c r="AJG2176"/>
      <c r="AJH2176"/>
      <c r="AJI2176"/>
      <c r="AJJ2176"/>
      <c r="AJK2176"/>
      <c r="AJL2176"/>
      <c r="AJM2176"/>
      <c r="AJN2176"/>
      <c r="AJO2176"/>
      <c r="AJP2176"/>
      <c r="AJQ2176"/>
      <c r="AJR2176"/>
      <c r="AJS2176"/>
      <c r="AJT2176"/>
      <c r="AJU2176"/>
      <c r="AJV2176"/>
      <c r="AJW2176"/>
      <c r="AJX2176"/>
      <c r="AJY2176"/>
      <c r="AJZ2176"/>
      <c r="AKA2176"/>
      <c r="AKB2176"/>
      <c r="AKC2176"/>
      <c r="AKD2176"/>
      <c r="AKE2176"/>
      <c r="AKF2176"/>
      <c r="AKG2176"/>
      <c r="AKH2176"/>
      <c r="AKI2176"/>
      <c r="AKJ2176"/>
      <c r="AKK2176"/>
      <c r="AKL2176"/>
      <c r="AKM2176"/>
      <c r="AKN2176"/>
      <c r="AKO2176"/>
      <c r="AKP2176"/>
      <c r="AKQ2176"/>
      <c r="AKR2176"/>
      <c r="AKS2176"/>
      <c r="AKT2176"/>
      <c r="AKU2176"/>
      <c r="AKV2176"/>
      <c r="AKW2176"/>
      <c r="AKX2176"/>
      <c r="AKY2176"/>
      <c r="AKZ2176"/>
      <c r="ALA2176"/>
      <c r="ALB2176"/>
      <c r="ALC2176"/>
      <c r="ALD2176"/>
      <c r="ALE2176"/>
      <c r="ALF2176"/>
      <c r="ALG2176"/>
      <c r="ALH2176"/>
      <c r="ALI2176"/>
      <c r="ALJ2176"/>
      <c r="ALK2176"/>
      <c r="ALL2176"/>
      <c r="ALM2176"/>
      <c r="ALN2176"/>
      <c r="ALO2176"/>
      <c r="ALP2176"/>
      <c r="ALQ2176"/>
      <c r="ALR2176"/>
      <c r="ALS2176"/>
      <c r="ALT2176"/>
      <c r="ALU2176"/>
      <c r="ALV2176"/>
      <c r="ALW2176"/>
      <c r="ALX2176"/>
      <c r="ALY2176"/>
      <c r="ALZ2176"/>
      <c r="AMA2176"/>
      <c r="AMB2176"/>
      <c r="AMC2176"/>
      <c r="AMD2176"/>
      <c r="AME2176"/>
      <c r="AMF2176"/>
      <c r="AMG2176"/>
      <c r="AMH2176"/>
      <c r="AMI2176"/>
      <c r="AMJ2176"/>
    </row>
    <row r="2177" spans="1:1024" x14ac:dyDescent="0.25">
      <c r="A2177" s="39" t="s">
        <v>52</v>
      </c>
      <c r="B2177" s="40" t="s">
        <v>5031</v>
      </c>
      <c r="C2177" s="41" t="s">
        <v>4220</v>
      </c>
      <c r="D2177" s="41"/>
      <c r="E2177" s="41" t="s">
        <v>343</v>
      </c>
      <c r="F2177" s="39">
        <v>2015</v>
      </c>
      <c r="G2177" s="31" t="s">
        <v>5032</v>
      </c>
      <c r="H2177" s="13"/>
      <c r="I2177" s="13"/>
      <c r="J2177" s="13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  <c r="DJ2177"/>
      <c r="DK2177"/>
      <c r="DL2177"/>
      <c r="DM2177"/>
      <c r="DN2177"/>
      <c r="DO2177"/>
      <c r="DP2177"/>
      <c r="DQ2177"/>
      <c r="DR2177"/>
      <c r="DS2177"/>
      <c r="DT2177"/>
      <c r="DU2177"/>
      <c r="DV2177"/>
      <c r="DW2177"/>
      <c r="DX2177"/>
      <c r="DY2177"/>
      <c r="DZ2177"/>
      <c r="EA2177"/>
      <c r="EB2177"/>
      <c r="EC2177"/>
      <c r="ED2177"/>
      <c r="EE2177"/>
      <c r="EF2177"/>
      <c r="EG2177"/>
      <c r="EH2177"/>
      <c r="EI2177"/>
      <c r="EJ2177"/>
      <c r="EK2177"/>
      <c r="EL2177"/>
      <c r="EM2177"/>
      <c r="EN2177"/>
      <c r="EO2177"/>
      <c r="EP2177"/>
      <c r="EQ2177"/>
      <c r="ER2177"/>
      <c r="ES2177"/>
      <c r="ET2177"/>
      <c r="EU2177"/>
      <c r="EV2177"/>
      <c r="EW2177"/>
      <c r="EX2177"/>
      <c r="EY2177"/>
      <c r="EZ2177"/>
      <c r="FA2177"/>
      <c r="FB2177"/>
      <c r="FC2177"/>
      <c r="FD2177"/>
      <c r="FE2177"/>
      <c r="FF2177"/>
      <c r="FG2177"/>
      <c r="FH2177"/>
      <c r="FI2177"/>
      <c r="FJ2177"/>
      <c r="FK2177"/>
      <c r="FL2177"/>
      <c r="FM2177"/>
      <c r="FN2177"/>
      <c r="FO2177"/>
      <c r="FP2177"/>
      <c r="FQ2177"/>
      <c r="FR2177"/>
      <c r="FS2177"/>
      <c r="FT2177"/>
      <c r="FU2177"/>
      <c r="FV2177"/>
      <c r="FW2177"/>
      <c r="FX2177"/>
      <c r="FY2177"/>
      <c r="FZ2177"/>
      <c r="GA2177"/>
      <c r="GB2177"/>
      <c r="GC2177"/>
      <c r="GD2177"/>
      <c r="GE2177"/>
      <c r="GF2177"/>
      <c r="GG2177"/>
      <c r="GH2177"/>
      <c r="GI2177"/>
      <c r="GJ2177"/>
      <c r="GK2177"/>
      <c r="GL2177"/>
      <c r="GM2177"/>
      <c r="GN2177"/>
      <c r="GO2177"/>
      <c r="GP2177"/>
      <c r="GQ2177"/>
      <c r="GR2177"/>
      <c r="GS2177"/>
      <c r="GT2177"/>
      <c r="GU2177"/>
      <c r="GV2177"/>
      <c r="GW2177"/>
      <c r="GX2177"/>
      <c r="GY2177"/>
      <c r="GZ2177"/>
      <c r="HA2177"/>
      <c r="HB2177"/>
      <c r="HC2177"/>
      <c r="HD2177"/>
      <c r="HE2177"/>
      <c r="HF2177"/>
      <c r="HG2177"/>
      <c r="HH2177"/>
      <c r="HI2177"/>
      <c r="HJ2177"/>
      <c r="HK2177"/>
      <c r="HL2177"/>
      <c r="HM2177"/>
      <c r="HN2177"/>
      <c r="HO2177"/>
      <c r="HP2177"/>
      <c r="HQ2177"/>
      <c r="HR2177"/>
      <c r="HS2177"/>
      <c r="HT2177"/>
      <c r="HU2177"/>
      <c r="HV2177"/>
      <c r="HW2177"/>
      <c r="HX2177"/>
      <c r="HY2177"/>
      <c r="HZ2177"/>
      <c r="IA2177"/>
      <c r="IB2177"/>
      <c r="IC2177"/>
      <c r="ID2177"/>
      <c r="IE2177"/>
      <c r="IF2177"/>
      <c r="IG2177"/>
      <c r="IH2177"/>
      <c r="II2177"/>
      <c r="IJ2177"/>
      <c r="IK2177"/>
      <c r="IL2177"/>
      <c r="IM2177"/>
      <c r="IN2177"/>
      <c r="IO2177"/>
      <c r="IP2177"/>
      <c r="IQ2177"/>
      <c r="IR2177"/>
      <c r="IS2177"/>
      <c r="IT2177"/>
      <c r="IU2177"/>
      <c r="IV2177"/>
      <c r="IW2177"/>
      <c r="IX2177"/>
      <c r="IY2177"/>
      <c r="IZ2177"/>
      <c r="JA2177"/>
      <c r="JB2177"/>
      <c r="JC2177"/>
      <c r="JD2177"/>
      <c r="JE2177"/>
      <c r="JF2177"/>
      <c r="JG2177"/>
      <c r="JH2177"/>
      <c r="JI2177"/>
      <c r="JJ2177"/>
      <c r="JK2177"/>
      <c r="JL2177"/>
      <c r="JM2177"/>
      <c r="JN2177"/>
      <c r="JO2177"/>
      <c r="JP2177"/>
      <c r="JQ2177"/>
      <c r="JR2177"/>
      <c r="JS2177"/>
      <c r="JT2177"/>
      <c r="JU2177"/>
      <c r="JV2177"/>
      <c r="JW2177"/>
      <c r="JX2177"/>
      <c r="JY2177"/>
      <c r="JZ2177"/>
      <c r="KA2177"/>
      <c r="KB2177"/>
      <c r="KC2177"/>
      <c r="KD2177"/>
      <c r="KE2177"/>
      <c r="KF2177"/>
      <c r="KG2177"/>
      <c r="KH2177"/>
      <c r="KI2177"/>
      <c r="KJ2177"/>
      <c r="KK2177"/>
      <c r="KL2177"/>
      <c r="KM2177"/>
      <c r="KN2177"/>
      <c r="KO2177"/>
      <c r="KP2177"/>
      <c r="KQ2177"/>
      <c r="KR2177"/>
      <c r="KS2177"/>
      <c r="KT2177"/>
      <c r="KU2177"/>
      <c r="KV2177"/>
      <c r="KW2177"/>
      <c r="KX2177"/>
      <c r="KY2177"/>
      <c r="KZ2177"/>
      <c r="LA2177"/>
      <c r="LB2177"/>
      <c r="LC2177"/>
      <c r="LD2177"/>
      <c r="LE2177"/>
      <c r="LF2177"/>
      <c r="LG2177"/>
      <c r="LH2177"/>
      <c r="LI2177"/>
      <c r="LJ2177"/>
      <c r="LK2177"/>
      <c r="LL2177"/>
      <c r="LM2177"/>
      <c r="LN2177"/>
      <c r="LO2177"/>
      <c r="LP2177"/>
      <c r="LQ2177"/>
      <c r="LR2177"/>
      <c r="LS2177"/>
      <c r="LT2177"/>
      <c r="LU2177"/>
      <c r="LV2177"/>
      <c r="LW2177"/>
      <c r="LX2177"/>
      <c r="LY2177"/>
      <c r="LZ2177"/>
      <c r="MA2177"/>
      <c r="MB2177"/>
      <c r="MC2177"/>
      <c r="MD2177"/>
      <c r="ME2177"/>
      <c r="MF2177"/>
      <c r="MG2177"/>
      <c r="MH2177"/>
      <c r="MI2177"/>
      <c r="MJ2177"/>
      <c r="MK2177"/>
      <c r="ML2177"/>
      <c r="MM2177"/>
      <c r="MN2177"/>
      <c r="MO2177"/>
      <c r="MP2177"/>
      <c r="MQ2177"/>
      <c r="MR2177"/>
      <c r="MS2177"/>
      <c r="MT2177"/>
      <c r="MU2177"/>
      <c r="MV2177"/>
      <c r="MW2177"/>
      <c r="MX2177"/>
      <c r="MY2177"/>
      <c r="MZ2177"/>
      <c r="NA2177"/>
      <c r="NB2177"/>
      <c r="NC2177"/>
      <c r="ND2177"/>
      <c r="NE2177"/>
      <c r="NF2177"/>
      <c r="NG2177"/>
      <c r="NH2177"/>
      <c r="NI2177"/>
      <c r="NJ2177"/>
      <c r="NK2177"/>
      <c r="NL2177"/>
      <c r="NM2177"/>
      <c r="NN2177"/>
      <c r="NO2177"/>
      <c r="NP2177"/>
      <c r="NQ2177"/>
      <c r="NR2177"/>
      <c r="NS2177"/>
      <c r="NT2177"/>
      <c r="NU2177"/>
      <c r="NV2177"/>
      <c r="NW2177"/>
      <c r="NX2177"/>
      <c r="NY2177"/>
      <c r="NZ2177"/>
      <c r="OA2177"/>
      <c r="OB2177"/>
      <c r="OC2177"/>
      <c r="OD2177"/>
      <c r="OE2177"/>
      <c r="OF2177"/>
      <c r="OG2177"/>
      <c r="OH2177"/>
      <c r="OI2177"/>
      <c r="OJ2177"/>
      <c r="OK2177"/>
      <c r="OL2177"/>
      <c r="OM2177"/>
      <c r="ON2177"/>
      <c r="OO2177"/>
      <c r="OP2177"/>
      <c r="OQ2177"/>
      <c r="OR2177"/>
      <c r="OS2177"/>
      <c r="OT2177"/>
      <c r="OU2177"/>
      <c r="OV2177"/>
      <c r="OW2177"/>
      <c r="OX2177"/>
      <c r="OY2177"/>
      <c r="OZ2177"/>
      <c r="PA2177"/>
      <c r="PB2177"/>
      <c r="PC2177"/>
      <c r="PD2177"/>
      <c r="PE2177"/>
      <c r="PF2177"/>
      <c r="PG2177"/>
      <c r="PH2177"/>
      <c r="PI2177"/>
      <c r="PJ2177"/>
      <c r="PK2177"/>
      <c r="PL2177"/>
      <c r="PM2177"/>
      <c r="PN2177"/>
      <c r="PO2177"/>
      <c r="PP2177"/>
      <c r="PQ2177"/>
      <c r="PR2177"/>
      <c r="PS2177"/>
      <c r="PT2177"/>
      <c r="PU2177"/>
      <c r="PV2177"/>
      <c r="PW2177"/>
      <c r="PX2177"/>
      <c r="PY2177"/>
      <c r="PZ2177"/>
      <c r="QA2177"/>
      <c r="QB2177"/>
      <c r="QC2177"/>
      <c r="QD2177"/>
      <c r="QE2177"/>
      <c r="QF2177"/>
      <c r="QG2177"/>
      <c r="QH2177"/>
      <c r="QI2177"/>
      <c r="QJ2177"/>
      <c r="QK2177"/>
      <c r="QL2177"/>
      <c r="QM2177"/>
      <c r="QN2177"/>
      <c r="QO2177"/>
      <c r="QP2177"/>
      <c r="QQ2177"/>
      <c r="QR2177"/>
      <c r="QS2177"/>
      <c r="QT2177"/>
      <c r="QU2177"/>
      <c r="QV2177"/>
      <c r="QW2177"/>
      <c r="QX2177"/>
      <c r="QY2177"/>
      <c r="QZ2177"/>
      <c r="RA2177"/>
      <c r="RB2177"/>
      <c r="RC2177"/>
      <c r="RD2177"/>
      <c r="RE2177"/>
      <c r="RF2177"/>
      <c r="RG2177"/>
      <c r="RH2177"/>
      <c r="RI2177"/>
      <c r="RJ2177"/>
      <c r="RK2177"/>
      <c r="RL2177"/>
      <c r="RM2177"/>
      <c r="RN2177"/>
      <c r="RO2177"/>
      <c r="RP2177"/>
      <c r="RQ2177"/>
      <c r="RR2177"/>
      <c r="RS2177"/>
      <c r="RT2177"/>
      <c r="RU2177"/>
      <c r="RV2177"/>
      <c r="RW2177"/>
      <c r="RX2177"/>
      <c r="RY2177"/>
      <c r="RZ2177"/>
      <c r="SA2177"/>
      <c r="SB2177"/>
      <c r="SC2177"/>
      <c r="SD2177"/>
      <c r="SE2177"/>
      <c r="SF2177"/>
      <c r="SG2177"/>
      <c r="SH2177"/>
      <c r="SI2177"/>
      <c r="SJ2177"/>
      <c r="SK2177"/>
      <c r="SL2177"/>
      <c r="SM2177"/>
      <c r="SN2177"/>
      <c r="SO2177"/>
      <c r="SP2177"/>
      <c r="SQ2177"/>
      <c r="SR2177"/>
      <c r="SS2177"/>
      <c r="ST2177"/>
      <c r="SU2177"/>
      <c r="SV2177"/>
      <c r="SW2177"/>
      <c r="SX2177"/>
      <c r="SY2177"/>
      <c r="SZ2177"/>
      <c r="TA2177"/>
      <c r="TB2177"/>
      <c r="TC2177"/>
      <c r="TD2177"/>
      <c r="TE2177"/>
      <c r="TF2177"/>
      <c r="TG2177"/>
      <c r="TH2177"/>
      <c r="TI2177"/>
      <c r="TJ2177"/>
      <c r="TK2177"/>
      <c r="TL2177"/>
      <c r="TM2177"/>
      <c r="TN2177"/>
      <c r="TO2177"/>
      <c r="TP2177"/>
      <c r="TQ2177"/>
      <c r="TR2177"/>
      <c r="TS2177"/>
      <c r="TT2177"/>
      <c r="TU2177"/>
      <c r="TV2177"/>
      <c r="TW2177"/>
      <c r="TX2177"/>
      <c r="TY2177"/>
      <c r="TZ2177"/>
      <c r="UA2177"/>
      <c r="UB2177"/>
      <c r="UC2177"/>
      <c r="UD2177"/>
      <c r="UE2177"/>
      <c r="UF2177"/>
      <c r="UG2177"/>
      <c r="UH2177"/>
      <c r="UI2177"/>
      <c r="UJ2177"/>
      <c r="UK2177"/>
      <c r="UL2177"/>
      <c r="UM2177"/>
      <c r="UN2177"/>
      <c r="UO2177"/>
      <c r="UP2177"/>
      <c r="UQ2177"/>
      <c r="UR2177"/>
      <c r="US2177"/>
      <c r="UT2177"/>
      <c r="UU2177"/>
      <c r="UV2177"/>
      <c r="UW2177"/>
      <c r="UX2177"/>
      <c r="UY2177"/>
      <c r="UZ2177"/>
      <c r="VA2177"/>
      <c r="VB2177"/>
      <c r="VC2177"/>
      <c r="VD2177"/>
      <c r="VE2177"/>
      <c r="VF2177"/>
      <c r="VG2177"/>
      <c r="VH2177"/>
      <c r="VI2177"/>
      <c r="VJ2177"/>
      <c r="VK2177"/>
      <c r="VL2177"/>
      <c r="VM2177"/>
      <c r="VN2177"/>
      <c r="VO2177"/>
      <c r="VP2177"/>
      <c r="VQ2177"/>
      <c r="VR2177"/>
      <c r="VS2177"/>
      <c r="VT2177"/>
      <c r="VU2177"/>
      <c r="VV2177"/>
      <c r="VW2177"/>
      <c r="VX2177"/>
      <c r="VY2177"/>
      <c r="VZ2177"/>
      <c r="WA2177"/>
      <c r="WB2177"/>
      <c r="WC2177"/>
      <c r="WD2177"/>
      <c r="WE2177"/>
      <c r="WF2177"/>
      <c r="WG2177"/>
      <c r="WH2177"/>
      <c r="WI2177"/>
      <c r="WJ2177"/>
      <c r="WK2177"/>
      <c r="WL2177"/>
      <c r="WM2177"/>
      <c r="WN2177"/>
      <c r="WO2177"/>
      <c r="WP2177"/>
      <c r="WQ2177"/>
      <c r="WR2177"/>
      <c r="WS2177"/>
      <c r="WT2177"/>
      <c r="WU2177"/>
      <c r="WV2177"/>
      <c r="WW2177"/>
      <c r="WX2177"/>
      <c r="WY2177"/>
      <c r="WZ2177"/>
      <c r="XA2177"/>
      <c r="XB2177"/>
      <c r="XC2177"/>
      <c r="XD2177"/>
      <c r="XE2177"/>
      <c r="XF2177"/>
      <c r="XG2177"/>
      <c r="XH2177"/>
      <c r="XI2177"/>
      <c r="XJ2177"/>
      <c r="XK2177"/>
      <c r="XL2177"/>
      <c r="XM2177"/>
      <c r="XN2177"/>
      <c r="XO2177"/>
      <c r="XP2177"/>
      <c r="XQ2177"/>
      <c r="XR2177"/>
      <c r="XS2177"/>
      <c r="XT2177"/>
      <c r="XU2177"/>
      <c r="XV2177"/>
      <c r="XW2177"/>
      <c r="XX2177"/>
      <c r="XY2177"/>
      <c r="XZ2177"/>
      <c r="YA2177"/>
      <c r="YB2177"/>
      <c r="YC2177"/>
      <c r="YD2177"/>
      <c r="YE2177"/>
      <c r="YF2177"/>
      <c r="YG2177"/>
      <c r="YH2177"/>
      <c r="YI2177"/>
      <c r="YJ2177"/>
      <c r="YK2177"/>
      <c r="YL2177"/>
      <c r="YM2177"/>
      <c r="YN2177"/>
      <c r="YO2177"/>
      <c r="YP2177"/>
      <c r="YQ2177"/>
      <c r="YR2177"/>
      <c r="YS2177"/>
      <c r="YT2177"/>
      <c r="YU2177"/>
      <c r="YV2177"/>
      <c r="YW2177"/>
      <c r="YX2177"/>
      <c r="YY2177"/>
      <c r="YZ2177"/>
      <c r="ZA2177"/>
      <c r="ZB2177"/>
      <c r="ZC2177"/>
      <c r="ZD2177"/>
      <c r="ZE2177"/>
      <c r="ZF2177"/>
      <c r="ZG2177"/>
      <c r="ZH2177"/>
      <c r="ZI2177"/>
      <c r="ZJ2177"/>
      <c r="ZK2177"/>
      <c r="ZL2177"/>
      <c r="ZM2177"/>
      <c r="ZN2177"/>
      <c r="ZO2177"/>
      <c r="ZP2177"/>
      <c r="ZQ2177"/>
      <c r="ZR2177"/>
      <c r="ZS2177"/>
      <c r="ZT2177"/>
      <c r="ZU2177"/>
      <c r="ZV2177"/>
      <c r="ZW2177"/>
      <c r="ZX2177"/>
      <c r="ZY2177"/>
      <c r="ZZ2177"/>
      <c r="AAA2177"/>
      <c r="AAB2177"/>
      <c r="AAC2177"/>
      <c r="AAD2177"/>
      <c r="AAE2177"/>
      <c r="AAF2177"/>
      <c r="AAG2177"/>
      <c r="AAH2177"/>
      <c r="AAI2177"/>
      <c r="AAJ2177"/>
      <c r="AAK2177"/>
      <c r="AAL2177"/>
      <c r="AAM2177"/>
      <c r="AAN2177"/>
      <c r="AAO2177"/>
      <c r="AAP2177"/>
      <c r="AAQ2177"/>
      <c r="AAR2177"/>
      <c r="AAS2177"/>
      <c r="AAT2177"/>
      <c r="AAU2177"/>
      <c r="AAV2177"/>
      <c r="AAW2177"/>
      <c r="AAX2177"/>
      <c r="AAY2177"/>
      <c r="AAZ2177"/>
      <c r="ABA2177"/>
      <c r="ABB2177"/>
      <c r="ABC2177"/>
      <c r="ABD2177"/>
      <c r="ABE2177"/>
      <c r="ABF2177"/>
      <c r="ABG2177"/>
      <c r="ABH2177"/>
      <c r="ABI2177"/>
      <c r="ABJ2177"/>
      <c r="ABK2177"/>
      <c r="ABL2177"/>
      <c r="ABM2177"/>
      <c r="ABN2177"/>
      <c r="ABO2177"/>
      <c r="ABP2177"/>
      <c r="ABQ2177"/>
      <c r="ABR2177"/>
      <c r="ABS2177"/>
      <c r="ABT2177"/>
      <c r="ABU2177"/>
      <c r="ABV2177"/>
      <c r="ABW2177"/>
      <c r="ABX2177"/>
      <c r="ABY2177"/>
      <c r="ABZ2177"/>
      <c r="ACA2177"/>
      <c r="ACB2177"/>
      <c r="ACC2177"/>
      <c r="ACD2177"/>
      <c r="ACE2177"/>
      <c r="ACF2177"/>
      <c r="ACG2177"/>
      <c r="ACH2177"/>
      <c r="ACI2177"/>
      <c r="ACJ2177"/>
      <c r="ACK2177"/>
      <c r="ACL2177"/>
      <c r="ACM2177"/>
      <c r="ACN2177"/>
      <c r="ACO2177"/>
      <c r="ACP2177"/>
      <c r="ACQ2177"/>
      <c r="ACR2177"/>
      <c r="ACS2177"/>
      <c r="ACT2177"/>
      <c r="ACU2177"/>
      <c r="ACV2177"/>
      <c r="ACW2177"/>
      <c r="ACX2177"/>
      <c r="ACY2177"/>
      <c r="ACZ2177"/>
      <c r="ADA2177"/>
      <c r="ADB2177"/>
      <c r="ADC2177"/>
      <c r="ADD2177"/>
      <c r="ADE2177"/>
      <c r="ADF2177"/>
      <c r="ADG2177"/>
      <c r="ADH2177"/>
      <c r="ADI2177"/>
      <c r="ADJ2177"/>
      <c r="ADK2177"/>
      <c r="ADL2177"/>
      <c r="ADM2177"/>
      <c r="ADN2177"/>
      <c r="ADO2177"/>
      <c r="ADP2177"/>
      <c r="ADQ2177"/>
      <c r="ADR2177"/>
      <c r="ADS2177"/>
      <c r="ADT2177"/>
      <c r="ADU2177"/>
      <c r="ADV2177"/>
      <c r="ADW2177"/>
      <c r="ADX2177"/>
      <c r="ADY2177"/>
      <c r="ADZ2177"/>
      <c r="AEA2177"/>
      <c r="AEB2177"/>
      <c r="AEC2177"/>
      <c r="AED2177"/>
      <c r="AEE2177"/>
      <c r="AEF2177"/>
      <c r="AEG2177"/>
      <c r="AEH2177"/>
      <c r="AEI2177"/>
      <c r="AEJ2177"/>
      <c r="AEK2177"/>
      <c r="AEL2177"/>
      <c r="AEM2177"/>
      <c r="AEN2177"/>
      <c r="AEO2177"/>
      <c r="AEP2177"/>
      <c r="AEQ2177"/>
      <c r="AER2177"/>
      <c r="AES2177"/>
      <c r="AET2177"/>
      <c r="AEU2177"/>
      <c r="AEV2177"/>
      <c r="AEW2177"/>
      <c r="AEX2177"/>
      <c r="AEY2177"/>
      <c r="AEZ2177"/>
      <c r="AFA2177"/>
      <c r="AFB2177"/>
      <c r="AFC2177"/>
      <c r="AFD2177"/>
      <c r="AFE2177"/>
      <c r="AFF2177"/>
      <c r="AFG2177"/>
      <c r="AFH2177"/>
      <c r="AFI2177"/>
      <c r="AFJ2177"/>
      <c r="AFK2177"/>
      <c r="AFL2177"/>
      <c r="AFM2177"/>
      <c r="AFN2177"/>
      <c r="AFO2177"/>
      <c r="AFP2177"/>
      <c r="AFQ2177"/>
      <c r="AFR2177"/>
      <c r="AFS2177"/>
      <c r="AFT2177"/>
      <c r="AFU2177"/>
      <c r="AFV2177"/>
      <c r="AFW2177"/>
      <c r="AFX2177"/>
      <c r="AFY2177"/>
      <c r="AFZ2177"/>
      <c r="AGA2177"/>
      <c r="AGB2177"/>
      <c r="AGC2177"/>
      <c r="AGD2177"/>
      <c r="AGE2177"/>
      <c r="AGF2177"/>
      <c r="AGG2177"/>
      <c r="AGH2177"/>
      <c r="AGI2177"/>
      <c r="AGJ2177"/>
      <c r="AGK2177"/>
      <c r="AGL2177"/>
      <c r="AGM2177"/>
      <c r="AGN2177"/>
      <c r="AGO2177"/>
      <c r="AGP2177"/>
      <c r="AGQ2177"/>
      <c r="AGR2177"/>
      <c r="AGS2177"/>
      <c r="AGT2177"/>
      <c r="AGU2177"/>
      <c r="AGV2177"/>
      <c r="AGW2177"/>
      <c r="AGX2177"/>
      <c r="AGY2177"/>
      <c r="AGZ2177"/>
      <c r="AHA2177"/>
      <c r="AHB2177"/>
      <c r="AHC2177"/>
      <c r="AHD2177"/>
      <c r="AHE2177"/>
      <c r="AHF2177"/>
      <c r="AHG2177"/>
      <c r="AHH2177"/>
      <c r="AHI2177"/>
      <c r="AHJ2177"/>
      <c r="AHK2177"/>
      <c r="AHL2177"/>
      <c r="AHM2177"/>
      <c r="AHN2177"/>
      <c r="AHO2177"/>
      <c r="AHP2177"/>
      <c r="AHQ2177"/>
      <c r="AHR2177"/>
      <c r="AHS2177"/>
      <c r="AHT2177"/>
      <c r="AHU2177"/>
      <c r="AHV2177"/>
      <c r="AHW2177"/>
      <c r="AHX2177"/>
      <c r="AHY2177"/>
      <c r="AHZ2177"/>
      <c r="AIA2177"/>
      <c r="AIB2177"/>
      <c r="AIC2177"/>
      <c r="AID2177"/>
      <c r="AIE2177"/>
      <c r="AIF2177"/>
      <c r="AIG2177"/>
      <c r="AIH2177"/>
      <c r="AII2177"/>
      <c r="AIJ2177"/>
      <c r="AIK2177"/>
      <c r="AIL2177"/>
      <c r="AIM2177"/>
      <c r="AIN2177"/>
      <c r="AIO2177"/>
      <c r="AIP2177"/>
      <c r="AIQ2177"/>
      <c r="AIR2177"/>
      <c r="AIS2177"/>
      <c r="AIT2177"/>
      <c r="AIU2177"/>
      <c r="AIV2177"/>
      <c r="AIW2177"/>
      <c r="AIX2177"/>
      <c r="AIY2177"/>
      <c r="AIZ2177"/>
      <c r="AJA2177"/>
      <c r="AJB2177"/>
      <c r="AJC2177"/>
      <c r="AJD2177"/>
      <c r="AJE2177"/>
      <c r="AJF2177"/>
      <c r="AJG2177"/>
      <c r="AJH2177"/>
      <c r="AJI2177"/>
      <c r="AJJ2177"/>
      <c r="AJK2177"/>
      <c r="AJL2177"/>
      <c r="AJM2177"/>
      <c r="AJN2177"/>
      <c r="AJO2177"/>
      <c r="AJP2177"/>
      <c r="AJQ2177"/>
      <c r="AJR2177"/>
      <c r="AJS2177"/>
      <c r="AJT2177"/>
      <c r="AJU2177"/>
      <c r="AJV2177"/>
      <c r="AJW2177"/>
      <c r="AJX2177"/>
      <c r="AJY2177"/>
      <c r="AJZ2177"/>
      <c r="AKA2177"/>
      <c r="AKB2177"/>
      <c r="AKC2177"/>
      <c r="AKD2177"/>
      <c r="AKE2177"/>
      <c r="AKF2177"/>
      <c r="AKG2177"/>
      <c r="AKH2177"/>
      <c r="AKI2177"/>
      <c r="AKJ2177"/>
      <c r="AKK2177"/>
      <c r="AKL2177"/>
      <c r="AKM2177"/>
      <c r="AKN2177"/>
      <c r="AKO2177"/>
      <c r="AKP2177"/>
      <c r="AKQ2177"/>
      <c r="AKR2177"/>
      <c r="AKS2177"/>
      <c r="AKT2177"/>
      <c r="AKU2177"/>
      <c r="AKV2177"/>
      <c r="AKW2177"/>
      <c r="AKX2177"/>
      <c r="AKY2177"/>
      <c r="AKZ2177"/>
      <c r="ALA2177"/>
      <c r="ALB2177"/>
      <c r="ALC2177"/>
      <c r="ALD2177"/>
      <c r="ALE2177"/>
      <c r="ALF2177"/>
      <c r="ALG2177"/>
      <c r="ALH2177"/>
      <c r="ALI2177"/>
      <c r="ALJ2177"/>
      <c r="ALK2177"/>
      <c r="ALL2177"/>
      <c r="ALM2177"/>
      <c r="ALN2177"/>
      <c r="ALO2177"/>
      <c r="ALP2177"/>
      <c r="ALQ2177"/>
      <c r="ALR2177"/>
      <c r="ALS2177"/>
      <c r="ALT2177"/>
      <c r="ALU2177"/>
      <c r="ALV2177"/>
      <c r="ALW2177"/>
      <c r="ALX2177"/>
      <c r="ALY2177"/>
      <c r="ALZ2177"/>
      <c r="AMA2177"/>
      <c r="AMB2177"/>
      <c r="AMC2177"/>
      <c r="AMD2177"/>
      <c r="AME2177"/>
      <c r="AMF2177"/>
      <c r="AMG2177"/>
      <c r="AMH2177"/>
      <c r="AMI2177"/>
      <c r="AMJ2177"/>
    </row>
    <row r="2178" spans="1:1024" x14ac:dyDescent="0.25">
      <c r="A2178" s="39" t="s">
        <v>52</v>
      </c>
      <c r="B2178" s="40" t="s">
        <v>5033</v>
      </c>
      <c r="C2178" s="41" t="s">
        <v>5034</v>
      </c>
      <c r="D2178" s="41"/>
      <c r="E2178" s="41" t="s">
        <v>4513</v>
      </c>
      <c r="F2178" s="39">
        <v>2015</v>
      </c>
      <c r="G2178" s="31" t="s">
        <v>5035</v>
      </c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  <c r="DJ2178"/>
      <c r="DK2178"/>
      <c r="DL2178"/>
      <c r="DM2178"/>
      <c r="DN2178"/>
      <c r="DO2178"/>
      <c r="DP2178"/>
      <c r="DQ2178"/>
      <c r="DR2178"/>
      <c r="DS2178"/>
      <c r="DT2178"/>
      <c r="DU2178"/>
      <c r="DV2178"/>
      <c r="DW2178"/>
      <c r="DX2178"/>
      <c r="DY2178"/>
      <c r="DZ2178"/>
      <c r="EA2178"/>
      <c r="EB2178"/>
      <c r="EC2178"/>
      <c r="ED2178"/>
      <c r="EE2178"/>
      <c r="EF2178"/>
      <c r="EG2178"/>
      <c r="EH2178"/>
      <c r="EI2178"/>
      <c r="EJ2178"/>
      <c r="EK2178"/>
      <c r="EL2178"/>
      <c r="EM2178"/>
      <c r="EN2178"/>
      <c r="EO2178"/>
      <c r="EP2178"/>
      <c r="EQ2178"/>
      <c r="ER2178"/>
      <c r="ES2178"/>
      <c r="ET2178"/>
      <c r="EU2178"/>
      <c r="EV2178"/>
      <c r="EW2178"/>
      <c r="EX2178"/>
      <c r="EY2178"/>
      <c r="EZ2178"/>
      <c r="FA2178"/>
      <c r="FB2178"/>
      <c r="FC2178"/>
      <c r="FD2178"/>
      <c r="FE2178"/>
      <c r="FF2178"/>
      <c r="FG2178"/>
      <c r="FH2178"/>
      <c r="FI2178"/>
      <c r="FJ2178"/>
      <c r="FK2178"/>
      <c r="FL2178"/>
      <c r="FM2178"/>
      <c r="FN2178"/>
      <c r="FO2178"/>
      <c r="FP2178"/>
      <c r="FQ2178"/>
      <c r="FR2178"/>
      <c r="FS2178"/>
      <c r="FT2178"/>
      <c r="FU2178"/>
      <c r="FV2178"/>
      <c r="FW2178"/>
      <c r="FX2178"/>
      <c r="FY2178"/>
      <c r="FZ2178"/>
      <c r="GA2178"/>
      <c r="GB2178"/>
      <c r="GC2178"/>
      <c r="GD2178"/>
      <c r="GE2178"/>
      <c r="GF2178"/>
      <c r="GG2178"/>
      <c r="GH2178"/>
      <c r="GI2178"/>
      <c r="GJ2178"/>
      <c r="GK2178"/>
      <c r="GL2178"/>
      <c r="GM2178"/>
      <c r="GN2178"/>
      <c r="GO2178"/>
      <c r="GP2178"/>
      <c r="GQ2178"/>
      <c r="GR2178"/>
      <c r="GS2178"/>
      <c r="GT2178"/>
      <c r="GU2178"/>
      <c r="GV2178"/>
      <c r="GW2178"/>
      <c r="GX2178"/>
      <c r="GY2178"/>
      <c r="GZ2178"/>
      <c r="HA2178"/>
      <c r="HB2178"/>
      <c r="HC2178"/>
      <c r="HD2178"/>
      <c r="HE2178"/>
      <c r="HF2178"/>
      <c r="HG2178"/>
      <c r="HH2178"/>
      <c r="HI2178"/>
      <c r="HJ2178"/>
      <c r="HK2178"/>
      <c r="HL2178"/>
      <c r="HM2178"/>
      <c r="HN2178"/>
      <c r="HO2178"/>
      <c r="HP2178"/>
      <c r="HQ2178"/>
      <c r="HR2178"/>
      <c r="HS2178"/>
      <c r="HT2178"/>
      <c r="HU2178"/>
      <c r="HV2178"/>
      <c r="HW2178"/>
      <c r="HX2178"/>
      <c r="HY2178"/>
      <c r="HZ2178"/>
      <c r="IA2178"/>
      <c r="IB2178"/>
      <c r="IC2178"/>
      <c r="ID2178"/>
      <c r="IE2178"/>
      <c r="IF2178"/>
      <c r="IG2178"/>
      <c r="IH2178"/>
      <c r="II2178"/>
      <c r="IJ2178"/>
      <c r="IK2178"/>
      <c r="IL2178"/>
      <c r="IM2178"/>
      <c r="IN2178"/>
      <c r="IO2178"/>
      <c r="IP2178"/>
      <c r="IQ2178"/>
      <c r="IR2178"/>
      <c r="IS2178"/>
      <c r="IT2178"/>
      <c r="IU2178"/>
      <c r="IV2178"/>
      <c r="IW2178"/>
      <c r="IX2178"/>
      <c r="IY2178"/>
      <c r="IZ2178"/>
      <c r="JA2178"/>
      <c r="JB2178"/>
      <c r="JC2178"/>
      <c r="JD2178"/>
      <c r="JE2178"/>
      <c r="JF2178"/>
      <c r="JG2178"/>
      <c r="JH2178"/>
      <c r="JI2178"/>
      <c r="JJ2178"/>
      <c r="JK2178"/>
      <c r="JL2178"/>
      <c r="JM2178"/>
      <c r="JN2178"/>
      <c r="JO2178"/>
      <c r="JP2178"/>
      <c r="JQ2178"/>
      <c r="JR2178"/>
      <c r="JS2178"/>
      <c r="JT2178"/>
      <c r="JU2178"/>
      <c r="JV2178"/>
      <c r="JW2178"/>
      <c r="JX2178"/>
      <c r="JY2178"/>
      <c r="JZ2178"/>
      <c r="KA2178"/>
      <c r="KB2178"/>
      <c r="KC2178"/>
      <c r="KD2178"/>
      <c r="KE2178"/>
      <c r="KF2178"/>
      <c r="KG2178"/>
      <c r="KH2178"/>
      <c r="KI2178"/>
      <c r="KJ2178"/>
      <c r="KK2178"/>
      <c r="KL2178"/>
      <c r="KM2178"/>
      <c r="KN2178"/>
      <c r="KO2178"/>
      <c r="KP2178"/>
      <c r="KQ2178"/>
      <c r="KR2178"/>
      <c r="KS2178"/>
      <c r="KT2178"/>
      <c r="KU2178"/>
      <c r="KV2178"/>
      <c r="KW2178"/>
      <c r="KX2178"/>
      <c r="KY2178"/>
      <c r="KZ2178"/>
      <c r="LA2178"/>
      <c r="LB2178"/>
      <c r="LC2178"/>
      <c r="LD2178"/>
      <c r="LE2178"/>
      <c r="LF2178"/>
      <c r="LG2178"/>
      <c r="LH2178"/>
      <c r="LI2178"/>
      <c r="LJ2178"/>
      <c r="LK2178"/>
      <c r="LL2178"/>
      <c r="LM2178"/>
      <c r="LN2178"/>
      <c r="LO2178"/>
      <c r="LP2178"/>
      <c r="LQ2178"/>
      <c r="LR2178"/>
      <c r="LS2178"/>
      <c r="LT2178"/>
      <c r="LU2178"/>
      <c r="LV2178"/>
      <c r="LW2178"/>
      <c r="LX2178"/>
      <c r="LY2178"/>
      <c r="LZ2178"/>
      <c r="MA2178"/>
      <c r="MB2178"/>
      <c r="MC2178"/>
      <c r="MD2178"/>
      <c r="ME2178"/>
      <c r="MF2178"/>
      <c r="MG2178"/>
      <c r="MH2178"/>
      <c r="MI2178"/>
      <c r="MJ2178"/>
      <c r="MK2178"/>
      <c r="ML2178"/>
      <c r="MM2178"/>
      <c r="MN2178"/>
      <c r="MO2178"/>
      <c r="MP2178"/>
      <c r="MQ2178"/>
      <c r="MR2178"/>
      <c r="MS2178"/>
      <c r="MT2178"/>
      <c r="MU2178"/>
      <c r="MV2178"/>
      <c r="MW2178"/>
      <c r="MX2178"/>
      <c r="MY2178"/>
      <c r="MZ2178"/>
      <c r="NA2178"/>
      <c r="NB2178"/>
      <c r="NC2178"/>
      <c r="ND2178"/>
      <c r="NE2178"/>
      <c r="NF2178"/>
      <c r="NG2178"/>
      <c r="NH2178"/>
      <c r="NI2178"/>
      <c r="NJ2178"/>
      <c r="NK2178"/>
      <c r="NL2178"/>
      <c r="NM2178"/>
      <c r="NN2178"/>
      <c r="NO2178"/>
      <c r="NP2178"/>
      <c r="NQ2178"/>
      <c r="NR2178"/>
      <c r="NS2178"/>
      <c r="NT2178"/>
      <c r="NU2178"/>
      <c r="NV2178"/>
      <c r="NW2178"/>
      <c r="NX2178"/>
      <c r="NY2178"/>
      <c r="NZ2178"/>
      <c r="OA2178"/>
      <c r="OB2178"/>
      <c r="OC2178"/>
      <c r="OD2178"/>
      <c r="OE2178"/>
      <c r="OF2178"/>
      <c r="OG2178"/>
      <c r="OH2178"/>
      <c r="OI2178"/>
      <c r="OJ2178"/>
      <c r="OK2178"/>
      <c r="OL2178"/>
      <c r="OM2178"/>
      <c r="ON2178"/>
      <c r="OO2178"/>
      <c r="OP2178"/>
      <c r="OQ2178"/>
      <c r="OR2178"/>
      <c r="OS2178"/>
      <c r="OT2178"/>
      <c r="OU2178"/>
      <c r="OV2178"/>
      <c r="OW2178"/>
      <c r="OX2178"/>
      <c r="OY2178"/>
      <c r="OZ2178"/>
      <c r="PA2178"/>
      <c r="PB2178"/>
      <c r="PC2178"/>
      <c r="PD2178"/>
      <c r="PE2178"/>
      <c r="PF2178"/>
      <c r="PG2178"/>
      <c r="PH2178"/>
      <c r="PI2178"/>
      <c r="PJ2178"/>
      <c r="PK2178"/>
      <c r="PL2178"/>
      <c r="PM2178"/>
      <c r="PN2178"/>
      <c r="PO2178"/>
      <c r="PP2178"/>
      <c r="PQ2178"/>
      <c r="PR2178"/>
      <c r="PS2178"/>
      <c r="PT2178"/>
      <c r="PU2178"/>
      <c r="PV2178"/>
      <c r="PW2178"/>
      <c r="PX2178"/>
      <c r="PY2178"/>
      <c r="PZ2178"/>
      <c r="QA2178"/>
      <c r="QB2178"/>
      <c r="QC2178"/>
      <c r="QD2178"/>
      <c r="QE2178"/>
      <c r="QF2178"/>
      <c r="QG2178"/>
      <c r="QH2178"/>
      <c r="QI2178"/>
      <c r="QJ2178"/>
      <c r="QK2178"/>
      <c r="QL2178"/>
      <c r="QM2178"/>
      <c r="QN2178"/>
      <c r="QO2178"/>
      <c r="QP2178"/>
      <c r="QQ2178"/>
      <c r="QR2178"/>
      <c r="QS2178"/>
      <c r="QT2178"/>
      <c r="QU2178"/>
      <c r="QV2178"/>
      <c r="QW2178"/>
      <c r="QX2178"/>
      <c r="QY2178"/>
      <c r="QZ2178"/>
      <c r="RA2178"/>
      <c r="RB2178"/>
      <c r="RC2178"/>
      <c r="RD2178"/>
      <c r="RE2178"/>
      <c r="RF2178"/>
      <c r="RG2178"/>
      <c r="RH2178"/>
      <c r="RI2178"/>
      <c r="RJ2178"/>
      <c r="RK2178"/>
      <c r="RL2178"/>
      <c r="RM2178"/>
      <c r="RN2178"/>
      <c r="RO2178"/>
      <c r="RP2178"/>
      <c r="RQ2178"/>
      <c r="RR2178"/>
      <c r="RS2178"/>
      <c r="RT2178"/>
      <c r="RU2178"/>
      <c r="RV2178"/>
      <c r="RW2178"/>
      <c r="RX2178"/>
      <c r="RY2178"/>
      <c r="RZ2178"/>
      <c r="SA2178"/>
      <c r="SB2178"/>
      <c r="SC2178"/>
      <c r="SD2178"/>
      <c r="SE2178"/>
      <c r="SF2178"/>
      <c r="SG2178"/>
      <c r="SH2178"/>
      <c r="SI2178"/>
      <c r="SJ2178"/>
      <c r="SK2178"/>
      <c r="SL2178"/>
      <c r="SM2178"/>
      <c r="SN2178"/>
      <c r="SO2178"/>
      <c r="SP2178"/>
      <c r="SQ2178"/>
      <c r="SR2178"/>
      <c r="SS2178"/>
      <c r="ST2178"/>
      <c r="SU2178"/>
      <c r="SV2178"/>
      <c r="SW2178"/>
      <c r="SX2178"/>
      <c r="SY2178"/>
      <c r="SZ2178"/>
      <c r="TA2178"/>
      <c r="TB2178"/>
      <c r="TC2178"/>
      <c r="TD2178"/>
      <c r="TE2178"/>
      <c r="TF2178"/>
      <c r="TG2178"/>
      <c r="TH2178"/>
      <c r="TI2178"/>
      <c r="TJ2178"/>
      <c r="TK2178"/>
      <c r="TL2178"/>
      <c r="TM2178"/>
      <c r="TN2178"/>
      <c r="TO2178"/>
      <c r="TP2178"/>
      <c r="TQ2178"/>
      <c r="TR2178"/>
      <c r="TS2178"/>
      <c r="TT2178"/>
      <c r="TU2178"/>
      <c r="TV2178"/>
      <c r="TW2178"/>
      <c r="TX2178"/>
      <c r="TY2178"/>
      <c r="TZ2178"/>
      <c r="UA2178"/>
      <c r="UB2178"/>
      <c r="UC2178"/>
      <c r="UD2178"/>
      <c r="UE2178"/>
      <c r="UF2178"/>
      <c r="UG2178"/>
      <c r="UH2178"/>
      <c r="UI2178"/>
      <c r="UJ2178"/>
      <c r="UK2178"/>
      <c r="UL2178"/>
      <c r="UM2178"/>
      <c r="UN2178"/>
      <c r="UO2178"/>
      <c r="UP2178"/>
      <c r="UQ2178"/>
      <c r="UR2178"/>
      <c r="US2178"/>
      <c r="UT2178"/>
      <c r="UU2178"/>
      <c r="UV2178"/>
      <c r="UW2178"/>
      <c r="UX2178"/>
      <c r="UY2178"/>
      <c r="UZ2178"/>
      <c r="VA2178"/>
      <c r="VB2178"/>
      <c r="VC2178"/>
      <c r="VD2178"/>
      <c r="VE2178"/>
      <c r="VF2178"/>
      <c r="VG2178"/>
      <c r="VH2178"/>
      <c r="VI2178"/>
      <c r="VJ2178"/>
      <c r="VK2178"/>
      <c r="VL2178"/>
      <c r="VM2178"/>
      <c r="VN2178"/>
      <c r="VO2178"/>
      <c r="VP2178"/>
      <c r="VQ2178"/>
      <c r="VR2178"/>
      <c r="VS2178"/>
      <c r="VT2178"/>
      <c r="VU2178"/>
      <c r="VV2178"/>
      <c r="VW2178"/>
      <c r="VX2178"/>
      <c r="VY2178"/>
      <c r="VZ2178"/>
      <c r="WA2178"/>
      <c r="WB2178"/>
      <c r="WC2178"/>
      <c r="WD2178"/>
      <c r="WE2178"/>
      <c r="WF2178"/>
      <c r="WG2178"/>
      <c r="WH2178"/>
      <c r="WI2178"/>
      <c r="WJ2178"/>
      <c r="WK2178"/>
      <c r="WL2178"/>
      <c r="WM2178"/>
      <c r="WN2178"/>
      <c r="WO2178"/>
      <c r="WP2178"/>
      <c r="WQ2178"/>
      <c r="WR2178"/>
      <c r="WS2178"/>
      <c r="WT2178"/>
      <c r="WU2178"/>
      <c r="WV2178"/>
      <c r="WW2178"/>
      <c r="WX2178"/>
      <c r="WY2178"/>
      <c r="WZ2178"/>
      <c r="XA2178"/>
      <c r="XB2178"/>
      <c r="XC2178"/>
      <c r="XD2178"/>
      <c r="XE2178"/>
      <c r="XF2178"/>
      <c r="XG2178"/>
      <c r="XH2178"/>
      <c r="XI2178"/>
      <c r="XJ2178"/>
      <c r="XK2178"/>
      <c r="XL2178"/>
      <c r="XM2178"/>
      <c r="XN2178"/>
      <c r="XO2178"/>
      <c r="XP2178"/>
      <c r="XQ2178"/>
      <c r="XR2178"/>
      <c r="XS2178"/>
      <c r="XT2178"/>
      <c r="XU2178"/>
      <c r="XV2178"/>
      <c r="XW2178"/>
      <c r="XX2178"/>
      <c r="XY2178"/>
      <c r="XZ2178"/>
      <c r="YA2178"/>
      <c r="YB2178"/>
      <c r="YC2178"/>
      <c r="YD2178"/>
      <c r="YE2178"/>
      <c r="YF2178"/>
      <c r="YG2178"/>
      <c r="YH2178"/>
      <c r="YI2178"/>
      <c r="YJ2178"/>
      <c r="YK2178"/>
      <c r="YL2178"/>
      <c r="YM2178"/>
      <c r="YN2178"/>
      <c r="YO2178"/>
      <c r="YP2178"/>
      <c r="YQ2178"/>
      <c r="YR2178"/>
      <c r="YS2178"/>
      <c r="YT2178"/>
      <c r="YU2178"/>
      <c r="YV2178"/>
      <c r="YW2178"/>
      <c r="YX2178"/>
      <c r="YY2178"/>
      <c r="YZ2178"/>
      <c r="ZA2178"/>
      <c r="ZB2178"/>
      <c r="ZC2178"/>
      <c r="ZD2178"/>
      <c r="ZE2178"/>
      <c r="ZF2178"/>
      <c r="ZG2178"/>
      <c r="ZH2178"/>
      <c r="ZI2178"/>
      <c r="ZJ2178"/>
      <c r="ZK2178"/>
      <c r="ZL2178"/>
      <c r="ZM2178"/>
      <c r="ZN2178"/>
      <c r="ZO2178"/>
      <c r="ZP2178"/>
      <c r="ZQ2178"/>
      <c r="ZR2178"/>
      <c r="ZS2178"/>
      <c r="ZT2178"/>
      <c r="ZU2178"/>
      <c r="ZV2178"/>
      <c r="ZW2178"/>
      <c r="ZX2178"/>
      <c r="ZY2178"/>
      <c r="ZZ2178"/>
      <c r="AAA2178"/>
      <c r="AAB2178"/>
      <c r="AAC2178"/>
      <c r="AAD2178"/>
      <c r="AAE2178"/>
      <c r="AAF2178"/>
      <c r="AAG2178"/>
      <c r="AAH2178"/>
      <c r="AAI2178"/>
      <c r="AAJ2178"/>
      <c r="AAK2178"/>
      <c r="AAL2178"/>
      <c r="AAM2178"/>
      <c r="AAN2178"/>
      <c r="AAO2178"/>
      <c r="AAP2178"/>
      <c r="AAQ2178"/>
      <c r="AAR2178"/>
      <c r="AAS2178"/>
      <c r="AAT2178"/>
      <c r="AAU2178"/>
      <c r="AAV2178"/>
      <c r="AAW2178"/>
      <c r="AAX2178"/>
      <c r="AAY2178"/>
      <c r="AAZ2178"/>
      <c r="ABA2178"/>
      <c r="ABB2178"/>
      <c r="ABC2178"/>
      <c r="ABD2178"/>
      <c r="ABE2178"/>
      <c r="ABF2178"/>
      <c r="ABG2178"/>
      <c r="ABH2178"/>
      <c r="ABI2178"/>
      <c r="ABJ2178"/>
      <c r="ABK2178"/>
      <c r="ABL2178"/>
      <c r="ABM2178"/>
      <c r="ABN2178"/>
      <c r="ABO2178"/>
      <c r="ABP2178"/>
      <c r="ABQ2178"/>
      <c r="ABR2178"/>
      <c r="ABS2178"/>
      <c r="ABT2178"/>
      <c r="ABU2178"/>
      <c r="ABV2178"/>
      <c r="ABW2178"/>
      <c r="ABX2178"/>
      <c r="ABY2178"/>
      <c r="ABZ2178"/>
      <c r="ACA2178"/>
      <c r="ACB2178"/>
      <c r="ACC2178"/>
      <c r="ACD2178"/>
      <c r="ACE2178"/>
      <c r="ACF2178"/>
      <c r="ACG2178"/>
      <c r="ACH2178"/>
      <c r="ACI2178"/>
      <c r="ACJ2178"/>
      <c r="ACK2178"/>
      <c r="ACL2178"/>
      <c r="ACM2178"/>
      <c r="ACN2178"/>
      <c r="ACO2178"/>
      <c r="ACP2178"/>
      <c r="ACQ2178"/>
      <c r="ACR2178"/>
      <c r="ACS2178"/>
      <c r="ACT2178"/>
      <c r="ACU2178"/>
      <c r="ACV2178"/>
      <c r="ACW2178"/>
      <c r="ACX2178"/>
      <c r="ACY2178"/>
      <c r="ACZ2178"/>
      <c r="ADA2178"/>
      <c r="ADB2178"/>
      <c r="ADC2178"/>
      <c r="ADD2178"/>
      <c r="ADE2178"/>
      <c r="ADF2178"/>
      <c r="ADG2178"/>
      <c r="ADH2178"/>
      <c r="ADI2178"/>
      <c r="ADJ2178"/>
      <c r="ADK2178"/>
      <c r="ADL2178"/>
      <c r="ADM2178"/>
      <c r="ADN2178"/>
      <c r="ADO2178"/>
      <c r="ADP2178"/>
      <c r="ADQ2178"/>
      <c r="ADR2178"/>
      <c r="ADS2178"/>
      <c r="ADT2178"/>
      <c r="ADU2178"/>
      <c r="ADV2178"/>
      <c r="ADW2178"/>
      <c r="ADX2178"/>
      <c r="ADY2178"/>
      <c r="ADZ2178"/>
      <c r="AEA2178"/>
      <c r="AEB2178"/>
      <c r="AEC2178"/>
      <c r="AED2178"/>
      <c r="AEE2178"/>
      <c r="AEF2178"/>
      <c r="AEG2178"/>
      <c r="AEH2178"/>
      <c r="AEI2178"/>
      <c r="AEJ2178"/>
      <c r="AEK2178"/>
      <c r="AEL2178"/>
      <c r="AEM2178"/>
      <c r="AEN2178"/>
      <c r="AEO2178"/>
      <c r="AEP2178"/>
      <c r="AEQ2178"/>
      <c r="AER2178"/>
      <c r="AES2178"/>
      <c r="AET2178"/>
      <c r="AEU2178"/>
      <c r="AEV2178"/>
      <c r="AEW2178"/>
      <c r="AEX2178"/>
      <c r="AEY2178"/>
      <c r="AEZ2178"/>
      <c r="AFA2178"/>
      <c r="AFB2178"/>
      <c r="AFC2178"/>
      <c r="AFD2178"/>
      <c r="AFE2178"/>
      <c r="AFF2178"/>
      <c r="AFG2178"/>
      <c r="AFH2178"/>
      <c r="AFI2178"/>
      <c r="AFJ2178"/>
      <c r="AFK2178"/>
      <c r="AFL2178"/>
      <c r="AFM2178"/>
      <c r="AFN2178"/>
      <c r="AFO2178"/>
      <c r="AFP2178"/>
      <c r="AFQ2178"/>
      <c r="AFR2178"/>
      <c r="AFS2178"/>
      <c r="AFT2178"/>
      <c r="AFU2178"/>
      <c r="AFV2178"/>
      <c r="AFW2178"/>
      <c r="AFX2178"/>
      <c r="AFY2178"/>
      <c r="AFZ2178"/>
      <c r="AGA2178"/>
      <c r="AGB2178"/>
      <c r="AGC2178"/>
      <c r="AGD2178"/>
      <c r="AGE2178"/>
      <c r="AGF2178"/>
      <c r="AGG2178"/>
      <c r="AGH2178"/>
      <c r="AGI2178"/>
      <c r="AGJ2178"/>
      <c r="AGK2178"/>
      <c r="AGL2178"/>
      <c r="AGM2178"/>
      <c r="AGN2178"/>
      <c r="AGO2178"/>
      <c r="AGP2178"/>
      <c r="AGQ2178"/>
      <c r="AGR2178"/>
      <c r="AGS2178"/>
      <c r="AGT2178"/>
      <c r="AGU2178"/>
      <c r="AGV2178"/>
      <c r="AGW2178"/>
      <c r="AGX2178"/>
      <c r="AGY2178"/>
      <c r="AGZ2178"/>
      <c r="AHA2178"/>
      <c r="AHB2178"/>
      <c r="AHC2178"/>
      <c r="AHD2178"/>
      <c r="AHE2178"/>
      <c r="AHF2178"/>
      <c r="AHG2178"/>
      <c r="AHH2178"/>
      <c r="AHI2178"/>
      <c r="AHJ2178"/>
      <c r="AHK2178"/>
      <c r="AHL2178"/>
      <c r="AHM2178"/>
      <c r="AHN2178"/>
      <c r="AHO2178"/>
      <c r="AHP2178"/>
      <c r="AHQ2178"/>
      <c r="AHR2178"/>
      <c r="AHS2178"/>
      <c r="AHT2178"/>
      <c r="AHU2178"/>
      <c r="AHV2178"/>
      <c r="AHW2178"/>
      <c r="AHX2178"/>
      <c r="AHY2178"/>
      <c r="AHZ2178"/>
      <c r="AIA2178"/>
      <c r="AIB2178"/>
      <c r="AIC2178"/>
      <c r="AID2178"/>
      <c r="AIE2178"/>
      <c r="AIF2178"/>
      <c r="AIG2178"/>
      <c r="AIH2178"/>
      <c r="AII2178"/>
      <c r="AIJ2178"/>
      <c r="AIK2178"/>
      <c r="AIL2178"/>
      <c r="AIM2178"/>
      <c r="AIN2178"/>
      <c r="AIO2178"/>
      <c r="AIP2178"/>
      <c r="AIQ2178"/>
      <c r="AIR2178"/>
      <c r="AIS2178"/>
      <c r="AIT2178"/>
      <c r="AIU2178"/>
      <c r="AIV2178"/>
      <c r="AIW2178"/>
      <c r="AIX2178"/>
      <c r="AIY2178"/>
      <c r="AIZ2178"/>
      <c r="AJA2178"/>
      <c r="AJB2178"/>
      <c r="AJC2178"/>
      <c r="AJD2178"/>
      <c r="AJE2178"/>
      <c r="AJF2178"/>
      <c r="AJG2178"/>
      <c r="AJH2178"/>
      <c r="AJI2178"/>
      <c r="AJJ2178"/>
      <c r="AJK2178"/>
      <c r="AJL2178"/>
      <c r="AJM2178"/>
      <c r="AJN2178"/>
      <c r="AJO2178"/>
      <c r="AJP2178"/>
      <c r="AJQ2178"/>
      <c r="AJR2178"/>
      <c r="AJS2178"/>
      <c r="AJT2178"/>
      <c r="AJU2178"/>
      <c r="AJV2178"/>
      <c r="AJW2178"/>
      <c r="AJX2178"/>
      <c r="AJY2178"/>
      <c r="AJZ2178"/>
      <c r="AKA2178"/>
      <c r="AKB2178"/>
      <c r="AKC2178"/>
      <c r="AKD2178"/>
      <c r="AKE2178"/>
      <c r="AKF2178"/>
      <c r="AKG2178"/>
      <c r="AKH2178"/>
      <c r="AKI2178"/>
      <c r="AKJ2178"/>
      <c r="AKK2178"/>
      <c r="AKL2178"/>
      <c r="AKM2178"/>
      <c r="AKN2178"/>
      <c r="AKO2178"/>
      <c r="AKP2178"/>
      <c r="AKQ2178"/>
      <c r="AKR2178"/>
      <c r="AKS2178"/>
      <c r="AKT2178"/>
      <c r="AKU2178"/>
      <c r="AKV2178"/>
      <c r="AKW2178"/>
      <c r="AKX2178"/>
      <c r="AKY2178"/>
      <c r="AKZ2178"/>
      <c r="ALA2178"/>
      <c r="ALB2178"/>
      <c r="ALC2178"/>
      <c r="ALD2178"/>
      <c r="ALE2178"/>
      <c r="ALF2178"/>
      <c r="ALG2178"/>
      <c r="ALH2178"/>
      <c r="ALI2178"/>
      <c r="ALJ2178"/>
      <c r="ALK2178"/>
      <c r="ALL2178"/>
      <c r="ALM2178"/>
      <c r="ALN2178"/>
      <c r="ALO2178"/>
      <c r="ALP2178"/>
      <c r="ALQ2178"/>
      <c r="ALR2178"/>
      <c r="ALS2178"/>
      <c r="ALT2178"/>
      <c r="ALU2178"/>
      <c r="ALV2178"/>
      <c r="ALW2178"/>
      <c r="ALX2178"/>
      <c r="ALY2178"/>
      <c r="ALZ2178"/>
      <c r="AMA2178"/>
      <c r="AMB2178"/>
      <c r="AMC2178"/>
      <c r="AMD2178"/>
      <c r="AME2178"/>
      <c r="AMF2178"/>
      <c r="AMG2178"/>
      <c r="AMH2178"/>
      <c r="AMI2178"/>
      <c r="AMJ2178"/>
    </row>
    <row r="2179" spans="1:1024" ht="15.75" x14ac:dyDescent="0.25">
      <c r="A2179" s="39" t="s">
        <v>52</v>
      </c>
      <c r="B2179" s="40" t="s">
        <v>5036</v>
      </c>
      <c r="C2179" s="41" t="s">
        <v>5037</v>
      </c>
      <c r="D2179" s="41"/>
      <c r="E2179" s="41" t="s">
        <v>4751</v>
      </c>
      <c r="F2179" s="39">
        <v>2015</v>
      </c>
      <c r="G2179" s="31" t="s">
        <v>5038</v>
      </c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  <c r="DJ2179"/>
      <c r="DK2179"/>
      <c r="DL2179"/>
      <c r="DM2179"/>
      <c r="DN2179"/>
      <c r="DO2179"/>
      <c r="DP2179"/>
      <c r="DQ2179"/>
      <c r="DR2179"/>
      <c r="DS2179"/>
      <c r="DT2179"/>
      <c r="DU2179"/>
      <c r="DV2179"/>
      <c r="DW2179"/>
      <c r="DX2179"/>
      <c r="DY2179"/>
      <c r="DZ2179"/>
      <c r="EA2179"/>
      <c r="EB2179"/>
      <c r="EC2179"/>
      <c r="ED2179"/>
      <c r="EE2179"/>
      <c r="EF2179"/>
      <c r="EG2179"/>
      <c r="EH2179"/>
      <c r="EI2179"/>
      <c r="EJ2179"/>
      <c r="EK2179"/>
      <c r="EL2179"/>
      <c r="EM2179"/>
      <c r="EN2179"/>
      <c r="EO2179"/>
      <c r="EP2179"/>
      <c r="EQ2179"/>
      <c r="ER2179"/>
      <c r="ES2179"/>
      <c r="ET2179"/>
      <c r="EU2179"/>
      <c r="EV2179"/>
      <c r="EW2179"/>
      <c r="EX2179"/>
      <c r="EY2179"/>
      <c r="EZ2179"/>
      <c r="FA2179"/>
      <c r="FB2179"/>
      <c r="FC2179"/>
      <c r="FD2179"/>
      <c r="FE2179"/>
      <c r="FF2179"/>
      <c r="FG2179"/>
      <c r="FH2179"/>
      <c r="FI2179"/>
      <c r="FJ2179"/>
      <c r="FK2179"/>
      <c r="FL2179"/>
      <c r="FM2179"/>
      <c r="FN2179"/>
      <c r="FO2179"/>
      <c r="FP2179"/>
      <c r="FQ2179"/>
      <c r="FR2179"/>
      <c r="FS2179"/>
      <c r="FT2179"/>
      <c r="FU2179"/>
      <c r="FV2179"/>
      <c r="FW2179"/>
      <c r="FX2179"/>
      <c r="FY2179"/>
      <c r="FZ2179"/>
      <c r="GA2179"/>
      <c r="GB2179"/>
      <c r="GC2179"/>
      <c r="GD2179"/>
      <c r="GE2179"/>
      <c r="GF2179"/>
      <c r="GG2179"/>
      <c r="GH2179"/>
      <c r="GI2179"/>
      <c r="GJ2179"/>
      <c r="GK2179"/>
      <c r="GL2179"/>
      <c r="GM2179"/>
      <c r="GN2179"/>
      <c r="GO2179"/>
      <c r="GP2179"/>
      <c r="GQ2179"/>
      <c r="GR2179"/>
      <c r="GS2179"/>
      <c r="GT2179"/>
      <c r="GU2179"/>
      <c r="GV2179"/>
      <c r="GW2179"/>
      <c r="GX2179"/>
      <c r="GY2179"/>
      <c r="GZ2179"/>
      <c r="HA2179"/>
      <c r="HB2179"/>
      <c r="HC2179"/>
      <c r="HD2179"/>
      <c r="HE2179"/>
      <c r="HF2179"/>
      <c r="HG2179"/>
      <c r="HH2179"/>
      <c r="HI2179"/>
      <c r="HJ2179"/>
      <c r="HK2179"/>
      <c r="HL2179"/>
      <c r="HM2179"/>
      <c r="HN2179"/>
      <c r="HO2179"/>
      <c r="HP2179"/>
      <c r="HQ2179"/>
      <c r="HR2179"/>
      <c r="HS2179"/>
      <c r="HT2179"/>
      <c r="HU2179"/>
      <c r="HV2179"/>
      <c r="HW2179"/>
      <c r="HX2179"/>
      <c r="HY2179"/>
      <c r="HZ2179"/>
      <c r="IA2179"/>
      <c r="IB2179"/>
      <c r="IC2179"/>
      <c r="ID2179"/>
      <c r="IE2179"/>
      <c r="IF2179"/>
      <c r="IG2179"/>
      <c r="IH2179"/>
      <c r="II2179"/>
      <c r="IJ2179"/>
      <c r="IK2179"/>
      <c r="IL2179"/>
      <c r="IM2179"/>
      <c r="IN2179"/>
      <c r="IO2179"/>
      <c r="IP2179"/>
      <c r="IQ2179"/>
      <c r="IR2179"/>
      <c r="IS2179"/>
      <c r="IT2179"/>
      <c r="IU2179"/>
      <c r="IV2179"/>
      <c r="IW2179"/>
      <c r="IX2179"/>
      <c r="IY2179"/>
      <c r="IZ2179"/>
      <c r="JA2179"/>
      <c r="JB2179"/>
      <c r="JC2179"/>
      <c r="JD2179"/>
      <c r="JE2179"/>
      <c r="JF2179"/>
      <c r="JG2179"/>
      <c r="JH2179"/>
      <c r="JI2179"/>
      <c r="JJ2179"/>
      <c r="JK2179"/>
      <c r="JL2179"/>
      <c r="JM2179"/>
      <c r="JN2179"/>
      <c r="JO2179"/>
      <c r="JP2179"/>
      <c r="JQ2179"/>
      <c r="JR2179"/>
      <c r="JS2179"/>
      <c r="JT2179"/>
      <c r="JU2179"/>
      <c r="JV2179"/>
      <c r="JW2179"/>
      <c r="JX2179"/>
      <c r="JY2179"/>
      <c r="JZ2179"/>
      <c r="KA2179"/>
      <c r="KB2179"/>
      <c r="KC2179"/>
      <c r="KD2179"/>
      <c r="KE2179"/>
      <c r="KF2179"/>
      <c r="KG2179"/>
      <c r="KH2179"/>
      <c r="KI2179"/>
      <c r="KJ2179"/>
      <c r="KK2179"/>
      <c r="KL2179"/>
      <c r="KM2179"/>
      <c r="KN2179"/>
      <c r="KO2179"/>
      <c r="KP2179"/>
      <c r="KQ2179"/>
      <c r="KR2179"/>
      <c r="KS2179"/>
      <c r="KT2179"/>
      <c r="KU2179"/>
      <c r="KV2179"/>
      <c r="KW2179"/>
      <c r="KX2179"/>
      <c r="KY2179"/>
      <c r="KZ2179"/>
      <c r="LA2179"/>
      <c r="LB2179"/>
      <c r="LC2179"/>
      <c r="LD2179"/>
      <c r="LE2179"/>
      <c r="LF2179"/>
      <c r="LG2179"/>
      <c r="LH2179"/>
      <c r="LI2179"/>
      <c r="LJ2179"/>
      <c r="LK2179"/>
      <c r="LL2179"/>
      <c r="LM2179"/>
      <c r="LN2179"/>
      <c r="LO2179"/>
      <c r="LP2179"/>
      <c r="LQ2179"/>
      <c r="LR2179"/>
      <c r="LS2179"/>
      <c r="LT2179"/>
      <c r="LU2179"/>
      <c r="LV2179"/>
      <c r="LW2179"/>
      <c r="LX2179"/>
      <c r="LY2179"/>
      <c r="LZ2179"/>
      <c r="MA2179"/>
      <c r="MB2179"/>
      <c r="MC2179"/>
      <c r="MD2179"/>
      <c r="ME2179"/>
      <c r="MF2179"/>
      <c r="MG2179"/>
      <c r="MH2179"/>
      <c r="MI2179"/>
      <c r="MJ2179"/>
      <c r="MK2179"/>
      <c r="ML2179"/>
      <c r="MM2179"/>
      <c r="MN2179"/>
      <c r="MO2179"/>
      <c r="MP2179"/>
      <c r="MQ2179"/>
      <c r="MR2179"/>
      <c r="MS2179"/>
      <c r="MT2179"/>
      <c r="MU2179"/>
      <c r="MV2179"/>
      <c r="MW2179"/>
      <c r="MX2179"/>
      <c r="MY2179"/>
      <c r="MZ2179"/>
      <c r="NA2179"/>
      <c r="NB2179"/>
      <c r="NC2179"/>
      <c r="ND2179"/>
      <c r="NE2179"/>
      <c r="NF2179"/>
      <c r="NG2179"/>
      <c r="NH2179"/>
      <c r="NI2179"/>
      <c r="NJ2179"/>
      <c r="NK2179"/>
      <c r="NL2179"/>
      <c r="NM2179"/>
      <c r="NN2179"/>
      <c r="NO2179"/>
      <c r="NP2179"/>
      <c r="NQ2179"/>
      <c r="NR2179"/>
      <c r="NS2179"/>
      <c r="NT2179"/>
      <c r="NU2179"/>
      <c r="NV2179"/>
      <c r="NW2179"/>
      <c r="NX2179"/>
      <c r="NY2179"/>
      <c r="NZ2179"/>
      <c r="OA2179"/>
      <c r="OB2179"/>
      <c r="OC2179"/>
      <c r="OD2179"/>
      <c r="OE2179"/>
      <c r="OF2179"/>
      <c r="OG2179"/>
      <c r="OH2179"/>
      <c r="OI2179"/>
      <c r="OJ2179"/>
      <c r="OK2179"/>
      <c r="OL2179"/>
      <c r="OM2179"/>
      <c r="ON2179"/>
      <c r="OO2179"/>
      <c r="OP2179"/>
      <c r="OQ2179"/>
      <c r="OR2179"/>
      <c r="OS2179"/>
      <c r="OT2179"/>
      <c r="OU2179"/>
      <c r="OV2179"/>
      <c r="OW2179"/>
      <c r="OX2179"/>
      <c r="OY2179"/>
      <c r="OZ2179"/>
      <c r="PA2179"/>
      <c r="PB2179"/>
      <c r="PC2179"/>
      <c r="PD2179"/>
      <c r="PE2179"/>
      <c r="PF2179"/>
      <c r="PG2179"/>
      <c r="PH2179"/>
      <c r="PI2179"/>
      <c r="PJ2179"/>
      <c r="PK2179"/>
      <c r="PL2179"/>
      <c r="PM2179"/>
      <c r="PN2179"/>
      <c r="PO2179"/>
      <c r="PP2179"/>
      <c r="PQ2179"/>
      <c r="PR2179"/>
      <c r="PS2179"/>
      <c r="PT2179"/>
      <c r="PU2179"/>
      <c r="PV2179"/>
      <c r="PW2179"/>
      <c r="PX2179"/>
      <c r="PY2179"/>
      <c r="PZ2179"/>
      <c r="QA2179"/>
      <c r="QB2179"/>
      <c r="QC2179"/>
      <c r="QD2179"/>
      <c r="QE2179"/>
      <c r="QF2179"/>
      <c r="QG2179"/>
      <c r="QH2179"/>
      <c r="QI2179"/>
      <c r="QJ2179"/>
      <c r="QK2179"/>
      <c r="QL2179"/>
      <c r="QM2179"/>
      <c r="QN2179"/>
      <c r="QO2179"/>
      <c r="QP2179"/>
      <c r="QQ2179"/>
      <c r="QR2179"/>
      <c r="QS2179"/>
      <c r="QT2179"/>
      <c r="QU2179"/>
      <c r="QV2179"/>
      <c r="QW2179"/>
      <c r="QX2179"/>
      <c r="QY2179"/>
      <c r="QZ2179"/>
      <c r="RA2179"/>
      <c r="RB2179"/>
      <c r="RC2179"/>
      <c r="RD2179"/>
      <c r="RE2179"/>
      <c r="RF2179"/>
      <c r="RG2179"/>
      <c r="RH2179"/>
      <c r="RI2179"/>
      <c r="RJ2179"/>
      <c r="RK2179"/>
      <c r="RL2179"/>
      <c r="RM2179"/>
      <c r="RN2179"/>
      <c r="RO2179"/>
      <c r="RP2179"/>
      <c r="RQ2179"/>
      <c r="RR2179"/>
      <c r="RS2179"/>
      <c r="RT2179"/>
      <c r="RU2179"/>
      <c r="RV2179"/>
      <c r="RW2179"/>
      <c r="RX2179"/>
      <c r="RY2179"/>
      <c r="RZ2179"/>
      <c r="SA2179"/>
      <c r="SB2179"/>
      <c r="SC2179"/>
      <c r="SD2179"/>
      <c r="SE2179"/>
      <c r="SF2179"/>
      <c r="SG2179"/>
      <c r="SH2179"/>
      <c r="SI2179"/>
      <c r="SJ2179"/>
      <c r="SK2179"/>
      <c r="SL2179"/>
      <c r="SM2179"/>
      <c r="SN2179"/>
      <c r="SO2179"/>
      <c r="SP2179"/>
      <c r="SQ2179"/>
      <c r="SR2179"/>
      <c r="SS2179"/>
      <c r="ST2179"/>
      <c r="SU2179"/>
      <c r="SV2179"/>
      <c r="SW2179"/>
      <c r="SX2179"/>
      <c r="SY2179"/>
      <c r="SZ2179"/>
      <c r="TA2179"/>
      <c r="TB2179"/>
      <c r="TC2179"/>
      <c r="TD2179"/>
      <c r="TE2179"/>
      <c r="TF2179"/>
      <c r="TG2179"/>
      <c r="TH2179"/>
      <c r="TI2179"/>
      <c r="TJ2179"/>
      <c r="TK2179"/>
      <c r="TL2179"/>
      <c r="TM2179"/>
      <c r="TN2179"/>
      <c r="TO2179"/>
      <c r="TP2179"/>
      <c r="TQ2179"/>
      <c r="TR2179"/>
      <c r="TS2179"/>
      <c r="TT2179"/>
      <c r="TU2179"/>
      <c r="TV2179"/>
      <c r="TW2179"/>
      <c r="TX2179"/>
      <c r="TY2179"/>
      <c r="TZ2179"/>
      <c r="UA2179"/>
      <c r="UB2179"/>
      <c r="UC2179"/>
      <c r="UD2179"/>
      <c r="UE2179"/>
      <c r="UF2179"/>
      <c r="UG2179"/>
      <c r="UH2179"/>
      <c r="UI2179"/>
      <c r="UJ2179"/>
      <c r="UK2179"/>
      <c r="UL2179"/>
      <c r="UM2179"/>
      <c r="UN2179"/>
      <c r="UO2179"/>
      <c r="UP2179"/>
      <c r="UQ2179"/>
      <c r="UR2179"/>
      <c r="US2179"/>
      <c r="UT2179"/>
      <c r="UU2179"/>
      <c r="UV2179"/>
      <c r="UW2179"/>
      <c r="UX2179"/>
      <c r="UY2179"/>
      <c r="UZ2179"/>
      <c r="VA2179"/>
      <c r="VB2179"/>
      <c r="VC2179"/>
      <c r="VD2179"/>
      <c r="VE2179"/>
      <c r="VF2179"/>
      <c r="VG2179"/>
      <c r="VH2179"/>
      <c r="VI2179"/>
      <c r="VJ2179"/>
      <c r="VK2179"/>
      <c r="VL2179"/>
      <c r="VM2179"/>
      <c r="VN2179"/>
      <c r="VO2179"/>
      <c r="VP2179"/>
      <c r="VQ2179"/>
      <c r="VR2179"/>
      <c r="VS2179"/>
      <c r="VT2179"/>
      <c r="VU2179"/>
      <c r="VV2179"/>
      <c r="VW2179"/>
      <c r="VX2179"/>
      <c r="VY2179"/>
      <c r="VZ2179"/>
      <c r="WA2179"/>
      <c r="WB2179"/>
      <c r="WC2179"/>
      <c r="WD2179"/>
      <c r="WE2179"/>
      <c r="WF2179"/>
      <c r="WG2179"/>
      <c r="WH2179"/>
      <c r="WI2179"/>
      <c r="WJ2179"/>
      <c r="WK2179"/>
      <c r="WL2179"/>
      <c r="WM2179"/>
      <c r="WN2179"/>
      <c r="WO2179"/>
      <c r="WP2179"/>
      <c r="WQ2179"/>
      <c r="WR2179"/>
      <c r="WS2179"/>
      <c r="WT2179"/>
      <c r="WU2179"/>
      <c r="WV2179"/>
      <c r="WW2179"/>
      <c r="WX2179"/>
      <c r="WY2179"/>
      <c r="WZ2179"/>
      <c r="XA2179"/>
      <c r="XB2179"/>
      <c r="XC2179"/>
      <c r="XD2179"/>
      <c r="XE2179"/>
      <c r="XF2179"/>
      <c r="XG2179"/>
      <c r="XH2179"/>
      <c r="XI2179"/>
      <c r="XJ2179"/>
      <c r="XK2179"/>
      <c r="XL2179"/>
      <c r="XM2179"/>
      <c r="XN2179"/>
      <c r="XO2179"/>
      <c r="XP2179"/>
      <c r="XQ2179"/>
      <c r="XR2179"/>
      <c r="XS2179"/>
      <c r="XT2179"/>
      <c r="XU2179"/>
      <c r="XV2179"/>
      <c r="XW2179"/>
      <c r="XX2179"/>
      <c r="XY2179"/>
      <c r="XZ2179"/>
      <c r="YA2179"/>
      <c r="YB2179"/>
      <c r="YC2179"/>
      <c r="YD2179"/>
      <c r="YE2179"/>
      <c r="YF2179"/>
      <c r="YG2179"/>
      <c r="YH2179"/>
      <c r="YI2179"/>
      <c r="YJ2179"/>
      <c r="YK2179"/>
      <c r="YL2179"/>
      <c r="YM2179"/>
      <c r="YN2179"/>
      <c r="YO2179"/>
      <c r="YP2179"/>
      <c r="YQ2179"/>
      <c r="YR2179"/>
      <c r="YS2179"/>
      <c r="YT2179"/>
      <c r="YU2179"/>
      <c r="YV2179"/>
      <c r="YW2179"/>
      <c r="YX2179"/>
      <c r="YY2179"/>
      <c r="YZ2179"/>
      <c r="ZA2179"/>
      <c r="ZB2179"/>
      <c r="ZC2179"/>
      <c r="ZD2179"/>
      <c r="ZE2179"/>
      <c r="ZF2179"/>
      <c r="ZG2179"/>
      <c r="ZH2179"/>
      <c r="ZI2179"/>
      <c r="ZJ2179"/>
      <c r="ZK2179"/>
      <c r="ZL2179"/>
      <c r="ZM2179"/>
      <c r="ZN2179"/>
      <c r="ZO2179"/>
      <c r="ZP2179"/>
      <c r="ZQ2179"/>
      <c r="ZR2179"/>
      <c r="ZS2179"/>
      <c r="ZT2179"/>
      <c r="ZU2179"/>
      <c r="ZV2179"/>
      <c r="ZW2179"/>
      <c r="ZX2179"/>
      <c r="ZY2179"/>
      <c r="ZZ2179"/>
      <c r="AAA2179"/>
      <c r="AAB2179"/>
      <c r="AAC2179"/>
      <c r="AAD2179"/>
      <c r="AAE2179"/>
      <c r="AAF2179"/>
      <c r="AAG2179"/>
      <c r="AAH2179"/>
      <c r="AAI2179"/>
      <c r="AAJ2179"/>
      <c r="AAK2179"/>
      <c r="AAL2179"/>
      <c r="AAM2179"/>
      <c r="AAN2179"/>
      <c r="AAO2179"/>
      <c r="AAP2179"/>
      <c r="AAQ2179"/>
      <c r="AAR2179"/>
      <c r="AAS2179"/>
      <c r="AAT2179"/>
      <c r="AAU2179"/>
      <c r="AAV2179"/>
      <c r="AAW2179"/>
      <c r="AAX2179"/>
      <c r="AAY2179"/>
      <c r="AAZ2179"/>
      <c r="ABA2179"/>
      <c r="ABB2179"/>
      <c r="ABC2179"/>
      <c r="ABD2179"/>
      <c r="ABE2179"/>
      <c r="ABF2179"/>
      <c r="ABG2179"/>
      <c r="ABH2179"/>
      <c r="ABI2179"/>
      <c r="ABJ2179"/>
      <c r="ABK2179"/>
      <c r="ABL2179"/>
      <c r="ABM2179"/>
      <c r="ABN2179"/>
      <c r="ABO2179"/>
      <c r="ABP2179"/>
      <c r="ABQ2179"/>
      <c r="ABR2179"/>
      <c r="ABS2179"/>
      <c r="ABT2179"/>
      <c r="ABU2179"/>
      <c r="ABV2179"/>
      <c r="ABW2179"/>
      <c r="ABX2179"/>
      <c r="ABY2179"/>
      <c r="ABZ2179"/>
      <c r="ACA2179"/>
      <c r="ACB2179"/>
      <c r="ACC2179"/>
      <c r="ACD2179"/>
      <c r="ACE2179"/>
      <c r="ACF2179"/>
      <c r="ACG2179"/>
      <c r="ACH2179"/>
      <c r="ACI2179"/>
      <c r="ACJ2179"/>
      <c r="ACK2179"/>
      <c r="ACL2179"/>
      <c r="ACM2179"/>
      <c r="ACN2179"/>
      <c r="ACO2179"/>
      <c r="ACP2179"/>
      <c r="ACQ2179"/>
      <c r="ACR2179"/>
      <c r="ACS2179"/>
      <c r="ACT2179"/>
      <c r="ACU2179"/>
      <c r="ACV2179"/>
      <c r="ACW2179"/>
      <c r="ACX2179"/>
      <c r="ACY2179"/>
      <c r="ACZ2179"/>
      <c r="ADA2179"/>
      <c r="ADB2179"/>
      <c r="ADC2179"/>
      <c r="ADD2179"/>
      <c r="ADE2179"/>
      <c r="ADF2179"/>
      <c r="ADG2179"/>
      <c r="ADH2179"/>
      <c r="ADI2179"/>
      <c r="ADJ2179"/>
      <c r="ADK2179"/>
      <c r="ADL2179"/>
      <c r="ADM2179"/>
      <c r="ADN2179"/>
      <c r="ADO2179"/>
      <c r="ADP2179"/>
      <c r="ADQ2179"/>
      <c r="ADR2179"/>
      <c r="ADS2179"/>
      <c r="ADT2179"/>
      <c r="ADU2179"/>
      <c r="ADV2179"/>
      <c r="ADW2179"/>
      <c r="ADX2179"/>
      <c r="ADY2179"/>
      <c r="ADZ2179"/>
      <c r="AEA2179"/>
      <c r="AEB2179"/>
      <c r="AEC2179"/>
      <c r="AED2179"/>
      <c r="AEE2179"/>
      <c r="AEF2179"/>
      <c r="AEG2179"/>
      <c r="AEH2179"/>
      <c r="AEI2179"/>
      <c r="AEJ2179"/>
      <c r="AEK2179"/>
      <c r="AEL2179"/>
      <c r="AEM2179"/>
      <c r="AEN2179"/>
      <c r="AEO2179"/>
      <c r="AEP2179"/>
      <c r="AEQ2179"/>
      <c r="AER2179"/>
      <c r="AES2179"/>
      <c r="AET2179"/>
      <c r="AEU2179"/>
      <c r="AEV2179"/>
      <c r="AEW2179"/>
      <c r="AEX2179"/>
      <c r="AEY2179"/>
      <c r="AEZ2179"/>
      <c r="AFA2179"/>
      <c r="AFB2179"/>
      <c r="AFC2179"/>
      <c r="AFD2179"/>
      <c r="AFE2179"/>
      <c r="AFF2179"/>
      <c r="AFG2179"/>
      <c r="AFH2179"/>
      <c r="AFI2179"/>
      <c r="AFJ2179"/>
      <c r="AFK2179"/>
      <c r="AFL2179"/>
      <c r="AFM2179"/>
      <c r="AFN2179"/>
      <c r="AFO2179"/>
      <c r="AFP2179"/>
      <c r="AFQ2179"/>
      <c r="AFR2179"/>
      <c r="AFS2179"/>
      <c r="AFT2179"/>
      <c r="AFU2179"/>
      <c r="AFV2179"/>
      <c r="AFW2179"/>
      <c r="AFX2179"/>
      <c r="AFY2179"/>
      <c r="AFZ2179"/>
      <c r="AGA2179"/>
      <c r="AGB2179"/>
      <c r="AGC2179"/>
      <c r="AGD2179"/>
      <c r="AGE2179"/>
      <c r="AGF2179"/>
      <c r="AGG2179"/>
      <c r="AGH2179"/>
      <c r="AGI2179"/>
      <c r="AGJ2179"/>
      <c r="AGK2179"/>
      <c r="AGL2179"/>
      <c r="AGM2179"/>
      <c r="AGN2179"/>
      <c r="AGO2179"/>
      <c r="AGP2179"/>
      <c r="AGQ2179"/>
      <c r="AGR2179"/>
      <c r="AGS2179"/>
      <c r="AGT2179"/>
      <c r="AGU2179"/>
      <c r="AGV2179"/>
      <c r="AGW2179"/>
      <c r="AGX2179"/>
      <c r="AGY2179"/>
      <c r="AGZ2179"/>
      <c r="AHA2179"/>
      <c r="AHB2179"/>
      <c r="AHC2179"/>
      <c r="AHD2179"/>
      <c r="AHE2179"/>
      <c r="AHF2179"/>
      <c r="AHG2179"/>
      <c r="AHH2179"/>
      <c r="AHI2179"/>
      <c r="AHJ2179"/>
      <c r="AHK2179"/>
      <c r="AHL2179"/>
      <c r="AHM2179"/>
      <c r="AHN2179"/>
      <c r="AHO2179"/>
      <c r="AHP2179"/>
      <c r="AHQ2179"/>
      <c r="AHR2179"/>
      <c r="AHS2179"/>
      <c r="AHT2179"/>
      <c r="AHU2179"/>
      <c r="AHV2179"/>
      <c r="AHW2179"/>
      <c r="AHX2179"/>
      <c r="AHY2179"/>
      <c r="AHZ2179"/>
      <c r="AIA2179"/>
      <c r="AIB2179"/>
      <c r="AIC2179"/>
      <c r="AID2179"/>
      <c r="AIE2179"/>
      <c r="AIF2179"/>
      <c r="AIG2179"/>
      <c r="AIH2179"/>
      <c r="AII2179"/>
      <c r="AIJ2179"/>
      <c r="AIK2179"/>
      <c r="AIL2179"/>
      <c r="AIM2179"/>
      <c r="AIN2179"/>
      <c r="AIO2179"/>
      <c r="AIP2179"/>
      <c r="AIQ2179"/>
      <c r="AIR2179"/>
      <c r="AIS2179"/>
      <c r="AIT2179"/>
      <c r="AIU2179"/>
      <c r="AIV2179"/>
      <c r="AIW2179"/>
      <c r="AIX2179"/>
      <c r="AIY2179"/>
      <c r="AIZ2179"/>
      <c r="AJA2179"/>
      <c r="AJB2179"/>
      <c r="AJC2179"/>
      <c r="AJD2179"/>
      <c r="AJE2179"/>
      <c r="AJF2179"/>
      <c r="AJG2179"/>
      <c r="AJH2179"/>
      <c r="AJI2179"/>
      <c r="AJJ2179"/>
      <c r="AJK2179"/>
      <c r="AJL2179"/>
      <c r="AJM2179"/>
      <c r="AJN2179"/>
      <c r="AJO2179"/>
      <c r="AJP2179"/>
      <c r="AJQ2179"/>
      <c r="AJR2179"/>
      <c r="AJS2179"/>
      <c r="AJT2179"/>
      <c r="AJU2179"/>
      <c r="AJV2179"/>
      <c r="AJW2179"/>
      <c r="AJX2179"/>
      <c r="AJY2179"/>
      <c r="AJZ2179"/>
      <c r="AKA2179"/>
      <c r="AKB2179"/>
      <c r="AKC2179"/>
      <c r="AKD2179"/>
      <c r="AKE2179"/>
      <c r="AKF2179"/>
      <c r="AKG2179"/>
      <c r="AKH2179"/>
      <c r="AKI2179"/>
      <c r="AKJ2179"/>
      <c r="AKK2179"/>
      <c r="AKL2179"/>
      <c r="AKM2179"/>
      <c r="AKN2179"/>
      <c r="AKO2179"/>
      <c r="AKP2179"/>
      <c r="AKQ2179"/>
      <c r="AKR2179"/>
      <c r="AKS2179"/>
      <c r="AKT2179"/>
      <c r="AKU2179"/>
      <c r="AKV2179"/>
      <c r="AKW2179"/>
      <c r="AKX2179"/>
      <c r="AKY2179"/>
      <c r="AKZ2179"/>
      <c r="ALA2179"/>
      <c r="ALB2179"/>
      <c r="ALC2179"/>
      <c r="ALD2179"/>
      <c r="ALE2179"/>
      <c r="ALF2179"/>
      <c r="ALG2179"/>
      <c r="ALH2179"/>
      <c r="ALI2179"/>
      <c r="ALJ2179"/>
      <c r="ALK2179"/>
      <c r="ALL2179"/>
      <c r="ALM2179"/>
      <c r="ALN2179"/>
      <c r="ALO2179"/>
      <c r="ALP2179"/>
      <c r="ALQ2179"/>
      <c r="ALR2179"/>
      <c r="ALS2179"/>
      <c r="ALT2179"/>
      <c r="ALU2179"/>
      <c r="ALV2179"/>
      <c r="ALW2179"/>
      <c r="ALX2179"/>
      <c r="ALY2179"/>
      <c r="ALZ2179"/>
      <c r="AMA2179"/>
      <c r="AMB2179"/>
      <c r="AMC2179"/>
      <c r="AMD2179"/>
      <c r="AME2179"/>
      <c r="AMF2179"/>
      <c r="AMG2179"/>
      <c r="AMH2179"/>
      <c r="AMI2179"/>
      <c r="AMJ2179"/>
    </row>
    <row r="2180" spans="1:1024" x14ac:dyDescent="0.25">
      <c r="A2180" s="39" t="s">
        <v>52</v>
      </c>
      <c r="B2180" s="40" t="s">
        <v>5039</v>
      </c>
      <c r="C2180" s="41" t="s">
        <v>5040</v>
      </c>
      <c r="D2180" s="41"/>
      <c r="E2180" s="41" t="s">
        <v>4589</v>
      </c>
      <c r="F2180" s="39">
        <v>2015</v>
      </c>
      <c r="G2180" s="31" t="s">
        <v>5041</v>
      </c>
      <c r="H2180" s="13"/>
      <c r="I2180" s="13"/>
      <c r="J2180" s="13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  <c r="DJ2180"/>
      <c r="DK2180"/>
      <c r="DL2180"/>
      <c r="DM2180"/>
      <c r="DN2180"/>
      <c r="DO2180"/>
      <c r="DP2180"/>
      <c r="DQ2180"/>
      <c r="DR2180"/>
      <c r="DS2180"/>
      <c r="DT2180"/>
      <c r="DU2180"/>
      <c r="DV2180"/>
      <c r="DW2180"/>
      <c r="DX2180"/>
      <c r="DY2180"/>
      <c r="DZ2180"/>
      <c r="EA2180"/>
      <c r="EB2180"/>
      <c r="EC2180"/>
      <c r="ED2180"/>
      <c r="EE2180"/>
      <c r="EF2180"/>
      <c r="EG2180"/>
      <c r="EH2180"/>
      <c r="EI2180"/>
      <c r="EJ2180"/>
      <c r="EK2180"/>
      <c r="EL2180"/>
      <c r="EM2180"/>
      <c r="EN2180"/>
      <c r="EO2180"/>
      <c r="EP2180"/>
      <c r="EQ2180"/>
      <c r="ER2180"/>
      <c r="ES2180"/>
      <c r="ET2180"/>
      <c r="EU2180"/>
      <c r="EV2180"/>
      <c r="EW2180"/>
      <c r="EX2180"/>
      <c r="EY2180"/>
      <c r="EZ2180"/>
      <c r="FA2180"/>
      <c r="FB2180"/>
      <c r="FC2180"/>
      <c r="FD2180"/>
      <c r="FE2180"/>
      <c r="FF2180"/>
      <c r="FG2180"/>
      <c r="FH2180"/>
      <c r="FI2180"/>
      <c r="FJ2180"/>
      <c r="FK2180"/>
      <c r="FL2180"/>
      <c r="FM2180"/>
      <c r="FN2180"/>
      <c r="FO2180"/>
      <c r="FP2180"/>
      <c r="FQ2180"/>
      <c r="FR2180"/>
      <c r="FS2180"/>
      <c r="FT2180"/>
      <c r="FU2180"/>
      <c r="FV2180"/>
      <c r="FW2180"/>
      <c r="FX2180"/>
      <c r="FY2180"/>
      <c r="FZ2180"/>
      <c r="GA2180"/>
      <c r="GB2180"/>
      <c r="GC2180"/>
      <c r="GD2180"/>
      <c r="GE2180"/>
      <c r="GF2180"/>
      <c r="GG2180"/>
      <c r="GH2180"/>
      <c r="GI2180"/>
      <c r="GJ2180"/>
      <c r="GK2180"/>
      <c r="GL2180"/>
      <c r="GM2180"/>
      <c r="GN2180"/>
      <c r="GO2180"/>
      <c r="GP2180"/>
      <c r="GQ2180"/>
      <c r="GR2180"/>
      <c r="GS2180"/>
      <c r="GT2180"/>
      <c r="GU2180"/>
      <c r="GV2180"/>
      <c r="GW2180"/>
      <c r="GX2180"/>
      <c r="GY2180"/>
      <c r="GZ2180"/>
      <c r="HA2180"/>
      <c r="HB2180"/>
      <c r="HC2180"/>
      <c r="HD2180"/>
      <c r="HE2180"/>
      <c r="HF2180"/>
      <c r="HG2180"/>
      <c r="HH2180"/>
      <c r="HI2180"/>
      <c r="HJ2180"/>
      <c r="HK2180"/>
      <c r="HL2180"/>
      <c r="HM2180"/>
      <c r="HN2180"/>
      <c r="HO2180"/>
      <c r="HP2180"/>
      <c r="HQ2180"/>
      <c r="HR2180"/>
      <c r="HS2180"/>
      <c r="HT2180"/>
      <c r="HU2180"/>
      <c r="HV2180"/>
      <c r="HW2180"/>
      <c r="HX2180"/>
      <c r="HY2180"/>
      <c r="HZ2180"/>
      <c r="IA2180"/>
      <c r="IB2180"/>
      <c r="IC2180"/>
      <c r="ID2180"/>
      <c r="IE2180"/>
      <c r="IF2180"/>
      <c r="IG2180"/>
      <c r="IH2180"/>
      <c r="II2180"/>
      <c r="IJ2180"/>
      <c r="IK2180"/>
      <c r="IL2180"/>
      <c r="IM2180"/>
      <c r="IN2180"/>
      <c r="IO2180"/>
      <c r="IP2180"/>
      <c r="IQ2180"/>
      <c r="IR2180"/>
      <c r="IS2180"/>
      <c r="IT2180"/>
      <c r="IU2180"/>
      <c r="IV2180"/>
      <c r="IW2180"/>
      <c r="IX2180"/>
      <c r="IY2180"/>
      <c r="IZ2180"/>
      <c r="JA2180"/>
      <c r="JB2180"/>
      <c r="JC2180"/>
      <c r="JD2180"/>
      <c r="JE2180"/>
      <c r="JF2180"/>
      <c r="JG2180"/>
      <c r="JH2180"/>
      <c r="JI2180"/>
      <c r="JJ2180"/>
      <c r="JK2180"/>
      <c r="JL2180"/>
      <c r="JM2180"/>
      <c r="JN2180"/>
      <c r="JO2180"/>
      <c r="JP2180"/>
      <c r="JQ2180"/>
      <c r="JR2180"/>
      <c r="JS2180"/>
      <c r="JT2180"/>
      <c r="JU2180"/>
      <c r="JV2180"/>
      <c r="JW2180"/>
      <c r="JX2180"/>
      <c r="JY2180"/>
      <c r="JZ2180"/>
      <c r="KA2180"/>
      <c r="KB2180"/>
      <c r="KC2180"/>
      <c r="KD2180"/>
      <c r="KE2180"/>
      <c r="KF2180"/>
      <c r="KG2180"/>
      <c r="KH2180"/>
      <c r="KI2180"/>
      <c r="KJ2180"/>
      <c r="KK2180"/>
      <c r="KL2180"/>
      <c r="KM2180"/>
      <c r="KN2180"/>
      <c r="KO2180"/>
      <c r="KP2180"/>
      <c r="KQ2180"/>
      <c r="KR2180"/>
      <c r="KS2180"/>
      <c r="KT2180"/>
      <c r="KU2180"/>
      <c r="KV2180"/>
      <c r="KW2180"/>
      <c r="KX2180"/>
      <c r="KY2180"/>
      <c r="KZ2180"/>
      <c r="LA2180"/>
      <c r="LB2180"/>
      <c r="LC2180"/>
      <c r="LD2180"/>
      <c r="LE2180"/>
      <c r="LF2180"/>
      <c r="LG2180"/>
      <c r="LH2180"/>
      <c r="LI2180"/>
      <c r="LJ2180"/>
      <c r="LK2180"/>
      <c r="LL2180"/>
      <c r="LM2180"/>
      <c r="LN2180"/>
      <c r="LO2180"/>
      <c r="LP2180"/>
      <c r="LQ2180"/>
      <c r="LR2180"/>
      <c r="LS2180"/>
      <c r="LT2180"/>
      <c r="LU2180"/>
      <c r="LV2180"/>
      <c r="LW2180"/>
      <c r="LX2180"/>
      <c r="LY2180"/>
      <c r="LZ2180"/>
      <c r="MA2180"/>
      <c r="MB2180"/>
      <c r="MC2180"/>
      <c r="MD2180"/>
      <c r="ME2180"/>
      <c r="MF2180"/>
      <c r="MG2180"/>
      <c r="MH2180"/>
      <c r="MI2180"/>
      <c r="MJ2180"/>
      <c r="MK2180"/>
      <c r="ML2180"/>
      <c r="MM2180"/>
      <c r="MN2180"/>
      <c r="MO2180"/>
      <c r="MP2180"/>
      <c r="MQ2180"/>
      <c r="MR2180"/>
      <c r="MS2180"/>
      <c r="MT2180"/>
      <c r="MU2180"/>
      <c r="MV2180"/>
      <c r="MW2180"/>
      <c r="MX2180"/>
      <c r="MY2180"/>
      <c r="MZ2180"/>
      <c r="NA2180"/>
      <c r="NB2180"/>
      <c r="NC2180"/>
      <c r="ND2180"/>
      <c r="NE2180"/>
      <c r="NF2180"/>
      <c r="NG2180"/>
      <c r="NH2180"/>
      <c r="NI2180"/>
      <c r="NJ2180"/>
      <c r="NK2180"/>
      <c r="NL2180"/>
      <c r="NM2180"/>
      <c r="NN2180"/>
      <c r="NO2180"/>
      <c r="NP2180"/>
      <c r="NQ2180"/>
      <c r="NR2180"/>
      <c r="NS2180"/>
      <c r="NT2180"/>
      <c r="NU2180"/>
      <c r="NV2180"/>
      <c r="NW2180"/>
      <c r="NX2180"/>
      <c r="NY2180"/>
      <c r="NZ2180"/>
      <c r="OA2180"/>
      <c r="OB2180"/>
      <c r="OC2180"/>
      <c r="OD2180"/>
      <c r="OE2180"/>
      <c r="OF2180"/>
      <c r="OG2180"/>
      <c r="OH2180"/>
      <c r="OI2180"/>
      <c r="OJ2180"/>
      <c r="OK2180"/>
      <c r="OL2180"/>
      <c r="OM2180"/>
      <c r="ON2180"/>
      <c r="OO2180"/>
      <c r="OP2180"/>
      <c r="OQ2180"/>
      <c r="OR2180"/>
      <c r="OS2180"/>
      <c r="OT2180"/>
      <c r="OU2180"/>
      <c r="OV2180"/>
      <c r="OW2180"/>
      <c r="OX2180"/>
      <c r="OY2180"/>
      <c r="OZ2180"/>
      <c r="PA2180"/>
      <c r="PB2180"/>
      <c r="PC2180"/>
      <c r="PD2180"/>
      <c r="PE2180"/>
      <c r="PF2180"/>
      <c r="PG2180"/>
      <c r="PH2180"/>
      <c r="PI2180"/>
      <c r="PJ2180"/>
      <c r="PK2180"/>
      <c r="PL2180"/>
      <c r="PM2180"/>
      <c r="PN2180"/>
      <c r="PO2180"/>
      <c r="PP2180"/>
      <c r="PQ2180"/>
      <c r="PR2180"/>
      <c r="PS2180"/>
      <c r="PT2180"/>
      <c r="PU2180"/>
      <c r="PV2180"/>
      <c r="PW2180"/>
      <c r="PX2180"/>
      <c r="PY2180"/>
      <c r="PZ2180"/>
      <c r="QA2180"/>
      <c r="QB2180"/>
      <c r="QC2180"/>
      <c r="QD2180"/>
      <c r="QE2180"/>
      <c r="QF2180"/>
      <c r="QG2180"/>
      <c r="QH2180"/>
      <c r="QI2180"/>
      <c r="QJ2180"/>
      <c r="QK2180"/>
      <c r="QL2180"/>
      <c r="QM2180"/>
      <c r="QN2180"/>
      <c r="QO2180"/>
      <c r="QP2180"/>
      <c r="QQ2180"/>
      <c r="QR2180"/>
      <c r="QS2180"/>
      <c r="QT2180"/>
      <c r="QU2180"/>
      <c r="QV2180"/>
      <c r="QW2180"/>
      <c r="QX2180"/>
      <c r="QY2180"/>
      <c r="QZ2180"/>
      <c r="RA2180"/>
      <c r="RB2180"/>
      <c r="RC2180"/>
      <c r="RD2180"/>
      <c r="RE2180"/>
      <c r="RF2180"/>
      <c r="RG2180"/>
      <c r="RH2180"/>
      <c r="RI2180"/>
      <c r="RJ2180"/>
      <c r="RK2180"/>
      <c r="RL2180"/>
      <c r="RM2180"/>
      <c r="RN2180"/>
      <c r="RO2180"/>
      <c r="RP2180"/>
      <c r="RQ2180"/>
      <c r="RR2180"/>
      <c r="RS2180"/>
      <c r="RT2180"/>
      <c r="RU2180"/>
      <c r="RV2180"/>
      <c r="RW2180"/>
      <c r="RX2180"/>
      <c r="RY2180"/>
      <c r="RZ2180"/>
      <c r="SA2180"/>
      <c r="SB2180"/>
      <c r="SC2180"/>
      <c r="SD2180"/>
      <c r="SE2180"/>
      <c r="SF2180"/>
      <c r="SG2180"/>
      <c r="SH2180"/>
      <c r="SI2180"/>
      <c r="SJ2180"/>
      <c r="SK2180"/>
      <c r="SL2180"/>
      <c r="SM2180"/>
      <c r="SN2180"/>
      <c r="SO2180"/>
      <c r="SP2180"/>
      <c r="SQ2180"/>
      <c r="SR2180"/>
      <c r="SS2180"/>
      <c r="ST2180"/>
      <c r="SU2180"/>
      <c r="SV2180"/>
      <c r="SW2180"/>
      <c r="SX2180"/>
      <c r="SY2180"/>
      <c r="SZ2180"/>
      <c r="TA2180"/>
      <c r="TB2180"/>
      <c r="TC2180"/>
      <c r="TD2180"/>
      <c r="TE2180"/>
      <c r="TF2180"/>
      <c r="TG2180"/>
      <c r="TH2180"/>
      <c r="TI2180"/>
      <c r="TJ2180"/>
      <c r="TK2180"/>
      <c r="TL2180"/>
      <c r="TM2180"/>
      <c r="TN2180"/>
      <c r="TO2180"/>
      <c r="TP2180"/>
      <c r="TQ2180"/>
      <c r="TR2180"/>
      <c r="TS2180"/>
      <c r="TT2180"/>
      <c r="TU2180"/>
      <c r="TV2180"/>
      <c r="TW2180"/>
      <c r="TX2180"/>
      <c r="TY2180"/>
      <c r="TZ2180"/>
      <c r="UA2180"/>
      <c r="UB2180"/>
      <c r="UC2180"/>
      <c r="UD2180"/>
      <c r="UE2180"/>
      <c r="UF2180"/>
      <c r="UG2180"/>
      <c r="UH2180"/>
      <c r="UI2180"/>
      <c r="UJ2180"/>
      <c r="UK2180"/>
      <c r="UL2180"/>
      <c r="UM2180"/>
      <c r="UN2180"/>
      <c r="UO2180"/>
      <c r="UP2180"/>
      <c r="UQ2180"/>
      <c r="UR2180"/>
      <c r="US2180"/>
      <c r="UT2180"/>
      <c r="UU2180"/>
      <c r="UV2180"/>
      <c r="UW2180"/>
      <c r="UX2180"/>
      <c r="UY2180"/>
      <c r="UZ2180"/>
      <c r="VA2180"/>
      <c r="VB2180"/>
      <c r="VC2180"/>
      <c r="VD2180"/>
      <c r="VE2180"/>
      <c r="VF2180"/>
      <c r="VG2180"/>
      <c r="VH2180"/>
      <c r="VI2180"/>
      <c r="VJ2180"/>
      <c r="VK2180"/>
      <c r="VL2180"/>
      <c r="VM2180"/>
      <c r="VN2180"/>
      <c r="VO2180"/>
      <c r="VP2180"/>
      <c r="VQ2180"/>
      <c r="VR2180"/>
      <c r="VS2180"/>
      <c r="VT2180"/>
      <c r="VU2180"/>
      <c r="VV2180"/>
      <c r="VW2180"/>
      <c r="VX2180"/>
      <c r="VY2180"/>
      <c r="VZ2180"/>
      <c r="WA2180"/>
      <c r="WB2180"/>
      <c r="WC2180"/>
      <c r="WD2180"/>
      <c r="WE2180"/>
      <c r="WF2180"/>
      <c r="WG2180"/>
      <c r="WH2180"/>
      <c r="WI2180"/>
      <c r="WJ2180"/>
      <c r="WK2180"/>
      <c r="WL2180"/>
      <c r="WM2180"/>
      <c r="WN2180"/>
      <c r="WO2180"/>
      <c r="WP2180"/>
      <c r="WQ2180"/>
      <c r="WR2180"/>
      <c r="WS2180"/>
      <c r="WT2180"/>
      <c r="WU2180"/>
      <c r="WV2180"/>
      <c r="WW2180"/>
      <c r="WX2180"/>
      <c r="WY2180"/>
      <c r="WZ2180"/>
      <c r="XA2180"/>
      <c r="XB2180"/>
      <c r="XC2180"/>
      <c r="XD2180"/>
      <c r="XE2180"/>
      <c r="XF2180"/>
      <c r="XG2180"/>
      <c r="XH2180"/>
      <c r="XI2180"/>
      <c r="XJ2180"/>
      <c r="XK2180"/>
      <c r="XL2180"/>
      <c r="XM2180"/>
      <c r="XN2180"/>
      <c r="XO2180"/>
      <c r="XP2180"/>
      <c r="XQ2180"/>
      <c r="XR2180"/>
      <c r="XS2180"/>
      <c r="XT2180"/>
      <c r="XU2180"/>
      <c r="XV2180"/>
      <c r="XW2180"/>
      <c r="XX2180"/>
      <c r="XY2180"/>
      <c r="XZ2180"/>
      <c r="YA2180"/>
      <c r="YB2180"/>
      <c r="YC2180"/>
      <c r="YD2180"/>
      <c r="YE2180"/>
      <c r="YF2180"/>
      <c r="YG2180"/>
      <c r="YH2180"/>
      <c r="YI2180"/>
      <c r="YJ2180"/>
      <c r="YK2180"/>
      <c r="YL2180"/>
      <c r="YM2180"/>
      <c r="YN2180"/>
      <c r="YO2180"/>
      <c r="YP2180"/>
      <c r="YQ2180"/>
      <c r="YR2180"/>
      <c r="YS2180"/>
      <c r="YT2180"/>
      <c r="YU2180"/>
      <c r="YV2180"/>
      <c r="YW2180"/>
      <c r="YX2180"/>
      <c r="YY2180"/>
      <c r="YZ2180"/>
      <c r="ZA2180"/>
      <c r="ZB2180"/>
      <c r="ZC2180"/>
      <c r="ZD2180"/>
      <c r="ZE2180"/>
      <c r="ZF2180"/>
      <c r="ZG2180"/>
      <c r="ZH2180"/>
      <c r="ZI2180"/>
      <c r="ZJ2180"/>
      <c r="ZK2180"/>
      <c r="ZL2180"/>
      <c r="ZM2180"/>
      <c r="ZN2180"/>
      <c r="ZO2180"/>
      <c r="ZP2180"/>
      <c r="ZQ2180"/>
      <c r="ZR2180"/>
      <c r="ZS2180"/>
      <c r="ZT2180"/>
      <c r="ZU2180"/>
      <c r="ZV2180"/>
      <c r="ZW2180"/>
      <c r="ZX2180"/>
      <c r="ZY2180"/>
      <c r="ZZ2180"/>
      <c r="AAA2180"/>
      <c r="AAB2180"/>
      <c r="AAC2180"/>
      <c r="AAD2180"/>
      <c r="AAE2180"/>
      <c r="AAF2180"/>
      <c r="AAG2180"/>
      <c r="AAH2180"/>
      <c r="AAI2180"/>
      <c r="AAJ2180"/>
      <c r="AAK2180"/>
      <c r="AAL2180"/>
      <c r="AAM2180"/>
      <c r="AAN2180"/>
      <c r="AAO2180"/>
      <c r="AAP2180"/>
      <c r="AAQ2180"/>
      <c r="AAR2180"/>
      <c r="AAS2180"/>
      <c r="AAT2180"/>
      <c r="AAU2180"/>
      <c r="AAV2180"/>
      <c r="AAW2180"/>
      <c r="AAX2180"/>
      <c r="AAY2180"/>
      <c r="AAZ2180"/>
      <c r="ABA2180"/>
      <c r="ABB2180"/>
      <c r="ABC2180"/>
      <c r="ABD2180"/>
      <c r="ABE2180"/>
      <c r="ABF2180"/>
      <c r="ABG2180"/>
      <c r="ABH2180"/>
      <c r="ABI2180"/>
      <c r="ABJ2180"/>
      <c r="ABK2180"/>
      <c r="ABL2180"/>
      <c r="ABM2180"/>
      <c r="ABN2180"/>
      <c r="ABO2180"/>
      <c r="ABP2180"/>
      <c r="ABQ2180"/>
      <c r="ABR2180"/>
      <c r="ABS2180"/>
      <c r="ABT2180"/>
      <c r="ABU2180"/>
      <c r="ABV2180"/>
      <c r="ABW2180"/>
      <c r="ABX2180"/>
      <c r="ABY2180"/>
      <c r="ABZ2180"/>
      <c r="ACA2180"/>
      <c r="ACB2180"/>
      <c r="ACC2180"/>
      <c r="ACD2180"/>
      <c r="ACE2180"/>
      <c r="ACF2180"/>
      <c r="ACG2180"/>
      <c r="ACH2180"/>
      <c r="ACI2180"/>
      <c r="ACJ2180"/>
      <c r="ACK2180"/>
      <c r="ACL2180"/>
      <c r="ACM2180"/>
      <c r="ACN2180"/>
      <c r="ACO2180"/>
      <c r="ACP2180"/>
      <c r="ACQ2180"/>
      <c r="ACR2180"/>
      <c r="ACS2180"/>
      <c r="ACT2180"/>
      <c r="ACU2180"/>
      <c r="ACV2180"/>
      <c r="ACW2180"/>
      <c r="ACX2180"/>
      <c r="ACY2180"/>
      <c r="ACZ2180"/>
      <c r="ADA2180"/>
      <c r="ADB2180"/>
      <c r="ADC2180"/>
      <c r="ADD2180"/>
      <c r="ADE2180"/>
      <c r="ADF2180"/>
      <c r="ADG2180"/>
      <c r="ADH2180"/>
      <c r="ADI2180"/>
      <c r="ADJ2180"/>
      <c r="ADK2180"/>
      <c r="ADL2180"/>
      <c r="ADM2180"/>
      <c r="ADN2180"/>
      <c r="ADO2180"/>
      <c r="ADP2180"/>
      <c r="ADQ2180"/>
      <c r="ADR2180"/>
      <c r="ADS2180"/>
      <c r="ADT2180"/>
      <c r="ADU2180"/>
      <c r="ADV2180"/>
      <c r="ADW2180"/>
      <c r="ADX2180"/>
      <c r="ADY2180"/>
      <c r="ADZ2180"/>
      <c r="AEA2180"/>
      <c r="AEB2180"/>
      <c r="AEC2180"/>
      <c r="AED2180"/>
      <c r="AEE2180"/>
      <c r="AEF2180"/>
      <c r="AEG2180"/>
      <c r="AEH2180"/>
      <c r="AEI2180"/>
      <c r="AEJ2180"/>
      <c r="AEK2180"/>
      <c r="AEL2180"/>
      <c r="AEM2180"/>
      <c r="AEN2180"/>
      <c r="AEO2180"/>
      <c r="AEP2180"/>
      <c r="AEQ2180"/>
      <c r="AER2180"/>
      <c r="AES2180"/>
      <c r="AET2180"/>
      <c r="AEU2180"/>
      <c r="AEV2180"/>
      <c r="AEW2180"/>
      <c r="AEX2180"/>
      <c r="AEY2180"/>
      <c r="AEZ2180"/>
      <c r="AFA2180"/>
      <c r="AFB2180"/>
      <c r="AFC2180"/>
      <c r="AFD2180"/>
      <c r="AFE2180"/>
      <c r="AFF2180"/>
      <c r="AFG2180"/>
      <c r="AFH2180"/>
      <c r="AFI2180"/>
      <c r="AFJ2180"/>
      <c r="AFK2180"/>
      <c r="AFL2180"/>
      <c r="AFM2180"/>
      <c r="AFN2180"/>
      <c r="AFO2180"/>
      <c r="AFP2180"/>
      <c r="AFQ2180"/>
      <c r="AFR2180"/>
      <c r="AFS2180"/>
      <c r="AFT2180"/>
      <c r="AFU2180"/>
      <c r="AFV2180"/>
      <c r="AFW2180"/>
      <c r="AFX2180"/>
      <c r="AFY2180"/>
      <c r="AFZ2180"/>
      <c r="AGA2180"/>
      <c r="AGB2180"/>
      <c r="AGC2180"/>
      <c r="AGD2180"/>
      <c r="AGE2180"/>
      <c r="AGF2180"/>
      <c r="AGG2180"/>
      <c r="AGH2180"/>
      <c r="AGI2180"/>
      <c r="AGJ2180"/>
      <c r="AGK2180"/>
      <c r="AGL2180"/>
      <c r="AGM2180"/>
      <c r="AGN2180"/>
      <c r="AGO2180"/>
      <c r="AGP2180"/>
      <c r="AGQ2180"/>
      <c r="AGR2180"/>
      <c r="AGS2180"/>
      <c r="AGT2180"/>
      <c r="AGU2180"/>
      <c r="AGV2180"/>
      <c r="AGW2180"/>
      <c r="AGX2180"/>
      <c r="AGY2180"/>
      <c r="AGZ2180"/>
      <c r="AHA2180"/>
      <c r="AHB2180"/>
      <c r="AHC2180"/>
      <c r="AHD2180"/>
      <c r="AHE2180"/>
      <c r="AHF2180"/>
      <c r="AHG2180"/>
      <c r="AHH2180"/>
      <c r="AHI2180"/>
      <c r="AHJ2180"/>
      <c r="AHK2180"/>
      <c r="AHL2180"/>
      <c r="AHM2180"/>
      <c r="AHN2180"/>
      <c r="AHO2180"/>
      <c r="AHP2180"/>
      <c r="AHQ2180"/>
      <c r="AHR2180"/>
      <c r="AHS2180"/>
      <c r="AHT2180"/>
      <c r="AHU2180"/>
      <c r="AHV2180"/>
      <c r="AHW2180"/>
      <c r="AHX2180"/>
      <c r="AHY2180"/>
      <c r="AHZ2180"/>
      <c r="AIA2180"/>
      <c r="AIB2180"/>
      <c r="AIC2180"/>
      <c r="AID2180"/>
      <c r="AIE2180"/>
      <c r="AIF2180"/>
      <c r="AIG2180"/>
      <c r="AIH2180"/>
      <c r="AII2180"/>
      <c r="AIJ2180"/>
      <c r="AIK2180"/>
      <c r="AIL2180"/>
      <c r="AIM2180"/>
      <c r="AIN2180"/>
      <c r="AIO2180"/>
      <c r="AIP2180"/>
      <c r="AIQ2180"/>
      <c r="AIR2180"/>
      <c r="AIS2180"/>
      <c r="AIT2180"/>
      <c r="AIU2180"/>
      <c r="AIV2180"/>
      <c r="AIW2180"/>
      <c r="AIX2180"/>
      <c r="AIY2180"/>
      <c r="AIZ2180"/>
      <c r="AJA2180"/>
      <c r="AJB2180"/>
      <c r="AJC2180"/>
      <c r="AJD2180"/>
      <c r="AJE2180"/>
      <c r="AJF2180"/>
      <c r="AJG2180"/>
      <c r="AJH2180"/>
      <c r="AJI2180"/>
      <c r="AJJ2180"/>
      <c r="AJK2180"/>
      <c r="AJL2180"/>
      <c r="AJM2180"/>
      <c r="AJN2180"/>
      <c r="AJO2180"/>
      <c r="AJP2180"/>
      <c r="AJQ2180"/>
      <c r="AJR2180"/>
      <c r="AJS2180"/>
      <c r="AJT2180"/>
      <c r="AJU2180"/>
      <c r="AJV2180"/>
      <c r="AJW2180"/>
      <c r="AJX2180"/>
      <c r="AJY2180"/>
      <c r="AJZ2180"/>
      <c r="AKA2180"/>
      <c r="AKB2180"/>
      <c r="AKC2180"/>
      <c r="AKD2180"/>
      <c r="AKE2180"/>
      <c r="AKF2180"/>
      <c r="AKG2180"/>
      <c r="AKH2180"/>
      <c r="AKI2180"/>
      <c r="AKJ2180"/>
      <c r="AKK2180"/>
      <c r="AKL2180"/>
      <c r="AKM2180"/>
      <c r="AKN2180"/>
      <c r="AKO2180"/>
      <c r="AKP2180"/>
      <c r="AKQ2180"/>
      <c r="AKR2180"/>
      <c r="AKS2180"/>
      <c r="AKT2180"/>
      <c r="AKU2180"/>
      <c r="AKV2180"/>
      <c r="AKW2180"/>
      <c r="AKX2180"/>
      <c r="AKY2180"/>
      <c r="AKZ2180"/>
      <c r="ALA2180"/>
      <c r="ALB2180"/>
      <c r="ALC2180"/>
      <c r="ALD2180"/>
      <c r="ALE2180"/>
      <c r="ALF2180"/>
      <c r="ALG2180"/>
      <c r="ALH2180"/>
      <c r="ALI2180"/>
      <c r="ALJ2180"/>
      <c r="ALK2180"/>
      <c r="ALL2180"/>
      <c r="ALM2180"/>
      <c r="ALN2180"/>
      <c r="ALO2180"/>
      <c r="ALP2180"/>
      <c r="ALQ2180"/>
      <c r="ALR2180"/>
      <c r="ALS2180"/>
      <c r="ALT2180"/>
      <c r="ALU2180"/>
      <c r="ALV2180"/>
      <c r="ALW2180"/>
      <c r="ALX2180"/>
      <c r="ALY2180"/>
      <c r="ALZ2180"/>
      <c r="AMA2180"/>
      <c r="AMB2180"/>
      <c r="AMC2180"/>
      <c r="AMD2180"/>
      <c r="AME2180"/>
      <c r="AMF2180"/>
      <c r="AMG2180"/>
      <c r="AMH2180"/>
      <c r="AMI2180"/>
      <c r="AMJ2180"/>
    </row>
    <row r="2181" spans="1:1024" ht="15.75" x14ac:dyDescent="0.25">
      <c r="A2181" s="39" t="s">
        <v>52</v>
      </c>
      <c r="B2181" s="40" t="s">
        <v>5042</v>
      </c>
      <c r="C2181" s="41" t="s">
        <v>2125</v>
      </c>
      <c r="D2181" s="41" t="s">
        <v>5043</v>
      </c>
      <c r="E2181" s="41" t="s">
        <v>4632</v>
      </c>
      <c r="F2181" s="39">
        <v>2015</v>
      </c>
      <c r="G2181" s="31" t="s">
        <v>5044</v>
      </c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  <c r="DJ2181"/>
      <c r="DK2181"/>
      <c r="DL2181"/>
      <c r="DM2181"/>
      <c r="DN2181"/>
      <c r="DO2181"/>
      <c r="DP2181"/>
      <c r="DQ2181"/>
      <c r="DR2181"/>
      <c r="DS2181"/>
      <c r="DT2181"/>
      <c r="DU2181"/>
      <c r="DV2181"/>
      <c r="DW2181"/>
      <c r="DX2181"/>
      <c r="DY2181"/>
      <c r="DZ2181"/>
      <c r="EA2181"/>
      <c r="EB2181"/>
      <c r="EC2181"/>
      <c r="ED2181"/>
      <c r="EE2181"/>
      <c r="EF2181"/>
      <c r="EG2181"/>
      <c r="EH2181"/>
      <c r="EI2181"/>
      <c r="EJ2181"/>
      <c r="EK2181"/>
      <c r="EL2181"/>
      <c r="EM2181"/>
      <c r="EN2181"/>
      <c r="EO2181"/>
      <c r="EP2181"/>
      <c r="EQ2181"/>
      <c r="ER2181"/>
      <c r="ES2181"/>
      <c r="ET2181"/>
      <c r="EU2181"/>
      <c r="EV2181"/>
      <c r="EW2181"/>
      <c r="EX2181"/>
      <c r="EY2181"/>
      <c r="EZ2181"/>
      <c r="FA2181"/>
      <c r="FB2181"/>
      <c r="FC2181"/>
      <c r="FD2181"/>
      <c r="FE2181"/>
      <c r="FF2181"/>
      <c r="FG2181"/>
      <c r="FH2181"/>
      <c r="FI2181"/>
      <c r="FJ2181"/>
      <c r="FK2181"/>
      <c r="FL2181"/>
      <c r="FM2181"/>
      <c r="FN2181"/>
      <c r="FO2181"/>
      <c r="FP2181"/>
      <c r="FQ2181"/>
      <c r="FR2181"/>
      <c r="FS2181"/>
      <c r="FT2181"/>
      <c r="FU2181"/>
      <c r="FV2181"/>
      <c r="FW2181"/>
      <c r="FX2181"/>
      <c r="FY2181"/>
      <c r="FZ2181"/>
      <c r="GA2181"/>
      <c r="GB2181"/>
      <c r="GC2181"/>
      <c r="GD2181"/>
      <c r="GE2181"/>
      <c r="GF2181"/>
      <c r="GG2181"/>
      <c r="GH2181"/>
      <c r="GI2181"/>
      <c r="GJ2181"/>
      <c r="GK2181"/>
      <c r="GL2181"/>
      <c r="GM2181"/>
      <c r="GN2181"/>
      <c r="GO2181"/>
      <c r="GP2181"/>
      <c r="GQ2181"/>
      <c r="GR2181"/>
      <c r="GS2181"/>
      <c r="GT2181"/>
      <c r="GU2181"/>
      <c r="GV2181"/>
      <c r="GW2181"/>
      <c r="GX2181"/>
      <c r="GY2181"/>
      <c r="GZ2181"/>
      <c r="HA2181"/>
      <c r="HB2181"/>
      <c r="HC2181"/>
      <c r="HD2181"/>
      <c r="HE2181"/>
      <c r="HF2181"/>
      <c r="HG2181"/>
      <c r="HH2181"/>
      <c r="HI2181"/>
      <c r="HJ2181"/>
      <c r="HK2181"/>
      <c r="HL2181"/>
      <c r="HM2181"/>
      <c r="HN2181"/>
      <c r="HO2181"/>
      <c r="HP2181"/>
      <c r="HQ2181"/>
      <c r="HR2181"/>
      <c r="HS2181"/>
      <c r="HT2181"/>
      <c r="HU2181"/>
      <c r="HV2181"/>
      <c r="HW2181"/>
      <c r="HX2181"/>
      <c r="HY2181"/>
      <c r="HZ2181"/>
      <c r="IA2181"/>
      <c r="IB2181"/>
      <c r="IC2181"/>
      <c r="ID2181"/>
      <c r="IE2181"/>
      <c r="IF2181"/>
      <c r="IG2181"/>
      <c r="IH2181"/>
      <c r="II2181"/>
      <c r="IJ2181"/>
      <c r="IK2181"/>
      <c r="IL2181"/>
      <c r="IM2181"/>
      <c r="IN2181"/>
      <c r="IO2181"/>
      <c r="IP2181"/>
      <c r="IQ2181"/>
      <c r="IR2181"/>
      <c r="IS2181"/>
      <c r="IT2181"/>
      <c r="IU2181"/>
      <c r="IV2181"/>
      <c r="IW2181"/>
      <c r="IX2181"/>
      <c r="IY2181"/>
      <c r="IZ2181"/>
      <c r="JA2181"/>
      <c r="JB2181"/>
      <c r="JC2181"/>
      <c r="JD2181"/>
      <c r="JE2181"/>
      <c r="JF2181"/>
      <c r="JG2181"/>
      <c r="JH2181"/>
      <c r="JI2181"/>
      <c r="JJ2181"/>
      <c r="JK2181"/>
      <c r="JL2181"/>
      <c r="JM2181"/>
      <c r="JN2181"/>
      <c r="JO2181"/>
      <c r="JP2181"/>
      <c r="JQ2181"/>
      <c r="JR2181"/>
      <c r="JS2181"/>
      <c r="JT2181"/>
      <c r="JU2181"/>
      <c r="JV2181"/>
      <c r="JW2181"/>
      <c r="JX2181"/>
      <c r="JY2181"/>
      <c r="JZ2181"/>
      <c r="KA2181"/>
      <c r="KB2181"/>
      <c r="KC2181"/>
      <c r="KD2181"/>
      <c r="KE2181"/>
      <c r="KF2181"/>
      <c r="KG2181"/>
      <c r="KH2181"/>
      <c r="KI2181"/>
      <c r="KJ2181"/>
      <c r="KK2181"/>
      <c r="KL2181"/>
      <c r="KM2181"/>
      <c r="KN2181"/>
      <c r="KO2181"/>
      <c r="KP2181"/>
      <c r="KQ2181"/>
      <c r="KR2181"/>
      <c r="KS2181"/>
      <c r="KT2181"/>
      <c r="KU2181"/>
      <c r="KV2181"/>
      <c r="KW2181"/>
      <c r="KX2181"/>
      <c r="KY2181"/>
      <c r="KZ2181"/>
      <c r="LA2181"/>
      <c r="LB2181"/>
      <c r="LC2181"/>
      <c r="LD2181"/>
      <c r="LE2181"/>
      <c r="LF2181"/>
      <c r="LG2181"/>
      <c r="LH2181"/>
      <c r="LI2181"/>
      <c r="LJ2181"/>
      <c r="LK2181"/>
      <c r="LL2181"/>
      <c r="LM2181"/>
      <c r="LN2181"/>
      <c r="LO2181"/>
      <c r="LP2181"/>
      <c r="LQ2181"/>
      <c r="LR2181"/>
      <c r="LS2181"/>
      <c r="LT2181"/>
      <c r="LU2181"/>
      <c r="LV2181"/>
      <c r="LW2181"/>
      <c r="LX2181"/>
      <c r="LY2181"/>
      <c r="LZ2181"/>
      <c r="MA2181"/>
      <c r="MB2181"/>
      <c r="MC2181"/>
      <c r="MD2181"/>
      <c r="ME2181"/>
      <c r="MF2181"/>
      <c r="MG2181"/>
      <c r="MH2181"/>
      <c r="MI2181"/>
      <c r="MJ2181"/>
      <c r="MK2181"/>
      <c r="ML2181"/>
      <c r="MM2181"/>
      <c r="MN2181"/>
      <c r="MO2181"/>
      <c r="MP2181"/>
      <c r="MQ2181"/>
      <c r="MR2181"/>
      <c r="MS2181"/>
      <c r="MT2181"/>
      <c r="MU2181"/>
      <c r="MV2181"/>
      <c r="MW2181"/>
      <c r="MX2181"/>
      <c r="MY2181"/>
      <c r="MZ2181"/>
      <c r="NA2181"/>
      <c r="NB2181"/>
      <c r="NC2181"/>
      <c r="ND2181"/>
      <c r="NE2181"/>
      <c r="NF2181"/>
      <c r="NG2181"/>
      <c r="NH2181"/>
      <c r="NI2181"/>
      <c r="NJ2181"/>
      <c r="NK2181"/>
      <c r="NL2181"/>
      <c r="NM2181"/>
      <c r="NN2181"/>
      <c r="NO2181"/>
      <c r="NP2181"/>
      <c r="NQ2181"/>
      <c r="NR2181"/>
      <c r="NS2181"/>
      <c r="NT2181"/>
      <c r="NU2181"/>
      <c r="NV2181"/>
      <c r="NW2181"/>
      <c r="NX2181"/>
      <c r="NY2181"/>
      <c r="NZ2181"/>
      <c r="OA2181"/>
      <c r="OB2181"/>
      <c r="OC2181"/>
      <c r="OD2181"/>
      <c r="OE2181"/>
      <c r="OF2181"/>
      <c r="OG2181"/>
      <c r="OH2181"/>
      <c r="OI2181"/>
      <c r="OJ2181"/>
      <c r="OK2181"/>
      <c r="OL2181"/>
      <c r="OM2181"/>
      <c r="ON2181"/>
      <c r="OO2181"/>
      <c r="OP2181"/>
      <c r="OQ2181"/>
      <c r="OR2181"/>
      <c r="OS2181"/>
      <c r="OT2181"/>
      <c r="OU2181"/>
      <c r="OV2181"/>
      <c r="OW2181"/>
      <c r="OX2181"/>
      <c r="OY2181"/>
      <c r="OZ2181"/>
      <c r="PA2181"/>
      <c r="PB2181"/>
      <c r="PC2181"/>
      <c r="PD2181"/>
      <c r="PE2181"/>
      <c r="PF2181"/>
      <c r="PG2181"/>
      <c r="PH2181"/>
      <c r="PI2181"/>
      <c r="PJ2181"/>
      <c r="PK2181"/>
      <c r="PL2181"/>
      <c r="PM2181"/>
      <c r="PN2181"/>
      <c r="PO2181"/>
      <c r="PP2181"/>
      <c r="PQ2181"/>
      <c r="PR2181"/>
      <c r="PS2181"/>
      <c r="PT2181"/>
      <c r="PU2181"/>
      <c r="PV2181"/>
      <c r="PW2181"/>
      <c r="PX2181"/>
      <c r="PY2181"/>
      <c r="PZ2181"/>
      <c r="QA2181"/>
      <c r="QB2181"/>
      <c r="QC2181"/>
      <c r="QD2181"/>
      <c r="QE2181"/>
      <c r="QF2181"/>
      <c r="QG2181"/>
      <c r="QH2181"/>
      <c r="QI2181"/>
      <c r="QJ2181"/>
      <c r="QK2181"/>
      <c r="QL2181"/>
      <c r="QM2181"/>
      <c r="QN2181"/>
      <c r="QO2181"/>
      <c r="QP2181"/>
      <c r="QQ2181"/>
      <c r="QR2181"/>
      <c r="QS2181"/>
      <c r="QT2181"/>
      <c r="QU2181"/>
      <c r="QV2181"/>
      <c r="QW2181"/>
      <c r="QX2181"/>
      <c r="QY2181"/>
      <c r="QZ2181"/>
      <c r="RA2181"/>
      <c r="RB2181"/>
      <c r="RC2181"/>
      <c r="RD2181"/>
      <c r="RE2181"/>
      <c r="RF2181"/>
      <c r="RG2181"/>
      <c r="RH2181"/>
      <c r="RI2181"/>
      <c r="RJ2181"/>
      <c r="RK2181"/>
      <c r="RL2181"/>
      <c r="RM2181"/>
      <c r="RN2181"/>
      <c r="RO2181"/>
      <c r="RP2181"/>
      <c r="RQ2181"/>
      <c r="RR2181"/>
      <c r="RS2181"/>
      <c r="RT2181"/>
      <c r="RU2181"/>
      <c r="RV2181"/>
      <c r="RW2181"/>
      <c r="RX2181"/>
      <c r="RY2181"/>
      <c r="RZ2181"/>
      <c r="SA2181"/>
      <c r="SB2181"/>
      <c r="SC2181"/>
      <c r="SD2181"/>
      <c r="SE2181"/>
      <c r="SF2181"/>
      <c r="SG2181"/>
      <c r="SH2181"/>
      <c r="SI2181"/>
      <c r="SJ2181"/>
      <c r="SK2181"/>
      <c r="SL2181"/>
      <c r="SM2181"/>
      <c r="SN2181"/>
      <c r="SO2181"/>
      <c r="SP2181"/>
      <c r="SQ2181"/>
      <c r="SR2181"/>
      <c r="SS2181"/>
      <c r="ST2181"/>
      <c r="SU2181"/>
      <c r="SV2181"/>
      <c r="SW2181"/>
      <c r="SX2181"/>
      <c r="SY2181"/>
      <c r="SZ2181"/>
      <c r="TA2181"/>
      <c r="TB2181"/>
      <c r="TC2181"/>
      <c r="TD2181"/>
      <c r="TE2181"/>
      <c r="TF2181"/>
      <c r="TG2181"/>
      <c r="TH2181"/>
      <c r="TI2181"/>
      <c r="TJ2181"/>
      <c r="TK2181"/>
      <c r="TL2181"/>
      <c r="TM2181"/>
      <c r="TN2181"/>
      <c r="TO2181"/>
      <c r="TP2181"/>
      <c r="TQ2181"/>
      <c r="TR2181"/>
      <c r="TS2181"/>
      <c r="TT2181"/>
      <c r="TU2181"/>
      <c r="TV2181"/>
      <c r="TW2181"/>
      <c r="TX2181"/>
      <c r="TY2181"/>
      <c r="TZ2181"/>
      <c r="UA2181"/>
      <c r="UB2181"/>
      <c r="UC2181"/>
      <c r="UD2181"/>
      <c r="UE2181"/>
      <c r="UF2181"/>
      <c r="UG2181"/>
      <c r="UH2181"/>
      <c r="UI2181"/>
      <c r="UJ2181"/>
      <c r="UK2181"/>
      <c r="UL2181"/>
      <c r="UM2181"/>
      <c r="UN2181"/>
      <c r="UO2181"/>
      <c r="UP2181"/>
      <c r="UQ2181"/>
      <c r="UR2181"/>
      <c r="US2181"/>
      <c r="UT2181"/>
      <c r="UU2181"/>
      <c r="UV2181"/>
      <c r="UW2181"/>
      <c r="UX2181"/>
      <c r="UY2181"/>
      <c r="UZ2181"/>
      <c r="VA2181"/>
      <c r="VB2181"/>
      <c r="VC2181"/>
      <c r="VD2181"/>
      <c r="VE2181"/>
      <c r="VF2181"/>
      <c r="VG2181"/>
      <c r="VH2181"/>
      <c r="VI2181"/>
      <c r="VJ2181"/>
      <c r="VK2181"/>
      <c r="VL2181"/>
      <c r="VM2181"/>
      <c r="VN2181"/>
      <c r="VO2181"/>
      <c r="VP2181"/>
      <c r="VQ2181"/>
      <c r="VR2181"/>
      <c r="VS2181"/>
      <c r="VT2181"/>
      <c r="VU2181"/>
      <c r="VV2181"/>
      <c r="VW2181"/>
      <c r="VX2181"/>
      <c r="VY2181"/>
      <c r="VZ2181"/>
      <c r="WA2181"/>
      <c r="WB2181"/>
      <c r="WC2181"/>
      <c r="WD2181"/>
      <c r="WE2181"/>
      <c r="WF2181"/>
      <c r="WG2181"/>
      <c r="WH2181"/>
      <c r="WI2181"/>
      <c r="WJ2181"/>
      <c r="WK2181"/>
      <c r="WL2181"/>
      <c r="WM2181"/>
      <c r="WN2181"/>
      <c r="WO2181"/>
      <c r="WP2181"/>
      <c r="WQ2181"/>
      <c r="WR2181"/>
      <c r="WS2181"/>
      <c r="WT2181"/>
      <c r="WU2181"/>
      <c r="WV2181"/>
      <c r="WW2181"/>
      <c r="WX2181"/>
      <c r="WY2181"/>
      <c r="WZ2181"/>
      <c r="XA2181"/>
      <c r="XB2181"/>
      <c r="XC2181"/>
      <c r="XD2181"/>
      <c r="XE2181"/>
      <c r="XF2181"/>
      <c r="XG2181"/>
      <c r="XH2181"/>
      <c r="XI2181"/>
      <c r="XJ2181"/>
      <c r="XK2181"/>
      <c r="XL2181"/>
      <c r="XM2181"/>
      <c r="XN2181"/>
      <c r="XO2181"/>
      <c r="XP2181"/>
      <c r="XQ2181"/>
      <c r="XR2181"/>
      <c r="XS2181"/>
      <c r="XT2181"/>
      <c r="XU2181"/>
      <c r="XV2181"/>
      <c r="XW2181"/>
      <c r="XX2181"/>
      <c r="XY2181"/>
      <c r="XZ2181"/>
      <c r="YA2181"/>
      <c r="YB2181"/>
      <c r="YC2181"/>
      <c r="YD2181"/>
      <c r="YE2181"/>
      <c r="YF2181"/>
      <c r="YG2181"/>
      <c r="YH2181"/>
      <c r="YI2181"/>
      <c r="YJ2181"/>
      <c r="YK2181"/>
      <c r="YL2181"/>
      <c r="YM2181"/>
      <c r="YN2181"/>
      <c r="YO2181"/>
      <c r="YP2181"/>
      <c r="YQ2181"/>
      <c r="YR2181"/>
      <c r="YS2181"/>
      <c r="YT2181"/>
      <c r="YU2181"/>
      <c r="YV2181"/>
      <c r="YW2181"/>
      <c r="YX2181"/>
      <c r="YY2181"/>
      <c r="YZ2181"/>
      <c r="ZA2181"/>
      <c r="ZB2181"/>
      <c r="ZC2181"/>
      <c r="ZD2181"/>
      <c r="ZE2181"/>
      <c r="ZF2181"/>
      <c r="ZG2181"/>
      <c r="ZH2181"/>
      <c r="ZI2181"/>
      <c r="ZJ2181"/>
      <c r="ZK2181"/>
      <c r="ZL2181"/>
      <c r="ZM2181"/>
      <c r="ZN2181"/>
      <c r="ZO2181"/>
      <c r="ZP2181"/>
      <c r="ZQ2181"/>
      <c r="ZR2181"/>
      <c r="ZS2181"/>
      <c r="ZT2181"/>
      <c r="ZU2181"/>
      <c r="ZV2181"/>
      <c r="ZW2181"/>
      <c r="ZX2181"/>
      <c r="ZY2181"/>
      <c r="ZZ2181"/>
      <c r="AAA2181"/>
      <c r="AAB2181"/>
      <c r="AAC2181"/>
      <c r="AAD2181"/>
      <c r="AAE2181"/>
      <c r="AAF2181"/>
      <c r="AAG2181"/>
      <c r="AAH2181"/>
      <c r="AAI2181"/>
      <c r="AAJ2181"/>
      <c r="AAK2181"/>
      <c r="AAL2181"/>
      <c r="AAM2181"/>
      <c r="AAN2181"/>
      <c r="AAO2181"/>
      <c r="AAP2181"/>
      <c r="AAQ2181"/>
      <c r="AAR2181"/>
      <c r="AAS2181"/>
      <c r="AAT2181"/>
      <c r="AAU2181"/>
      <c r="AAV2181"/>
      <c r="AAW2181"/>
      <c r="AAX2181"/>
      <c r="AAY2181"/>
      <c r="AAZ2181"/>
      <c r="ABA2181"/>
      <c r="ABB2181"/>
      <c r="ABC2181"/>
      <c r="ABD2181"/>
      <c r="ABE2181"/>
      <c r="ABF2181"/>
      <c r="ABG2181"/>
      <c r="ABH2181"/>
      <c r="ABI2181"/>
      <c r="ABJ2181"/>
      <c r="ABK2181"/>
      <c r="ABL2181"/>
      <c r="ABM2181"/>
      <c r="ABN2181"/>
      <c r="ABO2181"/>
      <c r="ABP2181"/>
      <c r="ABQ2181"/>
      <c r="ABR2181"/>
      <c r="ABS2181"/>
      <c r="ABT2181"/>
      <c r="ABU2181"/>
      <c r="ABV2181"/>
      <c r="ABW2181"/>
      <c r="ABX2181"/>
      <c r="ABY2181"/>
      <c r="ABZ2181"/>
      <c r="ACA2181"/>
      <c r="ACB2181"/>
      <c r="ACC2181"/>
      <c r="ACD2181"/>
      <c r="ACE2181"/>
      <c r="ACF2181"/>
      <c r="ACG2181"/>
      <c r="ACH2181"/>
      <c r="ACI2181"/>
      <c r="ACJ2181"/>
      <c r="ACK2181"/>
      <c r="ACL2181"/>
      <c r="ACM2181"/>
      <c r="ACN2181"/>
      <c r="ACO2181"/>
      <c r="ACP2181"/>
      <c r="ACQ2181"/>
      <c r="ACR2181"/>
      <c r="ACS2181"/>
      <c r="ACT2181"/>
      <c r="ACU2181"/>
      <c r="ACV2181"/>
      <c r="ACW2181"/>
      <c r="ACX2181"/>
      <c r="ACY2181"/>
      <c r="ACZ2181"/>
      <c r="ADA2181"/>
      <c r="ADB2181"/>
      <c r="ADC2181"/>
      <c r="ADD2181"/>
      <c r="ADE2181"/>
      <c r="ADF2181"/>
      <c r="ADG2181"/>
      <c r="ADH2181"/>
      <c r="ADI2181"/>
      <c r="ADJ2181"/>
      <c r="ADK2181"/>
      <c r="ADL2181"/>
      <c r="ADM2181"/>
      <c r="ADN2181"/>
      <c r="ADO2181"/>
      <c r="ADP2181"/>
      <c r="ADQ2181"/>
      <c r="ADR2181"/>
      <c r="ADS2181"/>
      <c r="ADT2181"/>
      <c r="ADU2181"/>
      <c r="ADV2181"/>
      <c r="ADW2181"/>
      <c r="ADX2181"/>
      <c r="ADY2181"/>
      <c r="ADZ2181"/>
      <c r="AEA2181"/>
      <c r="AEB2181"/>
      <c r="AEC2181"/>
      <c r="AED2181"/>
      <c r="AEE2181"/>
      <c r="AEF2181"/>
      <c r="AEG2181"/>
      <c r="AEH2181"/>
      <c r="AEI2181"/>
      <c r="AEJ2181"/>
      <c r="AEK2181"/>
      <c r="AEL2181"/>
      <c r="AEM2181"/>
      <c r="AEN2181"/>
      <c r="AEO2181"/>
      <c r="AEP2181"/>
      <c r="AEQ2181"/>
      <c r="AER2181"/>
      <c r="AES2181"/>
      <c r="AET2181"/>
      <c r="AEU2181"/>
      <c r="AEV2181"/>
      <c r="AEW2181"/>
      <c r="AEX2181"/>
      <c r="AEY2181"/>
      <c r="AEZ2181"/>
      <c r="AFA2181"/>
      <c r="AFB2181"/>
      <c r="AFC2181"/>
      <c r="AFD2181"/>
      <c r="AFE2181"/>
      <c r="AFF2181"/>
      <c r="AFG2181"/>
      <c r="AFH2181"/>
      <c r="AFI2181"/>
      <c r="AFJ2181"/>
      <c r="AFK2181"/>
      <c r="AFL2181"/>
      <c r="AFM2181"/>
      <c r="AFN2181"/>
      <c r="AFO2181"/>
      <c r="AFP2181"/>
      <c r="AFQ2181"/>
      <c r="AFR2181"/>
      <c r="AFS2181"/>
      <c r="AFT2181"/>
      <c r="AFU2181"/>
      <c r="AFV2181"/>
      <c r="AFW2181"/>
      <c r="AFX2181"/>
      <c r="AFY2181"/>
      <c r="AFZ2181"/>
      <c r="AGA2181"/>
      <c r="AGB2181"/>
      <c r="AGC2181"/>
      <c r="AGD2181"/>
      <c r="AGE2181"/>
      <c r="AGF2181"/>
      <c r="AGG2181"/>
      <c r="AGH2181"/>
      <c r="AGI2181"/>
      <c r="AGJ2181"/>
      <c r="AGK2181"/>
      <c r="AGL2181"/>
      <c r="AGM2181"/>
      <c r="AGN2181"/>
      <c r="AGO2181"/>
      <c r="AGP2181"/>
      <c r="AGQ2181"/>
      <c r="AGR2181"/>
      <c r="AGS2181"/>
      <c r="AGT2181"/>
      <c r="AGU2181"/>
      <c r="AGV2181"/>
      <c r="AGW2181"/>
      <c r="AGX2181"/>
      <c r="AGY2181"/>
      <c r="AGZ2181"/>
      <c r="AHA2181"/>
      <c r="AHB2181"/>
      <c r="AHC2181"/>
      <c r="AHD2181"/>
      <c r="AHE2181"/>
      <c r="AHF2181"/>
      <c r="AHG2181"/>
      <c r="AHH2181"/>
      <c r="AHI2181"/>
      <c r="AHJ2181"/>
      <c r="AHK2181"/>
      <c r="AHL2181"/>
      <c r="AHM2181"/>
      <c r="AHN2181"/>
      <c r="AHO2181"/>
      <c r="AHP2181"/>
      <c r="AHQ2181"/>
      <c r="AHR2181"/>
      <c r="AHS2181"/>
      <c r="AHT2181"/>
      <c r="AHU2181"/>
      <c r="AHV2181"/>
      <c r="AHW2181"/>
      <c r="AHX2181"/>
      <c r="AHY2181"/>
      <c r="AHZ2181"/>
      <c r="AIA2181"/>
      <c r="AIB2181"/>
      <c r="AIC2181"/>
      <c r="AID2181"/>
      <c r="AIE2181"/>
      <c r="AIF2181"/>
      <c r="AIG2181"/>
      <c r="AIH2181"/>
      <c r="AII2181"/>
      <c r="AIJ2181"/>
      <c r="AIK2181"/>
      <c r="AIL2181"/>
      <c r="AIM2181"/>
      <c r="AIN2181"/>
      <c r="AIO2181"/>
      <c r="AIP2181"/>
      <c r="AIQ2181"/>
      <c r="AIR2181"/>
      <c r="AIS2181"/>
      <c r="AIT2181"/>
      <c r="AIU2181"/>
      <c r="AIV2181"/>
      <c r="AIW2181"/>
      <c r="AIX2181"/>
      <c r="AIY2181"/>
      <c r="AIZ2181"/>
      <c r="AJA2181"/>
      <c r="AJB2181"/>
      <c r="AJC2181"/>
      <c r="AJD2181"/>
      <c r="AJE2181"/>
      <c r="AJF2181"/>
      <c r="AJG2181"/>
      <c r="AJH2181"/>
      <c r="AJI2181"/>
      <c r="AJJ2181"/>
      <c r="AJK2181"/>
      <c r="AJL2181"/>
      <c r="AJM2181"/>
      <c r="AJN2181"/>
      <c r="AJO2181"/>
      <c r="AJP2181"/>
      <c r="AJQ2181"/>
      <c r="AJR2181"/>
      <c r="AJS2181"/>
      <c r="AJT2181"/>
      <c r="AJU2181"/>
      <c r="AJV2181"/>
      <c r="AJW2181"/>
      <c r="AJX2181"/>
      <c r="AJY2181"/>
      <c r="AJZ2181"/>
      <c r="AKA2181"/>
      <c r="AKB2181"/>
      <c r="AKC2181"/>
      <c r="AKD2181"/>
      <c r="AKE2181"/>
      <c r="AKF2181"/>
      <c r="AKG2181"/>
      <c r="AKH2181"/>
      <c r="AKI2181"/>
      <c r="AKJ2181"/>
      <c r="AKK2181"/>
      <c r="AKL2181"/>
      <c r="AKM2181"/>
      <c r="AKN2181"/>
      <c r="AKO2181"/>
      <c r="AKP2181"/>
      <c r="AKQ2181"/>
      <c r="AKR2181"/>
      <c r="AKS2181"/>
      <c r="AKT2181"/>
      <c r="AKU2181"/>
      <c r="AKV2181"/>
      <c r="AKW2181"/>
      <c r="AKX2181"/>
      <c r="AKY2181"/>
      <c r="AKZ2181"/>
      <c r="ALA2181"/>
      <c r="ALB2181"/>
      <c r="ALC2181"/>
      <c r="ALD2181"/>
      <c r="ALE2181"/>
      <c r="ALF2181"/>
      <c r="ALG2181"/>
      <c r="ALH2181"/>
      <c r="ALI2181"/>
      <c r="ALJ2181"/>
      <c r="ALK2181"/>
      <c r="ALL2181"/>
      <c r="ALM2181"/>
      <c r="ALN2181"/>
      <c r="ALO2181"/>
      <c r="ALP2181"/>
      <c r="ALQ2181"/>
      <c r="ALR2181"/>
      <c r="ALS2181"/>
      <c r="ALT2181"/>
      <c r="ALU2181"/>
      <c r="ALV2181"/>
      <c r="ALW2181"/>
      <c r="ALX2181"/>
      <c r="ALY2181"/>
      <c r="ALZ2181"/>
      <c r="AMA2181"/>
      <c r="AMB2181"/>
      <c r="AMC2181"/>
      <c r="AMD2181"/>
      <c r="AME2181"/>
      <c r="AMF2181"/>
      <c r="AMG2181"/>
      <c r="AMH2181"/>
      <c r="AMI2181"/>
      <c r="AMJ2181"/>
    </row>
    <row r="2182" spans="1:1024" x14ac:dyDescent="0.25">
      <c r="A2182" s="39" t="s">
        <v>52</v>
      </c>
      <c r="B2182" s="40" t="s">
        <v>1492</v>
      </c>
      <c r="C2182" s="41" t="s">
        <v>2052</v>
      </c>
      <c r="D2182" s="41" t="s">
        <v>417</v>
      </c>
      <c r="E2182" s="41" t="s">
        <v>4850</v>
      </c>
      <c r="F2182" s="39">
        <v>2015</v>
      </c>
      <c r="G2182" s="31" t="s">
        <v>5045</v>
      </c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  <c r="DJ2182"/>
      <c r="DK2182"/>
      <c r="DL2182"/>
      <c r="DM2182"/>
      <c r="DN2182"/>
      <c r="DO2182"/>
      <c r="DP2182"/>
      <c r="DQ2182"/>
      <c r="DR2182"/>
      <c r="DS2182"/>
      <c r="DT2182"/>
      <c r="DU2182"/>
      <c r="DV2182"/>
      <c r="DW2182"/>
      <c r="DX2182"/>
      <c r="DY2182"/>
      <c r="DZ2182"/>
      <c r="EA2182"/>
      <c r="EB2182"/>
      <c r="EC2182"/>
      <c r="ED2182"/>
      <c r="EE2182"/>
      <c r="EF2182"/>
      <c r="EG2182"/>
      <c r="EH2182"/>
      <c r="EI2182"/>
      <c r="EJ2182"/>
      <c r="EK2182"/>
      <c r="EL2182"/>
      <c r="EM2182"/>
      <c r="EN2182"/>
      <c r="EO2182"/>
      <c r="EP2182"/>
      <c r="EQ2182"/>
      <c r="ER2182"/>
      <c r="ES2182"/>
      <c r="ET2182"/>
      <c r="EU2182"/>
      <c r="EV2182"/>
      <c r="EW2182"/>
      <c r="EX2182"/>
      <c r="EY2182"/>
      <c r="EZ2182"/>
      <c r="FA2182"/>
      <c r="FB2182"/>
      <c r="FC2182"/>
      <c r="FD2182"/>
      <c r="FE2182"/>
      <c r="FF2182"/>
      <c r="FG2182"/>
      <c r="FH2182"/>
      <c r="FI2182"/>
      <c r="FJ2182"/>
      <c r="FK2182"/>
      <c r="FL2182"/>
      <c r="FM2182"/>
      <c r="FN2182"/>
      <c r="FO2182"/>
      <c r="FP2182"/>
      <c r="FQ2182"/>
      <c r="FR2182"/>
      <c r="FS2182"/>
      <c r="FT2182"/>
      <c r="FU2182"/>
      <c r="FV2182"/>
      <c r="FW2182"/>
      <c r="FX2182"/>
      <c r="FY2182"/>
      <c r="FZ2182"/>
      <c r="GA2182"/>
      <c r="GB2182"/>
      <c r="GC2182"/>
      <c r="GD2182"/>
      <c r="GE2182"/>
      <c r="GF2182"/>
      <c r="GG2182"/>
      <c r="GH2182"/>
      <c r="GI2182"/>
      <c r="GJ2182"/>
      <c r="GK2182"/>
      <c r="GL2182"/>
      <c r="GM2182"/>
      <c r="GN2182"/>
      <c r="GO2182"/>
      <c r="GP2182"/>
      <c r="GQ2182"/>
      <c r="GR2182"/>
      <c r="GS2182"/>
      <c r="GT2182"/>
      <c r="GU2182"/>
      <c r="GV2182"/>
      <c r="GW2182"/>
      <c r="GX2182"/>
      <c r="GY2182"/>
      <c r="GZ2182"/>
      <c r="HA2182"/>
      <c r="HB2182"/>
      <c r="HC2182"/>
      <c r="HD2182"/>
      <c r="HE2182"/>
      <c r="HF2182"/>
      <c r="HG2182"/>
      <c r="HH2182"/>
      <c r="HI2182"/>
      <c r="HJ2182"/>
      <c r="HK2182"/>
      <c r="HL2182"/>
      <c r="HM2182"/>
      <c r="HN2182"/>
      <c r="HO2182"/>
      <c r="HP2182"/>
      <c r="HQ2182"/>
      <c r="HR2182"/>
      <c r="HS2182"/>
      <c r="HT2182"/>
      <c r="HU2182"/>
      <c r="HV2182"/>
      <c r="HW2182"/>
      <c r="HX2182"/>
      <c r="HY2182"/>
      <c r="HZ2182"/>
      <c r="IA2182"/>
      <c r="IB2182"/>
      <c r="IC2182"/>
      <c r="ID2182"/>
      <c r="IE2182"/>
      <c r="IF2182"/>
      <c r="IG2182"/>
      <c r="IH2182"/>
      <c r="II2182"/>
      <c r="IJ2182"/>
      <c r="IK2182"/>
      <c r="IL2182"/>
      <c r="IM2182"/>
      <c r="IN2182"/>
      <c r="IO2182"/>
      <c r="IP2182"/>
      <c r="IQ2182"/>
      <c r="IR2182"/>
      <c r="IS2182"/>
      <c r="IT2182"/>
      <c r="IU2182"/>
      <c r="IV2182"/>
      <c r="IW2182"/>
      <c r="IX2182"/>
      <c r="IY2182"/>
      <c r="IZ2182"/>
      <c r="JA2182"/>
      <c r="JB2182"/>
      <c r="JC2182"/>
      <c r="JD2182"/>
      <c r="JE2182"/>
      <c r="JF2182"/>
      <c r="JG2182"/>
      <c r="JH2182"/>
      <c r="JI2182"/>
      <c r="JJ2182"/>
      <c r="JK2182"/>
      <c r="JL2182"/>
      <c r="JM2182"/>
      <c r="JN2182"/>
      <c r="JO2182"/>
      <c r="JP2182"/>
      <c r="JQ2182"/>
      <c r="JR2182"/>
      <c r="JS2182"/>
      <c r="JT2182"/>
      <c r="JU2182"/>
      <c r="JV2182"/>
      <c r="JW2182"/>
      <c r="JX2182"/>
      <c r="JY2182"/>
      <c r="JZ2182"/>
      <c r="KA2182"/>
      <c r="KB2182"/>
      <c r="KC2182"/>
      <c r="KD2182"/>
      <c r="KE2182"/>
      <c r="KF2182"/>
      <c r="KG2182"/>
      <c r="KH2182"/>
      <c r="KI2182"/>
      <c r="KJ2182"/>
      <c r="KK2182"/>
      <c r="KL2182"/>
      <c r="KM2182"/>
      <c r="KN2182"/>
      <c r="KO2182"/>
      <c r="KP2182"/>
      <c r="KQ2182"/>
      <c r="KR2182"/>
      <c r="KS2182"/>
      <c r="KT2182"/>
      <c r="KU2182"/>
      <c r="KV2182"/>
      <c r="KW2182"/>
      <c r="KX2182"/>
      <c r="KY2182"/>
      <c r="KZ2182"/>
      <c r="LA2182"/>
      <c r="LB2182"/>
      <c r="LC2182"/>
      <c r="LD2182"/>
      <c r="LE2182"/>
      <c r="LF2182"/>
      <c r="LG2182"/>
      <c r="LH2182"/>
      <c r="LI2182"/>
      <c r="LJ2182"/>
      <c r="LK2182"/>
      <c r="LL2182"/>
      <c r="LM2182"/>
      <c r="LN2182"/>
      <c r="LO2182"/>
      <c r="LP2182"/>
      <c r="LQ2182"/>
      <c r="LR2182"/>
      <c r="LS2182"/>
      <c r="LT2182"/>
      <c r="LU2182"/>
      <c r="LV2182"/>
      <c r="LW2182"/>
      <c r="LX2182"/>
      <c r="LY2182"/>
      <c r="LZ2182"/>
      <c r="MA2182"/>
      <c r="MB2182"/>
      <c r="MC2182"/>
      <c r="MD2182"/>
      <c r="ME2182"/>
      <c r="MF2182"/>
      <c r="MG2182"/>
      <c r="MH2182"/>
      <c r="MI2182"/>
      <c r="MJ2182"/>
      <c r="MK2182"/>
      <c r="ML2182"/>
      <c r="MM2182"/>
      <c r="MN2182"/>
      <c r="MO2182"/>
      <c r="MP2182"/>
      <c r="MQ2182"/>
      <c r="MR2182"/>
      <c r="MS2182"/>
      <c r="MT2182"/>
      <c r="MU2182"/>
      <c r="MV2182"/>
      <c r="MW2182"/>
      <c r="MX2182"/>
      <c r="MY2182"/>
      <c r="MZ2182"/>
      <c r="NA2182"/>
      <c r="NB2182"/>
      <c r="NC2182"/>
      <c r="ND2182"/>
      <c r="NE2182"/>
      <c r="NF2182"/>
      <c r="NG2182"/>
      <c r="NH2182"/>
      <c r="NI2182"/>
      <c r="NJ2182"/>
      <c r="NK2182"/>
      <c r="NL2182"/>
      <c r="NM2182"/>
      <c r="NN2182"/>
      <c r="NO2182"/>
      <c r="NP2182"/>
      <c r="NQ2182"/>
      <c r="NR2182"/>
      <c r="NS2182"/>
      <c r="NT2182"/>
      <c r="NU2182"/>
      <c r="NV2182"/>
      <c r="NW2182"/>
      <c r="NX2182"/>
      <c r="NY2182"/>
      <c r="NZ2182"/>
      <c r="OA2182"/>
      <c r="OB2182"/>
      <c r="OC2182"/>
      <c r="OD2182"/>
      <c r="OE2182"/>
      <c r="OF2182"/>
      <c r="OG2182"/>
      <c r="OH2182"/>
      <c r="OI2182"/>
      <c r="OJ2182"/>
      <c r="OK2182"/>
      <c r="OL2182"/>
      <c r="OM2182"/>
      <c r="ON2182"/>
      <c r="OO2182"/>
      <c r="OP2182"/>
      <c r="OQ2182"/>
      <c r="OR2182"/>
      <c r="OS2182"/>
      <c r="OT2182"/>
      <c r="OU2182"/>
      <c r="OV2182"/>
      <c r="OW2182"/>
      <c r="OX2182"/>
      <c r="OY2182"/>
      <c r="OZ2182"/>
      <c r="PA2182"/>
      <c r="PB2182"/>
      <c r="PC2182"/>
      <c r="PD2182"/>
      <c r="PE2182"/>
      <c r="PF2182"/>
      <c r="PG2182"/>
      <c r="PH2182"/>
      <c r="PI2182"/>
      <c r="PJ2182"/>
      <c r="PK2182"/>
      <c r="PL2182"/>
      <c r="PM2182"/>
      <c r="PN2182"/>
      <c r="PO2182"/>
      <c r="PP2182"/>
      <c r="PQ2182"/>
      <c r="PR2182"/>
      <c r="PS2182"/>
      <c r="PT2182"/>
      <c r="PU2182"/>
      <c r="PV2182"/>
      <c r="PW2182"/>
      <c r="PX2182"/>
      <c r="PY2182"/>
      <c r="PZ2182"/>
      <c r="QA2182"/>
      <c r="QB2182"/>
      <c r="QC2182"/>
      <c r="QD2182"/>
      <c r="QE2182"/>
      <c r="QF2182"/>
      <c r="QG2182"/>
      <c r="QH2182"/>
      <c r="QI2182"/>
      <c r="QJ2182"/>
      <c r="QK2182"/>
      <c r="QL2182"/>
      <c r="QM2182"/>
      <c r="QN2182"/>
      <c r="QO2182"/>
      <c r="QP2182"/>
      <c r="QQ2182"/>
      <c r="QR2182"/>
      <c r="QS2182"/>
      <c r="QT2182"/>
      <c r="QU2182"/>
      <c r="QV2182"/>
      <c r="QW2182"/>
      <c r="QX2182"/>
      <c r="QY2182"/>
      <c r="QZ2182"/>
      <c r="RA2182"/>
      <c r="RB2182"/>
      <c r="RC2182"/>
      <c r="RD2182"/>
      <c r="RE2182"/>
      <c r="RF2182"/>
      <c r="RG2182"/>
      <c r="RH2182"/>
      <c r="RI2182"/>
      <c r="RJ2182"/>
      <c r="RK2182"/>
      <c r="RL2182"/>
      <c r="RM2182"/>
      <c r="RN2182"/>
      <c r="RO2182"/>
      <c r="RP2182"/>
      <c r="RQ2182"/>
      <c r="RR2182"/>
      <c r="RS2182"/>
      <c r="RT2182"/>
      <c r="RU2182"/>
      <c r="RV2182"/>
      <c r="RW2182"/>
      <c r="RX2182"/>
      <c r="RY2182"/>
      <c r="RZ2182"/>
      <c r="SA2182"/>
      <c r="SB2182"/>
      <c r="SC2182"/>
      <c r="SD2182"/>
      <c r="SE2182"/>
      <c r="SF2182"/>
      <c r="SG2182"/>
      <c r="SH2182"/>
      <c r="SI2182"/>
      <c r="SJ2182"/>
      <c r="SK2182"/>
      <c r="SL2182"/>
      <c r="SM2182"/>
      <c r="SN2182"/>
      <c r="SO2182"/>
      <c r="SP2182"/>
      <c r="SQ2182"/>
      <c r="SR2182"/>
      <c r="SS2182"/>
      <c r="ST2182"/>
      <c r="SU2182"/>
      <c r="SV2182"/>
      <c r="SW2182"/>
      <c r="SX2182"/>
      <c r="SY2182"/>
      <c r="SZ2182"/>
      <c r="TA2182"/>
      <c r="TB2182"/>
      <c r="TC2182"/>
      <c r="TD2182"/>
      <c r="TE2182"/>
      <c r="TF2182"/>
      <c r="TG2182"/>
      <c r="TH2182"/>
      <c r="TI2182"/>
      <c r="TJ2182"/>
      <c r="TK2182"/>
      <c r="TL2182"/>
      <c r="TM2182"/>
      <c r="TN2182"/>
      <c r="TO2182"/>
      <c r="TP2182"/>
      <c r="TQ2182"/>
      <c r="TR2182"/>
      <c r="TS2182"/>
      <c r="TT2182"/>
      <c r="TU2182"/>
      <c r="TV2182"/>
      <c r="TW2182"/>
      <c r="TX2182"/>
      <c r="TY2182"/>
      <c r="TZ2182"/>
      <c r="UA2182"/>
      <c r="UB2182"/>
      <c r="UC2182"/>
      <c r="UD2182"/>
      <c r="UE2182"/>
      <c r="UF2182"/>
      <c r="UG2182"/>
      <c r="UH2182"/>
      <c r="UI2182"/>
      <c r="UJ2182"/>
      <c r="UK2182"/>
      <c r="UL2182"/>
      <c r="UM2182"/>
      <c r="UN2182"/>
      <c r="UO2182"/>
      <c r="UP2182"/>
      <c r="UQ2182"/>
      <c r="UR2182"/>
      <c r="US2182"/>
      <c r="UT2182"/>
      <c r="UU2182"/>
      <c r="UV2182"/>
      <c r="UW2182"/>
      <c r="UX2182"/>
      <c r="UY2182"/>
      <c r="UZ2182"/>
      <c r="VA2182"/>
      <c r="VB2182"/>
      <c r="VC2182"/>
      <c r="VD2182"/>
      <c r="VE2182"/>
      <c r="VF2182"/>
      <c r="VG2182"/>
      <c r="VH2182"/>
      <c r="VI2182"/>
      <c r="VJ2182"/>
      <c r="VK2182"/>
      <c r="VL2182"/>
      <c r="VM2182"/>
      <c r="VN2182"/>
      <c r="VO2182"/>
      <c r="VP2182"/>
      <c r="VQ2182"/>
      <c r="VR2182"/>
      <c r="VS2182"/>
      <c r="VT2182"/>
      <c r="VU2182"/>
      <c r="VV2182"/>
      <c r="VW2182"/>
      <c r="VX2182"/>
      <c r="VY2182"/>
      <c r="VZ2182"/>
      <c r="WA2182"/>
      <c r="WB2182"/>
      <c r="WC2182"/>
      <c r="WD2182"/>
      <c r="WE2182"/>
      <c r="WF2182"/>
      <c r="WG2182"/>
      <c r="WH2182"/>
      <c r="WI2182"/>
      <c r="WJ2182"/>
      <c r="WK2182"/>
      <c r="WL2182"/>
      <c r="WM2182"/>
      <c r="WN2182"/>
      <c r="WO2182"/>
      <c r="WP2182"/>
      <c r="WQ2182"/>
      <c r="WR2182"/>
      <c r="WS2182"/>
      <c r="WT2182"/>
      <c r="WU2182"/>
      <c r="WV2182"/>
      <c r="WW2182"/>
      <c r="WX2182"/>
      <c r="WY2182"/>
      <c r="WZ2182"/>
      <c r="XA2182"/>
      <c r="XB2182"/>
      <c r="XC2182"/>
      <c r="XD2182"/>
      <c r="XE2182"/>
      <c r="XF2182"/>
      <c r="XG2182"/>
      <c r="XH2182"/>
      <c r="XI2182"/>
      <c r="XJ2182"/>
      <c r="XK2182"/>
      <c r="XL2182"/>
      <c r="XM2182"/>
      <c r="XN2182"/>
      <c r="XO2182"/>
      <c r="XP2182"/>
      <c r="XQ2182"/>
      <c r="XR2182"/>
      <c r="XS2182"/>
      <c r="XT2182"/>
      <c r="XU2182"/>
      <c r="XV2182"/>
      <c r="XW2182"/>
      <c r="XX2182"/>
      <c r="XY2182"/>
      <c r="XZ2182"/>
      <c r="YA2182"/>
      <c r="YB2182"/>
      <c r="YC2182"/>
      <c r="YD2182"/>
      <c r="YE2182"/>
      <c r="YF2182"/>
      <c r="YG2182"/>
      <c r="YH2182"/>
      <c r="YI2182"/>
      <c r="YJ2182"/>
      <c r="YK2182"/>
      <c r="YL2182"/>
      <c r="YM2182"/>
      <c r="YN2182"/>
      <c r="YO2182"/>
      <c r="YP2182"/>
      <c r="YQ2182"/>
      <c r="YR2182"/>
      <c r="YS2182"/>
      <c r="YT2182"/>
      <c r="YU2182"/>
      <c r="YV2182"/>
      <c r="YW2182"/>
      <c r="YX2182"/>
      <c r="YY2182"/>
      <c r="YZ2182"/>
      <c r="ZA2182"/>
      <c r="ZB2182"/>
      <c r="ZC2182"/>
      <c r="ZD2182"/>
      <c r="ZE2182"/>
      <c r="ZF2182"/>
      <c r="ZG2182"/>
      <c r="ZH2182"/>
      <c r="ZI2182"/>
      <c r="ZJ2182"/>
      <c r="ZK2182"/>
      <c r="ZL2182"/>
      <c r="ZM2182"/>
      <c r="ZN2182"/>
      <c r="ZO2182"/>
      <c r="ZP2182"/>
      <c r="ZQ2182"/>
      <c r="ZR2182"/>
      <c r="ZS2182"/>
      <c r="ZT2182"/>
      <c r="ZU2182"/>
      <c r="ZV2182"/>
      <c r="ZW2182"/>
      <c r="ZX2182"/>
      <c r="ZY2182"/>
      <c r="ZZ2182"/>
      <c r="AAA2182"/>
      <c r="AAB2182"/>
      <c r="AAC2182"/>
      <c r="AAD2182"/>
      <c r="AAE2182"/>
      <c r="AAF2182"/>
      <c r="AAG2182"/>
      <c r="AAH2182"/>
      <c r="AAI2182"/>
      <c r="AAJ2182"/>
      <c r="AAK2182"/>
      <c r="AAL2182"/>
      <c r="AAM2182"/>
      <c r="AAN2182"/>
      <c r="AAO2182"/>
      <c r="AAP2182"/>
      <c r="AAQ2182"/>
      <c r="AAR2182"/>
      <c r="AAS2182"/>
      <c r="AAT2182"/>
      <c r="AAU2182"/>
      <c r="AAV2182"/>
      <c r="AAW2182"/>
      <c r="AAX2182"/>
      <c r="AAY2182"/>
      <c r="AAZ2182"/>
      <c r="ABA2182"/>
      <c r="ABB2182"/>
      <c r="ABC2182"/>
      <c r="ABD2182"/>
      <c r="ABE2182"/>
      <c r="ABF2182"/>
      <c r="ABG2182"/>
      <c r="ABH2182"/>
      <c r="ABI2182"/>
      <c r="ABJ2182"/>
      <c r="ABK2182"/>
      <c r="ABL2182"/>
      <c r="ABM2182"/>
      <c r="ABN2182"/>
      <c r="ABO2182"/>
      <c r="ABP2182"/>
      <c r="ABQ2182"/>
      <c r="ABR2182"/>
      <c r="ABS2182"/>
      <c r="ABT2182"/>
      <c r="ABU2182"/>
      <c r="ABV2182"/>
      <c r="ABW2182"/>
      <c r="ABX2182"/>
      <c r="ABY2182"/>
      <c r="ABZ2182"/>
      <c r="ACA2182"/>
      <c r="ACB2182"/>
      <c r="ACC2182"/>
      <c r="ACD2182"/>
      <c r="ACE2182"/>
      <c r="ACF2182"/>
      <c r="ACG2182"/>
      <c r="ACH2182"/>
      <c r="ACI2182"/>
      <c r="ACJ2182"/>
      <c r="ACK2182"/>
      <c r="ACL2182"/>
      <c r="ACM2182"/>
      <c r="ACN2182"/>
      <c r="ACO2182"/>
      <c r="ACP2182"/>
      <c r="ACQ2182"/>
      <c r="ACR2182"/>
      <c r="ACS2182"/>
      <c r="ACT2182"/>
      <c r="ACU2182"/>
      <c r="ACV2182"/>
      <c r="ACW2182"/>
      <c r="ACX2182"/>
      <c r="ACY2182"/>
      <c r="ACZ2182"/>
      <c r="ADA2182"/>
      <c r="ADB2182"/>
      <c r="ADC2182"/>
      <c r="ADD2182"/>
      <c r="ADE2182"/>
      <c r="ADF2182"/>
      <c r="ADG2182"/>
      <c r="ADH2182"/>
      <c r="ADI2182"/>
      <c r="ADJ2182"/>
      <c r="ADK2182"/>
      <c r="ADL2182"/>
      <c r="ADM2182"/>
      <c r="ADN2182"/>
      <c r="ADO2182"/>
      <c r="ADP2182"/>
      <c r="ADQ2182"/>
      <c r="ADR2182"/>
      <c r="ADS2182"/>
      <c r="ADT2182"/>
      <c r="ADU2182"/>
      <c r="ADV2182"/>
      <c r="ADW2182"/>
      <c r="ADX2182"/>
      <c r="ADY2182"/>
      <c r="ADZ2182"/>
      <c r="AEA2182"/>
      <c r="AEB2182"/>
      <c r="AEC2182"/>
      <c r="AED2182"/>
      <c r="AEE2182"/>
      <c r="AEF2182"/>
      <c r="AEG2182"/>
      <c r="AEH2182"/>
      <c r="AEI2182"/>
      <c r="AEJ2182"/>
      <c r="AEK2182"/>
      <c r="AEL2182"/>
      <c r="AEM2182"/>
      <c r="AEN2182"/>
      <c r="AEO2182"/>
      <c r="AEP2182"/>
      <c r="AEQ2182"/>
      <c r="AER2182"/>
      <c r="AES2182"/>
      <c r="AET2182"/>
      <c r="AEU2182"/>
      <c r="AEV2182"/>
      <c r="AEW2182"/>
      <c r="AEX2182"/>
      <c r="AEY2182"/>
      <c r="AEZ2182"/>
      <c r="AFA2182"/>
      <c r="AFB2182"/>
      <c r="AFC2182"/>
      <c r="AFD2182"/>
      <c r="AFE2182"/>
      <c r="AFF2182"/>
      <c r="AFG2182"/>
      <c r="AFH2182"/>
      <c r="AFI2182"/>
      <c r="AFJ2182"/>
      <c r="AFK2182"/>
      <c r="AFL2182"/>
      <c r="AFM2182"/>
      <c r="AFN2182"/>
      <c r="AFO2182"/>
      <c r="AFP2182"/>
      <c r="AFQ2182"/>
      <c r="AFR2182"/>
      <c r="AFS2182"/>
      <c r="AFT2182"/>
      <c r="AFU2182"/>
      <c r="AFV2182"/>
      <c r="AFW2182"/>
      <c r="AFX2182"/>
      <c r="AFY2182"/>
      <c r="AFZ2182"/>
      <c r="AGA2182"/>
      <c r="AGB2182"/>
      <c r="AGC2182"/>
      <c r="AGD2182"/>
      <c r="AGE2182"/>
      <c r="AGF2182"/>
      <c r="AGG2182"/>
      <c r="AGH2182"/>
      <c r="AGI2182"/>
      <c r="AGJ2182"/>
      <c r="AGK2182"/>
      <c r="AGL2182"/>
      <c r="AGM2182"/>
      <c r="AGN2182"/>
      <c r="AGO2182"/>
      <c r="AGP2182"/>
      <c r="AGQ2182"/>
      <c r="AGR2182"/>
      <c r="AGS2182"/>
      <c r="AGT2182"/>
      <c r="AGU2182"/>
      <c r="AGV2182"/>
      <c r="AGW2182"/>
      <c r="AGX2182"/>
      <c r="AGY2182"/>
      <c r="AGZ2182"/>
      <c r="AHA2182"/>
      <c r="AHB2182"/>
      <c r="AHC2182"/>
      <c r="AHD2182"/>
      <c r="AHE2182"/>
      <c r="AHF2182"/>
      <c r="AHG2182"/>
      <c r="AHH2182"/>
      <c r="AHI2182"/>
      <c r="AHJ2182"/>
      <c r="AHK2182"/>
      <c r="AHL2182"/>
      <c r="AHM2182"/>
      <c r="AHN2182"/>
      <c r="AHO2182"/>
      <c r="AHP2182"/>
      <c r="AHQ2182"/>
      <c r="AHR2182"/>
      <c r="AHS2182"/>
      <c r="AHT2182"/>
      <c r="AHU2182"/>
      <c r="AHV2182"/>
      <c r="AHW2182"/>
      <c r="AHX2182"/>
      <c r="AHY2182"/>
      <c r="AHZ2182"/>
      <c r="AIA2182"/>
      <c r="AIB2182"/>
      <c r="AIC2182"/>
      <c r="AID2182"/>
      <c r="AIE2182"/>
      <c r="AIF2182"/>
      <c r="AIG2182"/>
      <c r="AIH2182"/>
      <c r="AII2182"/>
      <c r="AIJ2182"/>
      <c r="AIK2182"/>
      <c r="AIL2182"/>
      <c r="AIM2182"/>
      <c r="AIN2182"/>
      <c r="AIO2182"/>
      <c r="AIP2182"/>
      <c r="AIQ2182"/>
      <c r="AIR2182"/>
      <c r="AIS2182"/>
      <c r="AIT2182"/>
      <c r="AIU2182"/>
      <c r="AIV2182"/>
      <c r="AIW2182"/>
      <c r="AIX2182"/>
      <c r="AIY2182"/>
      <c r="AIZ2182"/>
      <c r="AJA2182"/>
      <c r="AJB2182"/>
      <c r="AJC2182"/>
      <c r="AJD2182"/>
      <c r="AJE2182"/>
      <c r="AJF2182"/>
      <c r="AJG2182"/>
      <c r="AJH2182"/>
      <c r="AJI2182"/>
      <c r="AJJ2182"/>
      <c r="AJK2182"/>
      <c r="AJL2182"/>
      <c r="AJM2182"/>
      <c r="AJN2182"/>
      <c r="AJO2182"/>
      <c r="AJP2182"/>
      <c r="AJQ2182"/>
      <c r="AJR2182"/>
      <c r="AJS2182"/>
      <c r="AJT2182"/>
      <c r="AJU2182"/>
      <c r="AJV2182"/>
      <c r="AJW2182"/>
      <c r="AJX2182"/>
      <c r="AJY2182"/>
      <c r="AJZ2182"/>
      <c r="AKA2182"/>
      <c r="AKB2182"/>
      <c r="AKC2182"/>
      <c r="AKD2182"/>
      <c r="AKE2182"/>
      <c r="AKF2182"/>
      <c r="AKG2182"/>
      <c r="AKH2182"/>
      <c r="AKI2182"/>
      <c r="AKJ2182"/>
      <c r="AKK2182"/>
      <c r="AKL2182"/>
      <c r="AKM2182"/>
      <c r="AKN2182"/>
      <c r="AKO2182"/>
      <c r="AKP2182"/>
      <c r="AKQ2182"/>
      <c r="AKR2182"/>
      <c r="AKS2182"/>
      <c r="AKT2182"/>
      <c r="AKU2182"/>
      <c r="AKV2182"/>
      <c r="AKW2182"/>
      <c r="AKX2182"/>
      <c r="AKY2182"/>
      <c r="AKZ2182"/>
      <c r="ALA2182"/>
      <c r="ALB2182"/>
      <c r="ALC2182"/>
      <c r="ALD2182"/>
      <c r="ALE2182"/>
      <c r="ALF2182"/>
      <c r="ALG2182"/>
      <c r="ALH2182"/>
      <c r="ALI2182"/>
      <c r="ALJ2182"/>
      <c r="ALK2182"/>
      <c r="ALL2182"/>
      <c r="ALM2182"/>
      <c r="ALN2182"/>
      <c r="ALO2182"/>
      <c r="ALP2182"/>
      <c r="ALQ2182"/>
      <c r="ALR2182"/>
      <c r="ALS2182"/>
      <c r="ALT2182"/>
      <c r="ALU2182"/>
      <c r="ALV2182"/>
      <c r="ALW2182"/>
      <c r="ALX2182"/>
      <c r="ALY2182"/>
      <c r="ALZ2182"/>
      <c r="AMA2182"/>
      <c r="AMB2182"/>
      <c r="AMC2182"/>
      <c r="AMD2182"/>
      <c r="AME2182"/>
      <c r="AMF2182"/>
      <c r="AMG2182"/>
      <c r="AMH2182"/>
      <c r="AMI2182"/>
      <c r="AMJ2182"/>
    </row>
    <row r="2183" spans="1:1024" x14ac:dyDescent="0.25">
      <c r="A2183" s="39" t="s">
        <v>52</v>
      </c>
      <c r="B2183" s="41" t="s">
        <v>4480</v>
      </c>
      <c r="C2183" s="41" t="s">
        <v>3351</v>
      </c>
      <c r="D2183" s="41" t="s">
        <v>5046</v>
      </c>
      <c r="E2183" s="41" t="s">
        <v>1400</v>
      </c>
      <c r="F2183" s="39">
        <v>2015</v>
      </c>
      <c r="G2183" s="31" t="s">
        <v>5047</v>
      </c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  <c r="DJ2183"/>
      <c r="DK2183"/>
      <c r="DL2183"/>
      <c r="DM2183"/>
      <c r="DN2183"/>
      <c r="DO2183"/>
      <c r="DP2183"/>
      <c r="DQ2183"/>
      <c r="DR2183"/>
      <c r="DS2183"/>
      <c r="DT2183"/>
      <c r="DU2183"/>
      <c r="DV2183"/>
      <c r="DW2183"/>
      <c r="DX2183"/>
      <c r="DY2183"/>
      <c r="DZ2183"/>
      <c r="EA2183"/>
      <c r="EB2183"/>
      <c r="EC2183"/>
      <c r="ED2183"/>
      <c r="EE2183"/>
      <c r="EF2183"/>
      <c r="EG2183"/>
      <c r="EH2183"/>
      <c r="EI2183"/>
      <c r="EJ2183"/>
      <c r="EK2183"/>
      <c r="EL2183"/>
      <c r="EM2183"/>
      <c r="EN2183"/>
      <c r="EO2183"/>
      <c r="EP2183"/>
      <c r="EQ2183"/>
      <c r="ER2183"/>
      <c r="ES2183"/>
      <c r="ET2183"/>
      <c r="EU2183"/>
      <c r="EV2183"/>
      <c r="EW2183"/>
      <c r="EX2183"/>
      <c r="EY2183"/>
      <c r="EZ2183"/>
      <c r="FA2183"/>
      <c r="FB2183"/>
      <c r="FC2183"/>
      <c r="FD2183"/>
      <c r="FE2183"/>
      <c r="FF2183"/>
      <c r="FG2183"/>
      <c r="FH2183"/>
      <c r="FI2183"/>
      <c r="FJ2183"/>
      <c r="FK2183"/>
      <c r="FL2183"/>
      <c r="FM2183"/>
      <c r="FN2183"/>
      <c r="FO2183"/>
      <c r="FP2183"/>
      <c r="FQ2183"/>
      <c r="FR2183"/>
      <c r="FS2183"/>
      <c r="FT2183"/>
      <c r="FU2183"/>
      <c r="FV2183"/>
      <c r="FW2183"/>
      <c r="FX2183"/>
      <c r="FY2183"/>
      <c r="FZ2183"/>
      <c r="GA2183"/>
      <c r="GB2183"/>
      <c r="GC2183"/>
      <c r="GD2183"/>
      <c r="GE2183"/>
      <c r="GF2183"/>
      <c r="GG2183"/>
      <c r="GH2183"/>
      <c r="GI2183"/>
      <c r="GJ2183"/>
      <c r="GK2183"/>
      <c r="GL2183"/>
      <c r="GM2183"/>
      <c r="GN2183"/>
      <c r="GO2183"/>
      <c r="GP2183"/>
      <c r="GQ2183"/>
      <c r="GR2183"/>
      <c r="GS2183"/>
      <c r="GT2183"/>
      <c r="GU2183"/>
      <c r="GV2183"/>
      <c r="GW2183"/>
      <c r="GX2183"/>
      <c r="GY2183"/>
      <c r="GZ2183"/>
      <c r="HA2183"/>
      <c r="HB2183"/>
      <c r="HC2183"/>
      <c r="HD2183"/>
      <c r="HE2183"/>
      <c r="HF2183"/>
      <c r="HG2183"/>
      <c r="HH2183"/>
      <c r="HI2183"/>
      <c r="HJ2183"/>
      <c r="HK2183"/>
      <c r="HL2183"/>
      <c r="HM2183"/>
      <c r="HN2183"/>
      <c r="HO2183"/>
      <c r="HP2183"/>
      <c r="HQ2183"/>
      <c r="HR2183"/>
      <c r="HS2183"/>
      <c r="HT2183"/>
      <c r="HU2183"/>
      <c r="HV2183"/>
      <c r="HW2183"/>
      <c r="HX2183"/>
      <c r="HY2183"/>
      <c r="HZ2183"/>
      <c r="IA2183"/>
      <c r="IB2183"/>
      <c r="IC2183"/>
      <c r="ID2183"/>
      <c r="IE2183"/>
      <c r="IF2183"/>
      <c r="IG2183"/>
      <c r="IH2183"/>
      <c r="II2183"/>
      <c r="IJ2183"/>
      <c r="IK2183"/>
      <c r="IL2183"/>
      <c r="IM2183"/>
      <c r="IN2183"/>
      <c r="IO2183"/>
      <c r="IP2183"/>
      <c r="IQ2183"/>
      <c r="IR2183"/>
      <c r="IS2183"/>
      <c r="IT2183"/>
      <c r="IU2183"/>
      <c r="IV2183"/>
      <c r="IW2183"/>
      <c r="IX2183"/>
      <c r="IY2183"/>
      <c r="IZ2183"/>
      <c r="JA2183"/>
      <c r="JB2183"/>
      <c r="JC2183"/>
      <c r="JD2183"/>
      <c r="JE2183"/>
      <c r="JF2183"/>
      <c r="JG2183"/>
      <c r="JH2183"/>
      <c r="JI2183"/>
      <c r="JJ2183"/>
      <c r="JK2183"/>
      <c r="JL2183"/>
      <c r="JM2183"/>
      <c r="JN2183"/>
      <c r="JO2183"/>
      <c r="JP2183"/>
      <c r="JQ2183"/>
      <c r="JR2183"/>
      <c r="JS2183"/>
      <c r="JT2183"/>
      <c r="JU2183"/>
      <c r="JV2183"/>
      <c r="JW2183"/>
      <c r="JX2183"/>
      <c r="JY2183"/>
      <c r="JZ2183"/>
      <c r="KA2183"/>
      <c r="KB2183"/>
      <c r="KC2183"/>
      <c r="KD2183"/>
      <c r="KE2183"/>
      <c r="KF2183"/>
      <c r="KG2183"/>
      <c r="KH2183"/>
      <c r="KI2183"/>
      <c r="KJ2183"/>
      <c r="KK2183"/>
      <c r="KL2183"/>
      <c r="KM2183"/>
      <c r="KN2183"/>
      <c r="KO2183"/>
      <c r="KP2183"/>
      <c r="KQ2183"/>
      <c r="KR2183"/>
      <c r="KS2183"/>
      <c r="KT2183"/>
      <c r="KU2183"/>
      <c r="KV2183"/>
      <c r="KW2183"/>
      <c r="KX2183"/>
      <c r="KY2183"/>
      <c r="KZ2183"/>
      <c r="LA2183"/>
      <c r="LB2183"/>
      <c r="LC2183"/>
      <c r="LD2183"/>
      <c r="LE2183"/>
      <c r="LF2183"/>
      <c r="LG2183"/>
      <c r="LH2183"/>
      <c r="LI2183"/>
      <c r="LJ2183"/>
      <c r="LK2183"/>
      <c r="LL2183"/>
      <c r="LM2183"/>
      <c r="LN2183"/>
      <c r="LO2183"/>
      <c r="LP2183"/>
      <c r="LQ2183"/>
      <c r="LR2183"/>
      <c r="LS2183"/>
      <c r="LT2183"/>
      <c r="LU2183"/>
      <c r="LV2183"/>
      <c r="LW2183"/>
      <c r="LX2183"/>
      <c r="LY2183"/>
      <c r="LZ2183"/>
      <c r="MA2183"/>
      <c r="MB2183"/>
      <c r="MC2183"/>
      <c r="MD2183"/>
      <c r="ME2183"/>
      <c r="MF2183"/>
      <c r="MG2183"/>
      <c r="MH2183"/>
      <c r="MI2183"/>
      <c r="MJ2183"/>
      <c r="MK2183"/>
      <c r="ML2183"/>
      <c r="MM2183"/>
      <c r="MN2183"/>
      <c r="MO2183"/>
      <c r="MP2183"/>
      <c r="MQ2183"/>
      <c r="MR2183"/>
      <c r="MS2183"/>
      <c r="MT2183"/>
      <c r="MU2183"/>
      <c r="MV2183"/>
      <c r="MW2183"/>
      <c r="MX2183"/>
      <c r="MY2183"/>
      <c r="MZ2183"/>
      <c r="NA2183"/>
      <c r="NB2183"/>
      <c r="NC2183"/>
      <c r="ND2183"/>
      <c r="NE2183"/>
      <c r="NF2183"/>
      <c r="NG2183"/>
      <c r="NH2183"/>
      <c r="NI2183"/>
      <c r="NJ2183"/>
      <c r="NK2183"/>
      <c r="NL2183"/>
      <c r="NM2183"/>
      <c r="NN2183"/>
      <c r="NO2183"/>
      <c r="NP2183"/>
      <c r="NQ2183"/>
      <c r="NR2183"/>
      <c r="NS2183"/>
      <c r="NT2183"/>
      <c r="NU2183"/>
      <c r="NV2183"/>
      <c r="NW2183"/>
      <c r="NX2183"/>
      <c r="NY2183"/>
      <c r="NZ2183"/>
      <c r="OA2183"/>
      <c r="OB2183"/>
      <c r="OC2183"/>
      <c r="OD2183"/>
      <c r="OE2183"/>
      <c r="OF2183"/>
      <c r="OG2183"/>
      <c r="OH2183"/>
      <c r="OI2183"/>
      <c r="OJ2183"/>
      <c r="OK2183"/>
      <c r="OL2183"/>
      <c r="OM2183"/>
      <c r="ON2183"/>
      <c r="OO2183"/>
      <c r="OP2183"/>
      <c r="OQ2183"/>
      <c r="OR2183"/>
      <c r="OS2183"/>
      <c r="OT2183"/>
      <c r="OU2183"/>
      <c r="OV2183"/>
      <c r="OW2183"/>
      <c r="OX2183"/>
      <c r="OY2183"/>
      <c r="OZ2183"/>
      <c r="PA2183"/>
      <c r="PB2183"/>
      <c r="PC2183"/>
      <c r="PD2183"/>
      <c r="PE2183"/>
      <c r="PF2183"/>
      <c r="PG2183"/>
      <c r="PH2183"/>
      <c r="PI2183"/>
      <c r="PJ2183"/>
      <c r="PK2183"/>
      <c r="PL2183"/>
      <c r="PM2183"/>
      <c r="PN2183"/>
      <c r="PO2183"/>
      <c r="PP2183"/>
      <c r="PQ2183"/>
      <c r="PR2183"/>
      <c r="PS2183"/>
      <c r="PT2183"/>
      <c r="PU2183"/>
      <c r="PV2183"/>
      <c r="PW2183"/>
      <c r="PX2183"/>
      <c r="PY2183"/>
      <c r="PZ2183"/>
      <c r="QA2183"/>
      <c r="QB2183"/>
      <c r="QC2183"/>
      <c r="QD2183"/>
      <c r="QE2183"/>
      <c r="QF2183"/>
      <c r="QG2183"/>
      <c r="QH2183"/>
      <c r="QI2183"/>
      <c r="QJ2183"/>
      <c r="QK2183"/>
      <c r="QL2183"/>
      <c r="QM2183"/>
      <c r="QN2183"/>
      <c r="QO2183"/>
      <c r="QP2183"/>
      <c r="QQ2183"/>
      <c r="QR2183"/>
      <c r="QS2183"/>
      <c r="QT2183"/>
      <c r="QU2183"/>
      <c r="QV2183"/>
      <c r="QW2183"/>
      <c r="QX2183"/>
      <c r="QY2183"/>
      <c r="QZ2183"/>
      <c r="RA2183"/>
      <c r="RB2183"/>
      <c r="RC2183"/>
      <c r="RD2183"/>
      <c r="RE2183"/>
      <c r="RF2183"/>
      <c r="RG2183"/>
      <c r="RH2183"/>
      <c r="RI2183"/>
      <c r="RJ2183"/>
      <c r="RK2183"/>
      <c r="RL2183"/>
      <c r="RM2183"/>
      <c r="RN2183"/>
      <c r="RO2183"/>
      <c r="RP2183"/>
      <c r="RQ2183"/>
      <c r="RR2183"/>
      <c r="RS2183"/>
      <c r="RT2183"/>
      <c r="RU2183"/>
      <c r="RV2183"/>
      <c r="RW2183"/>
      <c r="RX2183"/>
      <c r="RY2183"/>
      <c r="RZ2183"/>
      <c r="SA2183"/>
      <c r="SB2183"/>
      <c r="SC2183"/>
      <c r="SD2183"/>
      <c r="SE2183"/>
      <c r="SF2183"/>
      <c r="SG2183"/>
      <c r="SH2183"/>
      <c r="SI2183"/>
      <c r="SJ2183"/>
      <c r="SK2183"/>
      <c r="SL2183"/>
      <c r="SM2183"/>
      <c r="SN2183"/>
      <c r="SO2183"/>
      <c r="SP2183"/>
      <c r="SQ2183"/>
      <c r="SR2183"/>
      <c r="SS2183"/>
      <c r="ST2183"/>
      <c r="SU2183"/>
      <c r="SV2183"/>
      <c r="SW2183"/>
      <c r="SX2183"/>
      <c r="SY2183"/>
      <c r="SZ2183"/>
      <c r="TA2183"/>
      <c r="TB2183"/>
      <c r="TC2183"/>
      <c r="TD2183"/>
      <c r="TE2183"/>
      <c r="TF2183"/>
      <c r="TG2183"/>
      <c r="TH2183"/>
      <c r="TI2183"/>
      <c r="TJ2183"/>
      <c r="TK2183"/>
      <c r="TL2183"/>
      <c r="TM2183"/>
      <c r="TN2183"/>
      <c r="TO2183"/>
      <c r="TP2183"/>
      <c r="TQ2183"/>
      <c r="TR2183"/>
      <c r="TS2183"/>
      <c r="TT2183"/>
      <c r="TU2183"/>
      <c r="TV2183"/>
      <c r="TW2183"/>
      <c r="TX2183"/>
      <c r="TY2183"/>
      <c r="TZ2183"/>
      <c r="UA2183"/>
      <c r="UB2183"/>
      <c r="UC2183"/>
      <c r="UD2183"/>
      <c r="UE2183"/>
      <c r="UF2183"/>
      <c r="UG2183"/>
      <c r="UH2183"/>
      <c r="UI2183"/>
      <c r="UJ2183"/>
      <c r="UK2183"/>
      <c r="UL2183"/>
      <c r="UM2183"/>
      <c r="UN2183"/>
      <c r="UO2183"/>
      <c r="UP2183"/>
      <c r="UQ2183"/>
      <c r="UR2183"/>
      <c r="US2183"/>
      <c r="UT2183"/>
      <c r="UU2183"/>
      <c r="UV2183"/>
      <c r="UW2183"/>
      <c r="UX2183"/>
      <c r="UY2183"/>
      <c r="UZ2183"/>
      <c r="VA2183"/>
      <c r="VB2183"/>
      <c r="VC2183"/>
      <c r="VD2183"/>
      <c r="VE2183"/>
      <c r="VF2183"/>
      <c r="VG2183"/>
      <c r="VH2183"/>
      <c r="VI2183"/>
      <c r="VJ2183"/>
      <c r="VK2183"/>
      <c r="VL2183"/>
      <c r="VM2183"/>
      <c r="VN2183"/>
      <c r="VO2183"/>
      <c r="VP2183"/>
      <c r="VQ2183"/>
      <c r="VR2183"/>
      <c r="VS2183"/>
      <c r="VT2183"/>
      <c r="VU2183"/>
      <c r="VV2183"/>
      <c r="VW2183"/>
      <c r="VX2183"/>
      <c r="VY2183"/>
      <c r="VZ2183"/>
      <c r="WA2183"/>
      <c r="WB2183"/>
      <c r="WC2183"/>
      <c r="WD2183"/>
      <c r="WE2183"/>
      <c r="WF2183"/>
      <c r="WG2183"/>
      <c r="WH2183"/>
      <c r="WI2183"/>
      <c r="WJ2183"/>
      <c r="WK2183"/>
      <c r="WL2183"/>
      <c r="WM2183"/>
      <c r="WN2183"/>
      <c r="WO2183"/>
      <c r="WP2183"/>
      <c r="WQ2183"/>
      <c r="WR2183"/>
      <c r="WS2183"/>
      <c r="WT2183"/>
      <c r="WU2183"/>
      <c r="WV2183"/>
      <c r="WW2183"/>
      <c r="WX2183"/>
      <c r="WY2183"/>
      <c r="WZ2183"/>
      <c r="XA2183"/>
      <c r="XB2183"/>
      <c r="XC2183"/>
      <c r="XD2183"/>
      <c r="XE2183"/>
      <c r="XF2183"/>
      <c r="XG2183"/>
      <c r="XH2183"/>
      <c r="XI2183"/>
      <c r="XJ2183"/>
      <c r="XK2183"/>
      <c r="XL2183"/>
      <c r="XM2183"/>
      <c r="XN2183"/>
      <c r="XO2183"/>
      <c r="XP2183"/>
      <c r="XQ2183"/>
      <c r="XR2183"/>
      <c r="XS2183"/>
      <c r="XT2183"/>
      <c r="XU2183"/>
      <c r="XV2183"/>
      <c r="XW2183"/>
      <c r="XX2183"/>
      <c r="XY2183"/>
      <c r="XZ2183"/>
      <c r="YA2183"/>
      <c r="YB2183"/>
      <c r="YC2183"/>
      <c r="YD2183"/>
      <c r="YE2183"/>
      <c r="YF2183"/>
      <c r="YG2183"/>
      <c r="YH2183"/>
      <c r="YI2183"/>
      <c r="YJ2183"/>
      <c r="YK2183"/>
      <c r="YL2183"/>
      <c r="YM2183"/>
      <c r="YN2183"/>
      <c r="YO2183"/>
      <c r="YP2183"/>
      <c r="YQ2183"/>
      <c r="YR2183"/>
      <c r="YS2183"/>
      <c r="YT2183"/>
      <c r="YU2183"/>
      <c r="YV2183"/>
      <c r="YW2183"/>
      <c r="YX2183"/>
      <c r="YY2183"/>
      <c r="YZ2183"/>
      <c r="ZA2183"/>
      <c r="ZB2183"/>
      <c r="ZC2183"/>
      <c r="ZD2183"/>
      <c r="ZE2183"/>
      <c r="ZF2183"/>
      <c r="ZG2183"/>
      <c r="ZH2183"/>
      <c r="ZI2183"/>
      <c r="ZJ2183"/>
      <c r="ZK2183"/>
      <c r="ZL2183"/>
      <c r="ZM2183"/>
      <c r="ZN2183"/>
      <c r="ZO2183"/>
      <c r="ZP2183"/>
      <c r="ZQ2183"/>
      <c r="ZR2183"/>
      <c r="ZS2183"/>
      <c r="ZT2183"/>
      <c r="ZU2183"/>
      <c r="ZV2183"/>
      <c r="ZW2183"/>
      <c r="ZX2183"/>
      <c r="ZY2183"/>
      <c r="ZZ2183"/>
      <c r="AAA2183"/>
      <c r="AAB2183"/>
      <c r="AAC2183"/>
      <c r="AAD2183"/>
      <c r="AAE2183"/>
      <c r="AAF2183"/>
      <c r="AAG2183"/>
      <c r="AAH2183"/>
      <c r="AAI2183"/>
      <c r="AAJ2183"/>
      <c r="AAK2183"/>
      <c r="AAL2183"/>
      <c r="AAM2183"/>
      <c r="AAN2183"/>
      <c r="AAO2183"/>
      <c r="AAP2183"/>
      <c r="AAQ2183"/>
      <c r="AAR2183"/>
      <c r="AAS2183"/>
      <c r="AAT2183"/>
      <c r="AAU2183"/>
      <c r="AAV2183"/>
      <c r="AAW2183"/>
      <c r="AAX2183"/>
      <c r="AAY2183"/>
      <c r="AAZ2183"/>
      <c r="ABA2183"/>
      <c r="ABB2183"/>
      <c r="ABC2183"/>
      <c r="ABD2183"/>
      <c r="ABE2183"/>
      <c r="ABF2183"/>
      <c r="ABG2183"/>
      <c r="ABH2183"/>
      <c r="ABI2183"/>
      <c r="ABJ2183"/>
      <c r="ABK2183"/>
      <c r="ABL2183"/>
      <c r="ABM2183"/>
      <c r="ABN2183"/>
      <c r="ABO2183"/>
      <c r="ABP2183"/>
      <c r="ABQ2183"/>
      <c r="ABR2183"/>
      <c r="ABS2183"/>
      <c r="ABT2183"/>
      <c r="ABU2183"/>
      <c r="ABV2183"/>
      <c r="ABW2183"/>
      <c r="ABX2183"/>
      <c r="ABY2183"/>
      <c r="ABZ2183"/>
      <c r="ACA2183"/>
      <c r="ACB2183"/>
      <c r="ACC2183"/>
      <c r="ACD2183"/>
      <c r="ACE2183"/>
      <c r="ACF2183"/>
      <c r="ACG2183"/>
      <c r="ACH2183"/>
      <c r="ACI2183"/>
      <c r="ACJ2183"/>
      <c r="ACK2183"/>
      <c r="ACL2183"/>
      <c r="ACM2183"/>
      <c r="ACN2183"/>
      <c r="ACO2183"/>
      <c r="ACP2183"/>
      <c r="ACQ2183"/>
      <c r="ACR2183"/>
      <c r="ACS2183"/>
      <c r="ACT2183"/>
      <c r="ACU2183"/>
      <c r="ACV2183"/>
      <c r="ACW2183"/>
      <c r="ACX2183"/>
      <c r="ACY2183"/>
      <c r="ACZ2183"/>
      <c r="ADA2183"/>
      <c r="ADB2183"/>
      <c r="ADC2183"/>
      <c r="ADD2183"/>
      <c r="ADE2183"/>
      <c r="ADF2183"/>
      <c r="ADG2183"/>
      <c r="ADH2183"/>
      <c r="ADI2183"/>
      <c r="ADJ2183"/>
      <c r="ADK2183"/>
      <c r="ADL2183"/>
      <c r="ADM2183"/>
      <c r="ADN2183"/>
      <c r="ADO2183"/>
      <c r="ADP2183"/>
      <c r="ADQ2183"/>
      <c r="ADR2183"/>
      <c r="ADS2183"/>
      <c r="ADT2183"/>
      <c r="ADU2183"/>
      <c r="ADV2183"/>
      <c r="ADW2183"/>
      <c r="ADX2183"/>
      <c r="ADY2183"/>
      <c r="ADZ2183"/>
      <c r="AEA2183"/>
      <c r="AEB2183"/>
      <c r="AEC2183"/>
      <c r="AED2183"/>
      <c r="AEE2183"/>
      <c r="AEF2183"/>
      <c r="AEG2183"/>
      <c r="AEH2183"/>
      <c r="AEI2183"/>
      <c r="AEJ2183"/>
      <c r="AEK2183"/>
      <c r="AEL2183"/>
      <c r="AEM2183"/>
      <c r="AEN2183"/>
      <c r="AEO2183"/>
      <c r="AEP2183"/>
      <c r="AEQ2183"/>
      <c r="AER2183"/>
      <c r="AES2183"/>
      <c r="AET2183"/>
      <c r="AEU2183"/>
      <c r="AEV2183"/>
      <c r="AEW2183"/>
      <c r="AEX2183"/>
      <c r="AEY2183"/>
      <c r="AEZ2183"/>
      <c r="AFA2183"/>
      <c r="AFB2183"/>
      <c r="AFC2183"/>
      <c r="AFD2183"/>
      <c r="AFE2183"/>
      <c r="AFF2183"/>
      <c r="AFG2183"/>
      <c r="AFH2183"/>
      <c r="AFI2183"/>
      <c r="AFJ2183"/>
      <c r="AFK2183"/>
      <c r="AFL2183"/>
      <c r="AFM2183"/>
      <c r="AFN2183"/>
      <c r="AFO2183"/>
      <c r="AFP2183"/>
      <c r="AFQ2183"/>
      <c r="AFR2183"/>
      <c r="AFS2183"/>
      <c r="AFT2183"/>
      <c r="AFU2183"/>
      <c r="AFV2183"/>
      <c r="AFW2183"/>
      <c r="AFX2183"/>
      <c r="AFY2183"/>
      <c r="AFZ2183"/>
      <c r="AGA2183"/>
      <c r="AGB2183"/>
      <c r="AGC2183"/>
      <c r="AGD2183"/>
      <c r="AGE2183"/>
      <c r="AGF2183"/>
      <c r="AGG2183"/>
      <c r="AGH2183"/>
      <c r="AGI2183"/>
      <c r="AGJ2183"/>
      <c r="AGK2183"/>
      <c r="AGL2183"/>
      <c r="AGM2183"/>
      <c r="AGN2183"/>
      <c r="AGO2183"/>
      <c r="AGP2183"/>
      <c r="AGQ2183"/>
      <c r="AGR2183"/>
      <c r="AGS2183"/>
      <c r="AGT2183"/>
      <c r="AGU2183"/>
      <c r="AGV2183"/>
      <c r="AGW2183"/>
      <c r="AGX2183"/>
      <c r="AGY2183"/>
      <c r="AGZ2183"/>
      <c r="AHA2183"/>
      <c r="AHB2183"/>
      <c r="AHC2183"/>
      <c r="AHD2183"/>
      <c r="AHE2183"/>
      <c r="AHF2183"/>
      <c r="AHG2183"/>
      <c r="AHH2183"/>
      <c r="AHI2183"/>
      <c r="AHJ2183"/>
      <c r="AHK2183"/>
      <c r="AHL2183"/>
      <c r="AHM2183"/>
      <c r="AHN2183"/>
      <c r="AHO2183"/>
      <c r="AHP2183"/>
      <c r="AHQ2183"/>
      <c r="AHR2183"/>
      <c r="AHS2183"/>
      <c r="AHT2183"/>
      <c r="AHU2183"/>
      <c r="AHV2183"/>
      <c r="AHW2183"/>
      <c r="AHX2183"/>
      <c r="AHY2183"/>
      <c r="AHZ2183"/>
      <c r="AIA2183"/>
      <c r="AIB2183"/>
      <c r="AIC2183"/>
      <c r="AID2183"/>
      <c r="AIE2183"/>
      <c r="AIF2183"/>
      <c r="AIG2183"/>
      <c r="AIH2183"/>
      <c r="AII2183"/>
      <c r="AIJ2183"/>
      <c r="AIK2183"/>
      <c r="AIL2183"/>
      <c r="AIM2183"/>
      <c r="AIN2183"/>
      <c r="AIO2183"/>
      <c r="AIP2183"/>
      <c r="AIQ2183"/>
      <c r="AIR2183"/>
      <c r="AIS2183"/>
      <c r="AIT2183"/>
      <c r="AIU2183"/>
      <c r="AIV2183"/>
      <c r="AIW2183"/>
      <c r="AIX2183"/>
      <c r="AIY2183"/>
      <c r="AIZ2183"/>
      <c r="AJA2183"/>
      <c r="AJB2183"/>
      <c r="AJC2183"/>
      <c r="AJD2183"/>
      <c r="AJE2183"/>
      <c r="AJF2183"/>
      <c r="AJG2183"/>
      <c r="AJH2183"/>
      <c r="AJI2183"/>
      <c r="AJJ2183"/>
      <c r="AJK2183"/>
      <c r="AJL2183"/>
      <c r="AJM2183"/>
      <c r="AJN2183"/>
      <c r="AJO2183"/>
      <c r="AJP2183"/>
      <c r="AJQ2183"/>
      <c r="AJR2183"/>
      <c r="AJS2183"/>
      <c r="AJT2183"/>
      <c r="AJU2183"/>
      <c r="AJV2183"/>
      <c r="AJW2183"/>
      <c r="AJX2183"/>
      <c r="AJY2183"/>
      <c r="AJZ2183"/>
      <c r="AKA2183"/>
      <c r="AKB2183"/>
      <c r="AKC2183"/>
      <c r="AKD2183"/>
      <c r="AKE2183"/>
      <c r="AKF2183"/>
      <c r="AKG2183"/>
      <c r="AKH2183"/>
      <c r="AKI2183"/>
      <c r="AKJ2183"/>
      <c r="AKK2183"/>
      <c r="AKL2183"/>
      <c r="AKM2183"/>
      <c r="AKN2183"/>
      <c r="AKO2183"/>
      <c r="AKP2183"/>
      <c r="AKQ2183"/>
      <c r="AKR2183"/>
      <c r="AKS2183"/>
      <c r="AKT2183"/>
      <c r="AKU2183"/>
      <c r="AKV2183"/>
      <c r="AKW2183"/>
      <c r="AKX2183"/>
      <c r="AKY2183"/>
      <c r="AKZ2183"/>
      <c r="ALA2183"/>
      <c r="ALB2183"/>
      <c r="ALC2183"/>
      <c r="ALD2183"/>
      <c r="ALE2183"/>
      <c r="ALF2183"/>
      <c r="ALG2183"/>
      <c r="ALH2183"/>
      <c r="ALI2183"/>
      <c r="ALJ2183"/>
      <c r="ALK2183"/>
      <c r="ALL2183"/>
      <c r="ALM2183"/>
      <c r="ALN2183"/>
      <c r="ALO2183"/>
      <c r="ALP2183"/>
      <c r="ALQ2183"/>
      <c r="ALR2183"/>
      <c r="ALS2183"/>
      <c r="ALT2183"/>
      <c r="ALU2183"/>
      <c r="ALV2183"/>
      <c r="ALW2183"/>
      <c r="ALX2183"/>
      <c r="ALY2183"/>
      <c r="ALZ2183"/>
      <c r="AMA2183"/>
      <c r="AMB2183"/>
      <c r="AMC2183"/>
      <c r="AMD2183"/>
      <c r="AME2183"/>
      <c r="AMF2183"/>
      <c r="AMG2183"/>
      <c r="AMH2183"/>
      <c r="AMI2183"/>
      <c r="AMJ2183"/>
    </row>
    <row r="2184" spans="1:1024" x14ac:dyDescent="0.25">
      <c r="A2184" s="39" t="s">
        <v>52</v>
      </c>
      <c r="B2184" s="40" t="s">
        <v>5048</v>
      </c>
      <c r="C2184" s="41" t="s">
        <v>2575</v>
      </c>
      <c r="D2184" s="41"/>
      <c r="E2184" s="41" t="s">
        <v>3669</v>
      </c>
      <c r="F2184" s="39">
        <v>2015</v>
      </c>
      <c r="G2184" s="31" t="s">
        <v>5049</v>
      </c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  <c r="DJ2184"/>
      <c r="DK2184"/>
      <c r="DL2184"/>
      <c r="DM2184"/>
      <c r="DN2184"/>
      <c r="DO2184"/>
      <c r="DP2184"/>
      <c r="DQ2184"/>
      <c r="DR2184"/>
      <c r="DS2184"/>
      <c r="DT2184"/>
      <c r="DU2184"/>
      <c r="DV2184"/>
      <c r="DW2184"/>
      <c r="DX2184"/>
      <c r="DY2184"/>
      <c r="DZ2184"/>
      <c r="EA2184"/>
      <c r="EB2184"/>
      <c r="EC2184"/>
      <c r="ED2184"/>
      <c r="EE2184"/>
      <c r="EF2184"/>
      <c r="EG2184"/>
      <c r="EH2184"/>
      <c r="EI2184"/>
      <c r="EJ2184"/>
      <c r="EK2184"/>
      <c r="EL2184"/>
      <c r="EM2184"/>
      <c r="EN2184"/>
      <c r="EO2184"/>
      <c r="EP2184"/>
      <c r="EQ2184"/>
      <c r="ER2184"/>
      <c r="ES2184"/>
      <c r="ET2184"/>
      <c r="EU2184"/>
      <c r="EV2184"/>
      <c r="EW2184"/>
      <c r="EX2184"/>
      <c r="EY2184"/>
      <c r="EZ2184"/>
      <c r="FA2184"/>
      <c r="FB2184"/>
      <c r="FC2184"/>
      <c r="FD2184"/>
      <c r="FE2184"/>
      <c r="FF2184"/>
      <c r="FG2184"/>
      <c r="FH2184"/>
      <c r="FI2184"/>
      <c r="FJ2184"/>
      <c r="FK2184"/>
      <c r="FL2184"/>
      <c r="FM2184"/>
      <c r="FN2184"/>
      <c r="FO2184"/>
      <c r="FP2184"/>
      <c r="FQ2184"/>
      <c r="FR2184"/>
      <c r="FS2184"/>
      <c r="FT2184"/>
      <c r="FU2184"/>
      <c r="FV2184"/>
      <c r="FW2184"/>
      <c r="FX2184"/>
      <c r="FY2184"/>
      <c r="FZ2184"/>
      <c r="GA2184"/>
      <c r="GB2184"/>
      <c r="GC2184"/>
      <c r="GD2184"/>
      <c r="GE2184"/>
      <c r="GF2184"/>
      <c r="GG2184"/>
      <c r="GH2184"/>
      <c r="GI2184"/>
      <c r="GJ2184"/>
      <c r="GK2184"/>
      <c r="GL2184"/>
      <c r="GM2184"/>
      <c r="GN2184"/>
      <c r="GO2184"/>
      <c r="GP2184"/>
      <c r="GQ2184"/>
      <c r="GR2184"/>
      <c r="GS2184"/>
      <c r="GT2184"/>
      <c r="GU2184"/>
      <c r="GV2184"/>
      <c r="GW2184"/>
      <c r="GX2184"/>
      <c r="GY2184"/>
      <c r="GZ2184"/>
      <c r="HA2184"/>
      <c r="HB2184"/>
      <c r="HC2184"/>
      <c r="HD2184"/>
      <c r="HE2184"/>
      <c r="HF2184"/>
      <c r="HG2184"/>
      <c r="HH2184"/>
      <c r="HI2184"/>
      <c r="HJ2184"/>
      <c r="HK2184"/>
      <c r="HL2184"/>
      <c r="HM2184"/>
      <c r="HN2184"/>
      <c r="HO2184"/>
      <c r="HP2184"/>
      <c r="HQ2184"/>
      <c r="HR2184"/>
      <c r="HS2184"/>
      <c r="HT2184"/>
      <c r="HU2184"/>
      <c r="HV2184"/>
      <c r="HW2184"/>
      <c r="HX2184"/>
      <c r="HY2184"/>
      <c r="HZ2184"/>
      <c r="IA2184"/>
      <c r="IB2184"/>
      <c r="IC2184"/>
      <c r="ID2184"/>
      <c r="IE2184"/>
      <c r="IF2184"/>
      <c r="IG2184"/>
      <c r="IH2184"/>
      <c r="II2184"/>
      <c r="IJ2184"/>
      <c r="IK2184"/>
      <c r="IL2184"/>
      <c r="IM2184"/>
      <c r="IN2184"/>
      <c r="IO2184"/>
      <c r="IP2184"/>
      <c r="IQ2184"/>
      <c r="IR2184"/>
      <c r="IS2184"/>
      <c r="IT2184"/>
      <c r="IU2184"/>
      <c r="IV2184"/>
      <c r="IW2184"/>
      <c r="IX2184"/>
      <c r="IY2184"/>
      <c r="IZ2184"/>
      <c r="JA2184"/>
      <c r="JB2184"/>
      <c r="JC2184"/>
      <c r="JD2184"/>
      <c r="JE2184"/>
      <c r="JF2184"/>
      <c r="JG2184"/>
      <c r="JH2184"/>
      <c r="JI2184"/>
      <c r="JJ2184"/>
      <c r="JK2184"/>
      <c r="JL2184"/>
      <c r="JM2184"/>
      <c r="JN2184"/>
      <c r="JO2184"/>
      <c r="JP2184"/>
      <c r="JQ2184"/>
      <c r="JR2184"/>
      <c r="JS2184"/>
      <c r="JT2184"/>
      <c r="JU2184"/>
      <c r="JV2184"/>
      <c r="JW2184"/>
      <c r="JX2184"/>
      <c r="JY2184"/>
      <c r="JZ2184"/>
      <c r="KA2184"/>
      <c r="KB2184"/>
      <c r="KC2184"/>
      <c r="KD2184"/>
      <c r="KE2184"/>
      <c r="KF2184"/>
      <c r="KG2184"/>
      <c r="KH2184"/>
      <c r="KI2184"/>
      <c r="KJ2184"/>
      <c r="KK2184"/>
      <c r="KL2184"/>
      <c r="KM2184"/>
      <c r="KN2184"/>
      <c r="KO2184"/>
      <c r="KP2184"/>
      <c r="KQ2184"/>
      <c r="KR2184"/>
      <c r="KS2184"/>
      <c r="KT2184"/>
      <c r="KU2184"/>
      <c r="KV2184"/>
      <c r="KW2184"/>
      <c r="KX2184"/>
      <c r="KY2184"/>
      <c r="KZ2184"/>
      <c r="LA2184"/>
      <c r="LB2184"/>
      <c r="LC2184"/>
      <c r="LD2184"/>
      <c r="LE2184"/>
      <c r="LF2184"/>
      <c r="LG2184"/>
      <c r="LH2184"/>
      <c r="LI2184"/>
      <c r="LJ2184"/>
      <c r="LK2184"/>
      <c r="LL2184"/>
      <c r="LM2184"/>
      <c r="LN2184"/>
      <c r="LO2184"/>
      <c r="LP2184"/>
      <c r="LQ2184"/>
      <c r="LR2184"/>
      <c r="LS2184"/>
      <c r="LT2184"/>
      <c r="LU2184"/>
      <c r="LV2184"/>
      <c r="LW2184"/>
      <c r="LX2184"/>
      <c r="LY2184"/>
      <c r="LZ2184"/>
      <c r="MA2184"/>
      <c r="MB2184"/>
      <c r="MC2184"/>
      <c r="MD2184"/>
      <c r="ME2184"/>
      <c r="MF2184"/>
      <c r="MG2184"/>
      <c r="MH2184"/>
      <c r="MI2184"/>
      <c r="MJ2184"/>
      <c r="MK2184"/>
      <c r="ML2184"/>
      <c r="MM2184"/>
      <c r="MN2184"/>
      <c r="MO2184"/>
      <c r="MP2184"/>
      <c r="MQ2184"/>
      <c r="MR2184"/>
      <c r="MS2184"/>
      <c r="MT2184"/>
      <c r="MU2184"/>
      <c r="MV2184"/>
      <c r="MW2184"/>
      <c r="MX2184"/>
      <c r="MY2184"/>
      <c r="MZ2184"/>
      <c r="NA2184"/>
      <c r="NB2184"/>
      <c r="NC2184"/>
      <c r="ND2184"/>
      <c r="NE2184"/>
      <c r="NF2184"/>
      <c r="NG2184"/>
      <c r="NH2184"/>
      <c r="NI2184"/>
      <c r="NJ2184"/>
      <c r="NK2184"/>
      <c r="NL2184"/>
      <c r="NM2184"/>
      <c r="NN2184"/>
      <c r="NO2184"/>
      <c r="NP2184"/>
      <c r="NQ2184"/>
      <c r="NR2184"/>
      <c r="NS2184"/>
      <c r="NT2184"/>
      <c r="NU2184"/>
      <c r="NV2184"/>
      <c r="NW2184"/>
      <c r="NX2184"/>
      <c r="NY2184"/>
      <c r="NZ2184"/>
      <c r="OA2184"/>
      <c r="OB2184"/>
      <c r="OC2184"/>
      <c r="OD2184"/>
      <c r="OE2184"/>
      <c r="OF2184"/>
      <c r="OG2184"/>
      <c r="OH2184"/>
      <c r="OI2184"/>
      <c r="OJ2184"/>
      <c r="OK2184"/>
      <c r="OL2184"/>
      <c r="OM2184"/>
      <c r="ON2184"/>
      <c r="OO2184"/>
      <c r="OP2184"/>
      <c r="OQ2184"/>
      <c r="OR2184"/>
      <c r="OS2184"/>
      <c r="OT2184"/>
      <c r="OU2184"/>
      <c r="OV2184"/>
      <c r="OW2184"/>
      <c r="OX2184"/>
      <c r="OY2184"/>
      <c r="OZ2184"/>
      <c r="PA2184"/>
      <c r="PB2184"/>
      <c r="PC2184"/>
      <c r="PD2184"/>
      <c r="PE2184"/>
      <c r="PF2184"/>
      <c r="PG2184"/>
      <c r="PH2184"/>
      <c r="PI2184"/>
      <c r="PJ2184"/>
      <c r="PK2184"/>
      <c r="PL2184"/>
      <c r="PM2184"/>
      <c r="PN2184"/>
      <c r="PO2184"/>
      <c r="PP2184"/>
      <c r="PQ2184"/>
      <c r="PR2184"/>
      <c r="PS2184"/>
      <c r="PT2184"/>
      <c r="PU2184"/>
      <c r="PV2184"/>
      <c r="PW2184"/>
      <c r="PX2184"/>
      <c r="PY2184"/>
      <c r="PZ2184"/>
      <c r="QA2184"/>
      <c r="QB2184"/>
      <c r="QC2184"/>
      <c r="QD2184"/>
      <c r="QE2184"/>
      <c r="QF2184"/>
      <c r="QG2184"/>
      <c r="QH2184"/>
      <c r="QI2184"/>
      <c r="QJ2184"/>
      <c r="QK2184"/>
      <c r="QL2184"/>
      <c r="QM2184"/>
      <c r="QN2184"/>
      <c r="QO2184"/>
      <c r="QP2184"/>
      <c r="QQ2184"/>
      <c r="QR2184"/>
      <c r="QS2184"/>
      <c r="QT2184"/>
      <c r="QU2184"/>
      <c r="QV2184"/>
      <c r="QW2184"/>
      <c r="QX2184"/>
      <c r="QY2184"/>
      <c r="QZ2184"/>
      <c r="RA2184"/>
      <c r="RB2184"/>
      <c r="RC2184"/>
      <c r="RD2184"/>
      <c r="RE2184"/>
      <c r="RF2184"/>
      <c r="RG2184"/>
      <c r="RH2184"/>
      <c r="RI2184"/>
      <c r="RJ2184"/>
      <c r="RK2184"/>
      <c r="RL2184"/>
      <c r="RM2184"/>
      <c r="RN2184"/>
      <c r="RO2184"/>
      <c r="RP2184"/>
      <c r="RQ2184"/>
      <c r="RR2184"/>
      <c r="RS2184"/>
      <c r="RT2184"/>
      <c r="RU2184"/>
      <c r="RV2184"/>
      <c r="RW2184"/>
      <c r="RX2184"/>
      <c r="RY2184"/>
      <c r="RZ2184"/>
      <c r="SA2184"/>
      <c r="SB2184"/>
      <c r="SC2184"/>
      <c r="SD2184"/>
      <c r="SE2184"/>
      <c r="SF2184"/>
      <c r="SG2184"/>
      <c r="SH2184"/>
      <c r="SI2184"/>
      <c r="SJ2184"/>
      <c r="SK2184"/>
      <c r="SL2184"/>
      <c r="SM2184"/>
      <c r="SN2184"/>
      <c r="SO2184"/>
      <c r="SP2184"/>
      <c r="SQ2184"/>
      <c r="SR2184"/>
      <c r="SS2184"/>
      <c r="ST2184"/>
      <c r="SU2184"/>
      <c r="SV2184"/>
      <c r="SW2184"/>
      <c r="SX2184"/>
      <c r="SY2184"/>
      <c r="SZ2184"/>
      <c r="TA2184"/>
      <c r="TB2184"/>
      <c r="TC2184"/>
      <c r="TD2184"/>
      <c r="TE2184"/>
      <c r="TF2184"/>
      <c r="TG2184"/>
      <c r="TH2184"/>
      <c r="TI2184"/>
      <c r="TJ2184"/>
      <c r="TK2184"/>
      <c r="TL2184"/>
      <c r="TM2184"/>
      <c r="TN2184"/>
      <c r="TO2184"/>
      <c r="TP2184"/>
      <c r="TQ2184"/>
      <c r="TR2184"/>
      <c r="TS2184"/>
      <c r="TT2184"/>
      <c r="TU2184"/>
      <c r="TV2184"/>
      <c r="TW2184"/>
      <c r="TX2184"/>
      <c r="TY2184"/>
      <c r="TZ2184"/>
      <c r="UA2184"/>
      <c r="UB2184"/>
      <c r="UC2184"/>
      <c r="UD2184"/>
      <c r="UE2184"/>
      <c r="UF2184"/>
      <c r="UG2184"/>
      <c r="UH2184"/>
      <c r="UI2184"/>
      <c r="UJ2184"/>
      <c r="UK2184"/>
      <c r="UL2184"/>
      <c r="UM2184"/>
      <c r="UN2184"/>
      <c r="UO2184"/>
      <c r="UP2184"/>
      <c r="UQ2184"/>
      <c r="UR2184"/>
      <c r="US2184"/>
      <c r="UT2184"/>
      <c r="UU2184"/>
      <c r="UV2184"/>
      <c r="UW2184"/>
      <c r="UX2184"/>
      <c r="UY2184"/>
      <c r="UZ2184"/>
      <c r="VA2184"/>
      <c r="VB2184"/>
      <c r="VC2184"/>
      <c r="VD2184"/>
      <c r="VE2184"/>
      <c r="VF2184"/>
      <c r="VG2184"/>
      <c r="VH2184"/>
      <c r="VI2184"/>
      <c r="VJ2184"/>
      <c r="VK2184"/>
      <c r="VL2184"/>
      <c r="VM2184"/>
      <c r="VN2184"/>
      <c r="VO2184"/>
      <c r="VP2184"/>
      <c r="VQ2184"/>
      <c r="VR2184"/>
      <c r="VS2184"/>
      <c r="VT2184"/>
      <c r="VU2184"/>
      <c r="VV2184"/>
      <c r="VW2184"/>
      <c r="VX2184"/>
      <c r="VY2184"/>
      <c r="VZ2184"/>
      <c r="WA2184"/>
      <c r="WB2184"/>
      <c r="WC2184"/>
      <c r="WD2184"/>
      <c r="WE2184"/>
      <c r="WF2184"/>
      <c r="WG2184"/>
      <c r="WH2184"/>
      <c r="WI2184"/>
      <c r="WJ2184"/>
      <c r="WK2184"/>
      <c r="WL2184"/>
      <c r="WM2184"/>
      <c r="WN2184"/>
      <c r="WO2184"/>
      <c r="WP2184"/>
      <c r="WQ2184"/>
      <c r="WR2184"/>
      <c r="WS2184"/>
      <c r="WT2184"/>
      <c r="WU2184"/>
      <c r="WV2184"/>
      <c r="WW2184"/>
      <c r="WX2184"/>
      <c r="WY2184"/>
      <c r="WZ2184"/>
      <c r="XA2184"/>
      <c r="XB2184"/>
      <c r="XC2184"/>
      <c r="XD2184"/>
      <c r="XE2184"/>
      <c r="XF2184"/>
      <c r="XG2184"/>
      <c r="XH2184"/>
      <c r="XI2184"/>
      <c r="XJ2184"/>
      <c r="XK2184"/>
      <c r="XL2184"/>
      <c r="XM2184"/>
      <c r="XN2184"/>
      <c r="XO2184"/>
      <c r="XP2184"/>
      <c r="XQ2184"/>
      <c r="XR2184"/>
      <c r="XS2184"/>
      <c r="XT2184"/>
      <c r="XU2184"/>
      <c r="XV2184"/>
      <c r="XW2184"/>
      <c r="XX2184"/>
      <c r="XY2184"/>
      <c r="XZ2184"/>
      <c r="YA2184"/>
      <c r="YB2184"/>
      <c r="YC2184"/>
      <c r="YD2184"/>
      <c r="YE2184"/>
      <c r="YF2184"/>
      <c r="YG2184"/>
      <c r="YH2184"/>
      <c r="YI2184"/>
      <c r="YJ2184"/>
      <c r="YK2184"/>
      <c r="YL2184"/>
      <c r="YM2184"/>
      <c r="YN2184"/>
      <c r="YO2184"/>
      <c r="YP2184"/>
      <c r="YQ2184"/>
      <c r="YR2184"/>
      <c r="YS2184"/>
      <c r="YT2184"/>
      <c r="YU2184"/>
      <c r="YV2184"/>
      <c r="YW2184"/>
      <c r="YX2184"/>
      <c r="YY2184"/>
      <c r="YZ2184"/>
      <c r="ZA2184"/>
      <c r="ZB2184"/>
      <c r="ZC2184"/>
      <c r="ZD2184"/>
      <c r="ZE2184"/>
      <c r="ZF2184"/>
      <c r="ZG2184"/>
      <c r="ZH2184"/>
      <c r="ZI2184"/>
      <c r="ZJ2184"/>
      <c r="ZK2184"/>
      <c r="ZL2184"/>
      <c r="ZM2184"/>
      <c r="ZN2184"/>
      <c r="ZO2184"/>
      <c r="ZP2184"/>
      <c r="ZQ2184"/>
      <c r="ZR2184"/>
      <c r="ZS2184"/>
      <c r="ZT2184"/>
      <c r="ZU2184"/>
      <c r="ZV2184"/>
      <c r="ZW2184"/>
      <c r="ZX2184"/>
      <c r="ZY2184"/>
      <c r="ZZ2184"/>
      <c r="AAA2184"/>
      <c r="AAB2184"/>
      <c r="AAC2184"/>
      <c r="AAD2184"/>
      <c r="AAE2184"/>
      <c r="AAF2184"/>
      <c r="AAG2184"/>
      <c r="AAH2184"/>
      <c r="AAI2184"/>
      <c r="AAJ2184"/>
      <c r="AAK2184"/>
      <c r="AAL2184"/>
      <c r="AAM2184"/>
      <c r="AAN2184"/>
      <c r="AAO2184"/>
      <c r="AAP2184"/>
      <c r="AAQ2184"/>
      <c r="AAR2184"/>
      <c r="AAS2184"/>
      <c r="AAT2184"/>
      <c r="AAU2184"/>
      <c r="AAV2184"/>
      <c r="AAW2184"/>
      <c r="AAX2184"/>
      <c r="AAY2184"/>
      <c r="AAZ2184"/>
      <c r="ABA2184"/>
      <c r="ABB2184"/>
      <c r="ABC2184"/>
      <c r="ABD2184"/>
      <c r="ABE2184"/>
      <c r="ABF2184"/>
      <c r="ABG2184"/>
      <c r="ABH2184"/>
      <c r="ABI2184"/>
      <c r="ABJ2184"/>
      <c r="ABK2184"/>
      <c r="ABL2184"/>
      <c r="ABM2184"/>
      <c r="ABN2184"/>
      <c r="ABO2184"/>
      <c r="ABP2184"/>
      <c r="ABQ2184"/>
      <c r="ABR2184"/>
      <c r="ABS2184"/>
      <c r="ABT2184"/>
      <c r="ABU2184"/>
      <c r="ABV2184"/>
      <c r="ABW2184"/>
      <c r="ABX2184"/>
      <c r="ABY2184"/>
      <c r="ABZ2184"/>
      <c r="ACA2184"/>
      <c r="ACB2184"/>
      <c r="ACC2184"/>
      <c r="ACD2184"/>
      <c r="ACE2184"/>
      <c r="ACF2184"/>
      <c r="ACG2184"/>
      <c r="ACH2184"/>
      <c r="ACI2184"/>
      <c r="ACJ2184"/>
      <c r="ACK2184"/>
      <c r="ACL2184"/>
      <c r="ACM2184"/>
      <c r="ACN2184"/>
      <c r="ACO2184"/>
      <c r="ACP2184"/>
      <c r="ACQ2184"/>
      <c r="ACR2184"/>
      <c r="ACS2184"/>
      <c r="ACT2184"/>
      <c r="ACU2184"/>
      <c r="ACV2184"/>
      <c r="ACW2184"/>
      <c r="ACX2184"/>
      <c r="ACY2184"/>
      <c r="ACZ2184"/>
      <c r="ADA2184"/>
      <c r="ADB2184"/>
      <c r="ADC2184"/>
      <c r="ADD2184"/>
      <c r="ADE2184"/>
      <c r="ADF2184"/>
      <c r="ADG2184"/>
      <c r="ADH2184"/>
      <c r="ADI2184"/>
      <c r="ADJ2184"/>
      <c r="ADK2184"/>
      <c r="ADL2184"/>
      <c r="ADM2184"/>
      <c r="ADN2184"/>
      <c r="ADO2184"/>
      <c r="ADP2184"/>
      <c r="ADQ2184"/>
      <c r="ADR2184"/>
      <c r="ADS2184"/>
      <c r="ADT2184"/>
      <c r="ADU2184"/>
      <c r="ADV2184"/>
      <c r="ADW2184"/>
      <c r="ADX2184"/>
      <c r="ADY2184"/>
      <c r="ADZ2184"/>
      <c r="AEA2184"/>
      <c r="AEB2184"/>
      <c r="AEC2184"/>
      <c r="AED2184"/>
      <c r="AEE2184"/>
      <c r="AEF2184"/>
      <c r="AEG2184"/>
      <c r="AEH2184"/>
      <c r="AEI2184"/>
      <c r="AEJ2184"/>
      <c r="AEK2184"/>
      <c r="AEL2184"/>
      <c r="AEM2184"/>
      <c r="AEN2184"/>
      <c r="AEO2184"/>
      <c r="AEP2184"/>
      <c r="AEQ2184"/>
      <c r="AER2184"/>
      <c r="AES2184"/>
      <c r="AET2184"/>
      <c r="AEU2184"/>
      <c r="AEV2184"/>
      <c r="AEW2184"/>
      <c r="AEX2184"/>
      <c r="AEY2184"/>
      <c r="AEZ2184"/>
      <c r="AFA2184"/>
      <c r="AFB2184"/>
      <c r="AFC2184"/>
      <c r="AFD2184"/>
      <c r="AFE2184"/>
      <c r="AFF2184"/>
      <c r="AFG2184"/>
      <c r="AFH2184"/>
      <c r="AFI2184"/>
      <c r="AFJ2184"/>
      <c r="AFK2184"/>
      <c r="AFL2184"/>
      <c r="AFM2184"/>
      <c r="AFN2184"/>
      <c r="AFO2184"/>
      <c r="AFP2184"/>
      <c r="AFQ2184"/>
      <c r="AFR2184"/>
      <c r="AFS2184"/>
      <c r="AFT2184"/>
      <c r="AFU2184"/>
      <c r="AFV2184"/>
      <c r="AFW2184"/>
      <c r="AFX2184"/>
      <c r="AFY2184"/>
      <c r="AFZ2184"/>
      <c r="AGA2184"/>
      <c r="AGB2184"/>
      <c r="AGC2184"/>
      <c r="AGD2184"/>
      <c r="AGE2184"/>
      <c r="AGF2184"/>
      <c r="AGG2184"/>
      <c r="AGH2184"/>
      <c r="AGI2184"/>
      <c r="AGJ2184"/>
      <c r="AGK2184"/>
      <c r="AGL2184"/>
      <c r="AGM2184"/>
      <c r="AGN2184"/>
      <c r="AGO2184"/>
      <c r="AGP2184"/>
      <c r="AGQ2184"/>
      <c r="AGR2184"/>
      <c r="AGS2184"/>
      <c r="AGT2184"/>
      <c r="AGU2184"/>
      <c r="AGV2184"/>
      <c r="AGW2184"/>
      <c r="AGX2184"/>
      <c r="AGY2184"/>
      <c r="AGZ2184"/>
      <c r="AHA2184"/>
      <c r="AHB2184"/>
      <c r="AHC2184"/>
      <c r="AHD2184"/>
      <c r="AHE2184"/>
      <c r="AHF2184"/>
      <c r="AHG2184"/>
      <c r="AHH2184"/>
      <c r="AHI2184"/>
      <c r="AHJ2184"/>
      <c r="AHK2184"/>
      <c r="AHL2184"/>
      <c r="AHM2184"/>
      <c r="AHN2184"/>
      <c r="AHO2184"/>
      <c r="AHP2184"/>
      <c r="AHQ2184"/>
      <c r="AHR2184"/>
      <c r="AHS2184"/>
      <c r="AHT2184"/>
      <c r="AHU2184"/>
      <c r="AHV2184"/>
      <c r="AHW2184"/>
      <c r="AHX2184"/>
      <c r="AHY2184"/>
      <c r="AHZ2184"/>
      <c r="AIA2184"/>
      <c r="AIB2184"/>
      <c r="AIC2184"/>
      <c r="AID2184"/>
      <c r="AIE2184"/>
      <c r="AIF2184"/>
      <c r="AIG2184"/>
      <c r="AIH2184"/>
      <c r="AII2184"/>
      <c r="AIJ2184"/>
      <c r="AIK2184"/>
      <c r="AIL2184"/>
      <c r="AIM2184"/>
      <c r="AIN2184"/>
      <c r="AIO2184"/>
      <c r="AIP2184"/>
      <c r="AIQ2184"/>
      <c r="AIR2184"/>
      <c r="AIS2184"/>
      <c r="AIT2184"/>
      <c r="AIU2184"/>
      <c r="AIV2184"/>
      <c r="AIW2184"/>
      <c r="AIX2184"/>
      <c r="AIY2184"/>
      <c r="AIZ2184"/>
      <c r="AJA2184"/>
      <c r="AJB2184"/>
      <c r="AJC2184"/>
      <c r="AJD2184"/>
      <c r="AJE2184"/>
      <c r="AJF2184"/>
      <c r="AJG2184"/>
      <c r="AJH2184"/>
      <c r="AJI2184"/>
      <c r="AJJ2184"/>
      <c r="AJK2184"/>
      <c r="AJL2184"/>
      <c r="AJM2184"/>
      <c r="AJN2184"/>
      <c r="AJO2184"/>
      <c r="AJP2184"/>
      <c r="AJQ2184"/>
      <c r="AJR2184"/>
      <c r="AJS2184"/>
      <c r="AJT2184"/>
      <c r="AJU2184"/>
      <c r="AJV2184"/>
      <c r="AJW2184"/>
      <c r="AJX2184"/>
      <c r="AJY2184"/>
      <c r="AJZ2184"/>
      <c r="AKA2184"/>
      <c r="AKB2184"/>
      <c r="AKC2184"/>
      <c r="AKD2184"/>
      <c r="AKE2184"/>
      <c r="AKF2184"/>
      <c r="AKG2184"/>
      <c r="AKH2184"/>
      <c r="AKI2184"/>
      <c r="AKJ2184"/>
      <c r="AKK2184"/>
      <c r="AKL2184"/>
      <c r="AKM2184"/>
      <c r="AKN2184"/>
      <c r="AKO2184"/>
      <c r="AKP2184"/>
      <c r="AKQ2184"/>
      <c r="AKR2184"/>
      <c r="AKS2184"/>
      <c r="AKT2184"/>
      <c r="AKU2184"/>
      <c r="AKV2184"/>
      <c r="AKW2184"/>
      <c r="AKX2184"/>
      <c r="AKY2184"/>
      <c r="AKZ2184"/>
      <c r="ALA2184"/>
      <c r="ALB2184"/>
      <c r="ALC2184"/>
      <c r="ALD2184"/>
      <c r="ALE2184"/>
      <c r="ALF2184"/>
      <c r="ALG2184"/>
      <c r="ALH2184"/>
      <c r="ALI2184"/>
      <c r="ALJ2184"/>
      <c r="ALK2184"/>
      <c r="ALL2184"/>
      <c r="ALM2184"/>
      <c r="ALN2184"/>
      <c r="ALO2184"/>
      <c r="ALP2184"/>
      <c r="ALQ2184"/>
      <c r="ALR2184"/>
      <c r="ALS2184"/>
      <c r="ALT2184"/>
      <c r="ALU2184"/>
      <c r="ALV2184"/>
      <c r="ALW2184"/>
      <c r="ALX2184"/>
      <c r="ALY2184"/>
      <c r="ALZ2184"/>
      <c r="AMA2184"/>
      <c r="AMB2184"/>
      <c r="AMC2184"/>
      <c r="AMD2184"/>
      <c r="AME2184"/>
      <c r="AMF2184"/>
      <c r="AMG2184"/>
      <c r="AMH2184"/>
      <c r="AMI2184"/>
      <c r="AMJ2184"/>
    </row>
    <row r="2185" spans="1:1024" x14ac:dyDescent="0.25">
      <c r="A2185" s="43"/>
      <c r="B2185" s="44"/>
      <c r="C2185" s="44"/>
      <c r="D2185" s="44"/>
      <c r="E2185" s="44"/>
      <c r="F2185" s="43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  <c r="DJ2185"/>
      <c r="DK2185"/>
      <c r="DL2185"/>
      <c r="DM2185"/>
      <c r="DN2185"/>
      <c r="DO2185"/>
      <c r="DP2185"/>
      <c r="DQ2185"/>
      <c r="DR2185"/>
      <c r="DS2185"/>
      <c r="DT2185"/>
      <c r="DU2185"/>
      <c r="DV2185"/>
      <c r="DW2185"/>
      <c r="DX2185"/>
      <c r="DY2185"/>
      <c r="DZ2185"/>
      <c r="EA2185"/>
      <c r="EB2185"/>
      <c r="EC2185"/>
      <c r="ED2185"/>
      <c r="EE2185"/>
      <c r="EF2185"/>
      <c r="EG2185"/>
      <c r="EH2185"/>
      <c r="EI2185"/>
      <c r="EJ2185"/>
      <c r="EK2185"/>
      <c r="EL2185"/>
      <c r="EM2185"/>
      <c r="EN2185"/>
      <c r="EO2185"/>
      <c r="EP2185"/>
      <c r="EQ2185"/>
      <c r="ER2185"/>
      <c r="ES2185"/>
      <c r="ET2185"/>
      <c r="EU2185"/>
      <c r="EV2185"/>
      <c r="EW2185"/>
      <c r="EX2185"/>
      <c r="EY2185"/>
      <c r="EZ2185"/>
      <c r="FA2185"/>
      <c r="FB2185"/>
      <c r="FC2185"/>
      <c r="FD2185"/>
      <c r="FE2185"/>
      <c r="FF2185"/>
      <c r="FG2185"/>
      <c r="FH2185"/>
      <c r="FI2185"/>
      <c r="FJ2185"/>
      <c r="FK2185"/>
      <c r="FL2185"/>
      <c r="FM2185"/>
      <c r="FN2185"/>
      <c r="FO2185"/>
      <c r="FP2185"/>
      <c r="FQ2185"/>
      <c r="FR2185"/>
      <c r="FS2185"/>
      <c r="FT2185"/>
      <c r="FU2185"/>
      <c r="FV2185"/>
      <c r="FW2185"/>
      <c r="FX2185"/>
      <c r="FY2185"/>
      <c r="FZ2185"/>
      <c r="GA2185"/>
      <c r="GB2185"/>
      <c r="GC2185"/>
      <c r="GD2185"/>
      <c r="GE2185"/>
      <c r="GF2185"/>
      <c r="GG2185"/>
      <c r="GH2185"/>
      <c r="GI2185"/>
      <c r="GJ2185"/>
      <c r="GK2185"/>
      <c r="GL2185"/>
      <c r="GM2185"/>
      <c r="GN2185"/>
      <c r="GO2185"/>
      <c r="GP2185"/>
      <c r="GQ2185"/>
      <c r="GR2185"/>
      <c r="GS2185"/>
      <c r="GT2185"/>
      <c r="GU2185"/>
      <c r="GV2185"/>
      <c r="GW2185"/>
      <c r="GX2185"/>
      <c r="GY2185"/>
      <c r="GZ2185"/>
      <c r="HA2185"/>
      <c r="HB2185"/>
      <c r="HC2185"/>
      <c r="HD2185"/>
      <c r="HE2185"/>
      <c r="HF2185"/>
      <c r="HG2185"/>
      <c r="HH2185"/>
      <c r="HI2185"/>
      <c r="HJ2185"/>
      <c r="HK2185"/>
      <c r="HL2185"/>
      <c r="HM2185"/>
      <c r="HN2185"/>
      <c r="HO2185"/>
      <c r="HP2185"/>
      <c r="HQ2185"/>
      <c r="HR2185"/>
      <c r="HS2185"/>
      <c r="HT2185"/>
      <c r="HU2185"/>
      <c r="HV2185"/>
      <c r="HW2185"/>
      <c r="HX2185"/>
      <c r="HY2185"/>
      <c r="HZ2185"/>
      <c r="IA2185"/>
      <c r="IB2185"/>
      <c r="IC2185"/>
      <c r="ID2185"/>
      <c r="IE2185"/>
      <c r="IF2185"/>
      <c r="IG2185"/>
      <c r="IH2185"/>
      <c r="II2185"/>
      <c r="IJ2185"/>
      <c r="IK2185"/>
      <c r="IL2185"/>
      <c r="IM2185"/>
      <c r="IN2185"/>
      <c r="IO2185"/>
      <c r="IP2185"/>
      <c r="IQ2185"/>
      <c r="IR2185"/>
      <c r="IS2185"/>
      <c r="IT2185"/>
      <c r="IU2185"/>
      <c r="IV2185"/>
      <c r="IW2185"/>
      <c r="IX2185"/>
      <c r="IY2185"/>
      <c r="IZ2185"/>
      <c r="JA2185"/>
      <c r="JB2185"/>
      <c r="JC2185"/>
      <c r="JD2185"/>
      <c r="JE2185"/>
      <c r="JF2185"/>
      <c r="JG2185"/>
      <c r="JH2185"/>
      <c r="JI2185"/>
      <c r="JJ2185"/>
      <c r="JK2185"/>
      <c r="JL2185"/>
      <c r="JM2185"/>
      <c r="JN2185"/>
      <c r="JO2185"/>
      <c r="JP2185"/>
      <c r="JQ2185"/>
      <c r="JR2185"/>
      <c r="JS2185"/>
      <c r="JT2185"/>
      <c r="JU2185"/>
      <c r="JV2185"/>
      <c r="JW2185"/>
      <c r="JX2185"/>
      <c r="JY2185"/>
      <c r="JZ2185"/>
      <c r="KA2185"/>
      <c r="KB2185"/>
      <c r="KC2185"/>
      <c r="KD2185"/>
      <c r="KE2185"/>
      <c r="KF2185"/>
      <c r="KG2185"/>
      <c r="KH2185"/>
      <c r="KI2185"/>
      <c r="KJ2185"/>
      <c r="KK2185"/>
      <c r="KL2185"/>
      <c r="KM2185"/>
      <c r="KN2185"/>
      <c r="KO2185"/>
      <c r="KP2185"/>
      <c r="KQ2185"/>
      <c r="KR2185"/>
      <c r="KS2185"/>
      <c r="KT2185"/>
      <c r="KU2185"/>
      <c r="KV2185"/>
      <c r="KW2185"/>
      <c r="KX2185"/>
      <c r="KY2185"/>
      <c r="KZ2185"/>
      <c r="LA2185"/>
      <c r="LB2185"/>
      <c r="LC2185"/>
      <c r="LD2185"/>
      <c r="LE2185"/>
      <c r="LF2185"/>
      <c r="LG2185"/>
      <c r="LH2185"/>
      <c r="LI2185"/>
      <c r="LJ2185"/>
      <c r="LK2185"/>
      <c r="LL2185"/>
      <c r="LM2185"/>
      <c r="LN2185"/>
      <c r="LO2185"/>
      <c r="LP2185"/>
      <c r="LQ2185"/>
      <c r="LR2185"/>
      <c r="LS2185"/>
      <c r="LT2185"/>
      <c r="LU2185"/>
      <c r="LV2185"/>
      <c r="LW2185"/>
      <c r="LX2185"/>
      <c r="LY2185"/>
      <c r="LZ2185"/>
      <c r="MA2185"/>
      <c r="MB2185"/>
      <c r="MC2185"/>
      <c r="MD2185"/>
      <c r="ME2185"/>
      <c r="MF2185"/>
      <c r="MG2185"/>
      <c r="MH2185"/>
      <c r="MI2185"/>
      <c r="MJ2185"/>
      <c r="MK2185"/>
      <c r="ML2185"/>
      <c r="MM2185"/>
      <c r="MN2185"/>
      <c r="MO2185"/>
      <c r="MP2185"/>
      <c r="MQ2185"/>
      <c r="MR2185"/>
      <c r="MS2185"/>
      <c r="MT2185"/>
      <c r="MU2185"/>
      <c r="MV2185"/>
      <c r="MW2185"/>
      <c r="MX2185"/>
      <c r="MY2185"/>
      <c r="MZ2185"/>
      <c r="NA2185"/>
      <c r="NB2185"/>
      <c r="NC2185"/>
      <c r="ND2185"/>
      <c r="NE2185"/>
      <c r="NF2185"/>
      <c r="NG2185"/>
      <c r="NH2185"/>
      <c r="NI2185"/>
      <c r="NJ2185"/>
      <c r="NK2185"/>
      <c r="NL2185"/>
      <c r="NM2185"/>
      <c r="NN2185"/>
      <c r="NO2185"/>
      <c r="NP2185"/>
      <c r="NQ2185"/>
      <c r="NR2185"/>
      <c r="NS2185"/>
      <c r="NT2185"/>
      <c r="NU2185"/>
      <c r="NV2185"/>
      <c r="NW2185"/>
      <c r="NX2185"/>
      <c r="NY2185"/>
      <c r="NZ2185"/>
      <c r="OA2185"/>
      <c r="OB2185"/>
      <c r="OC2185"/>
      <c r="OD2185"/>
      <c r="OE2185"/>
      <c r="OF2185"/>
      <c r="OG2185"/>
      <c r="OH2185"/>
      <c r="OI2185"/>
      <c r="OJ2185"/>
      <c r="OK2185"/>
      <c r="OL2185"/>
      <c r="OM2185"/>
      <c r="ON2185"/>
      <c r="OO2185"/>
      <c r="OP2185"/>
      <c r="OQ2185"/>
      <c r="OR2185"/>
      <c r="OS2185"/>
      <c r="OT2185"/>
      <c r="OU2185"/>
      <c r="OV2185"/>
      <c r="OW2185"/>
      <c r="OX2185"/>
      <c r="OY2185"/>
      <c r="OZ2185"/>
      <c r="PA2185"/>
      <c r="PB2185"/>
      <c r="PC2185"/>
      <c r="PD2185"/>
      <c r="PE2185"/>
      <c r="PF2185"/>
      <c r="PG2185"/>
      <c r="PH2185"/>
      <c r="PI2185"/>
      <c r="PJ2185"/>
      <c r="PK2185"/>
      <c r="PL2185"/>
      <c r="PM2185"/>
      <c r="PN2185"/>
      <c r="PO2185"/>
      <c r="PP2185"/>
      <c r="PQ2185"/>
      <c r="PR2185"/>
      <c r="PS2185"/>
      <c r="PT2185"/>
      <c r="PU2185"/>
      <c r="PV2185"/>
      <c r="PW2185"/>
      <c r="PX2185"/>
      <c r="PY2185"/>
      <c r="PZ2185"/>
      <c r="QA2185"/>
      <c r="QB2185"/>
      <c r="QC2185"/>
      <c r="QD2185"/>
      <c r="QE2185"/>
      <c r="QF2185"/>
      <c r="QG2185"/>
      <c r="QH2185"/>
      <c r="QI2185"/>
      <c r="QJ2185"/>
      <c r="QK2185"/>
      <c r="QL2185"/>
      <c r="QM2185"/>
      <c r="QN2185"/>
      <c r="QO2185"/>
      <c r="QP2185"/>
      <c r="QQ2185"/>
      <c r="QR2185"/>
      <c r="QS2185"/>
      <c r="QT2185"/>
      <c r="QU2185"/>
      <c r="QV2185"/>
      <c r="QW2185"/>
      <c r="QX2185"/>
      <c r="QY2185"/>
      <c r="QZ2185"/>
      <c r="RA2185"/>
      <c r="RB2185"/>
      <c r="RC2185"/>
      <c r="RD2185"/>
      <c r="RE2185"/>
      <c r="RF2185"/>
      <c r="RG2185"/>
      <c r="RH2185"/>
      <c r="RI2185"/>
      <c r="RJ2185"/>
      <c r="RK2185"/>
      <c r="RL2185"/>
      <c r="RM2185"/>
      <c r="RN2185"/>
      <c r="RO2185"/>
      <c r="RP2185"/>
      <c r="RQ2185"/>
      <c r="RR2185"/>
      <c r="RS2185"/>
      <c r="RT2185"/>
      <c r="RU2185"/>
      <c r="RV2185"/>
      <c r="RW2185"/>
      <c r="RX2185"/>
      <c r="RY2185"/>
      <c r="RZ2185"/>
      <c r="SA2185"/>
      <c r="SB2185"/>
      <c r="SC2185"/>
      <c r="SD2185"/>
      <c r="SE2185"/>
      <c r="SF2185"/>
      <c r="SG2185"/>
      <c r="SH2185"/>
      <c r="SI2185"/>
      <c r="SJ2185"/>
      <c r="SK2185"/>
      <c r="SL2185"/>
      <c r="SM2185"/>
      <c r="SN2185"/>
      <c r="SO2185"/>
      <c r="SP2185"/>
      <c r="SQ2185"/>
      <c r="SR2185"/>
      <c r="SS2185"/>
      <c r="ST2185"/>
      <c r="SU2185"/>
      <c r="SV2185"/>
      <c r="SW2185"/>
      <c r="SX2185"/>
      <c r="SY2185"/>
      <c r="SZ2185"/>
      <c r="TA2185"/>
      <c r="TB2185"/>
      <c r="TC2185"/>
      <c r="TD2185"/>
      <c r="TE2185"/>
      <c r="TF2185"/>
      <c r="TG2185"/>
      <c r="TH2185"/>
      <c r="TI2185"/>
      <c r="TJ2185"/>
      <c r="TK2185"/>
      <c r="TL2185"/>
      <c r="TM2185"/>
      <c r="TN2185"/>
      <c r="TO2185"/>
      <c r="TP2185"/>
      <c r="TQ2185"/>
      <c r="TR2185"/>
      <c r="TS2185"/>
      <c r="TT2185"/>
      <c r="TU2185"/>
      <c r="TV2185"/>
      <c r="TW2185"/>
      <c r="TX2185"/>
      <c r="TY2185"/>
      <c r="TZ2185"/>
      <c r="UA2185"/>
      <c r="UB2185"/>
      <c r="UC2185"/>
      <c r="UD2185"/>
      <c r="UE2185"/>
      <c r="UF2185"/>
      <c r="UG2185"/>
      <c r="UH2185"/>
      <c r="UI2185"/>
      <c r="UJ2185"/>
      <c r="UK2185"/>
      <c r="UL2185"/>
      <c r="UM2185"/>
      <c r="UN2185"/>
      <c r="UO2185"/>
      <c r="UP2185"/>
      <c r="UQ2185"/>
      <c r="UR2185"/>
      <c r="US2185"/>
      <c r="UT2185"/>
      <c r="UU2185"/>
      <c r="UV2185"/>
      <c r="UW2185"/>
      <c r="UX2185"/>
      <c r="UY2185"/>
      <c r="UZ2185"/>
      <c r="VA2185"/>
      <c r="VB2185"/>
      <c r="VC2185"/>
      <c r="VD2185"/>
      <c r="VE2185"/>
      <c r="VF2185"/>
      <c r="VG2185"/>
      <c r="VH2185"/>
      <c r="VI2185"/>
      <c r="VJ2185"/>
      <c r="VK2185"/>
      <c r="VL2185"/>
      <c r="VM2185"/>
      <c r="VN2185"/>
      <c r="VO2185"/>
      <c r="VP2185"/>
      <c r="VQ2185"/>
      <c r="VR2185"/>
      <c r="VS2185"/>
      <c r="VT2185"/>
      <c r="VU2185"/>
      <c r="VV2185"/>
      <c r="VW2185"/>
      <c r="VX2185"/>
      <c r="VY2185"/>
      <c r="VZ2185"/>
      <c r="WA2185"/>
      <c r="WB2185"/>
      <c r="WC2185"/>
      <c r="WD2185"/>
      <c r="WE2185"/>
      <c r="WF2185"/>
      <c r="WG2185"/>
      <c r="WH2185"/>
      <c r="WI2185"/>
      <c r="WJ2185"/>
      <c r="WK2185"/>
      <c r="WL2185"/>
      <c r="WM2185"/>
      <c r="WN2185"/>
      <c r="WO2185"/>
      <c r="WP2185"/>
      <c r="WQ2185"/>
      <c r="WR2185"/>
      <c r="WS2185"/>
      <c r="WT2185"/>
      <c r="WU2185"/>
      <c r="WV2185"/>
      <c r="WW2185"/>
      <c r="WX2185"/>
      <c r="WY2185"/>
      <c r="WZ2185"/>
      <c r="XA2185"/>
      <c r="XB2185"/>
      <c r="XC2185"/>
      <c r="XD2185"/>
      <c r="XE2185"/>
      <c r="XF2185"/>
      <c r="XG2185"/>
      <c r="XH2185"/>
      <c r="XI2185"/>
      <c r="XJ2185"/>
      <c r="XK2185"/>
      <c r="XL2185"/>
      <c r="XM2185"/>
      <c r="XN2185"/>
      <c r="XO2185"/>
      <c r="XP2185"/>
      <c r="XQ2185"/>
      <c r="XR2185"/>
      <c r="XS2185"/>
      <c r="XT2185"/>
      <c r="XU2185"/>
      <c r="XV2185"/>
      <c r="XW2185"/>
      <c r="XX2185"/>
      <c r="XY2185"/>
      <c r="XZ2185"/>
      <c r="YA2185"/>
      <c r="YB2185"/>
      <c r="YC2185"/>
      <c r="YD2185"/>
      <c r="YE2185"/>
      <c r="YF2185"/>
      <c r="YG2185"/>
      <c r="YH2185"/>
      <c r="YI2185"/>
      <c r="YJ2185"/>
      <c r="YK2185"/>
      <c r="YL2185"/>
      <c r="YM2185"/>
      <c r="YN2185"/>
      <c r="YO2185"/>
      <c r="YP2185"/>
      <c r="YQ2185"/>
      <c r="YR2185"/>
      <c r="YS2185"/>
      <c r="YT2185"/>
      <c r="YU2185"/>
      <c r="YV2185"/>
      <c r="YW2185"/>
      <c r="YX2185"/>
      <c r="YY2185"/>
      <c r="YZ2185"/>
      <c r="ZA2185"/>
      <c r="ZB2185"/>
      <c r="ZC2185"/>
      <c r="ZD2185"/>
      <c r="ZE2185"/>
      <c r="ZF2185"/>
      <c r="ZG2185"/>
      <c r="ZH2185"/>
      <c r="ZI2185"/>
      <c r="ZJ2185"/>
      <c r="ZK2185"/>
      <c r="ZL2185"/>
      <c r="ZM2185"/>
      <c r="ZN2185"/>
      <c r="ZO2185"/>
      <c r="ZP2185"/>
      <c r="ZQ2185"/>
      <c r="ZR2185"/>
      <c r="ZS2185"/>
      <c r="ZT2185"/>
      <c r="ZU2185"/>
      <c r="ZV2185"/>
      <c r="ZW2185"/>
      <c r="ZX2185"/>
      <c r="ZY2185"/>
      <c r="ZZ2185"/>
      <c r="AAA2185"/>
      <c r="AAB2185"/>
      <c r="AAC2185"/>
      <c r="AAD2185"/>
      <c r="AAE2185"/>
      <c r="AAF2185"/>
      <c r="AAG2185"/>
      <c r="AAH2185"/>
      <c r="AAI2185"/>
      <c r="AAJ2185"/>
      <c r="AAK2185"/>
      <c r="AAL2185"/>
      <c r="AAM2185"/>
      <c r="AAN2185"/>
      <c r="AAO2185"/>
      <c r="AAP2185"/>
      <c r="AAQ2185"/>
      <c r="AAR2185"/>
      <c r="AAS2185"/>
      <c r="AAT2185"/>
      <c r="AAU2185"/>
      <c r="AAV2185"/>
      <c r="AAW2185"/>
      <c r="AAX2185"/>
      <c r="AAY2185"/>
      <c r="AAZ2185"/>
      <c r="ABA2185"/>
      <c r="ABB2185"/>
      <c r="ABC2185"/>
      <c r="ABD2185"/>
      <c r="ABE2185"/>
      <c r="ABF2185"/>
      <c r="ABG2185"/>
      <c r="ABH2185"/>
      <c r="ABI2185"/>
      <c r="ABJ2185"/>
      <c r="ABK2185"/>
      <c r="ABL2185"/>
      <c r="ABM2185"/>
      <c r="ABN2185"/>
      <c r="ABO2185"/>
      <c r="ABP2185"/>
      <c r="ABQ2185"/>
      <c r="ABR2185"/>
      <c r="ABS2185"/>
      <c r="ABT2185"/>
      <c r="ABU2185"/>
      <c r="ABV2185"/>
      <c r="ABW2185"/>
      <c r="ABX2185"/>
      <c r="ABY2185"/>
      <c r="ABZ2185"/>
      <c r="ACA2185"/>
      <c r="ACB2185"/>
      <c r="ACC2185"/>
      <c r="ACD2185"/>
      <c r="ACE2185"/>
      <c r="ACF2185"/>
      <c r="ACG2185"/>
      <c r="ACH2185"/>
      <c r="ACI2185"/>
      <c r="ACJ2185"/>
      <c r="ACK2185"/>
      <c r="ACL2185"/>
      <c r="ACM2185"/>
      <c r="ACN2185"/>
      <c r="ACO2185"/>
      <c r="ACP2185"/>
      <c r="ACQ2185"/>
      <c r="ACR2185"/>
      <c r="ACS2185"/>
      <c r="ACT2185"/>
      <c r="ACU2185"/>
      <c r="ACV2185"/>
      <c r="ACW2185"/>
      <c r="ACX2185"/>
      <c r="ACY2185"/>
      <c r="ACZ2185"/>
      <c r="ADA2185"/>
      <c r="ADB2185"/>
      <c r="ADC2185"/>
      <c r="ADD2185"/>
      <c r="ADE2185"/>
      <c r="ADF2185"/>
      <c r="ADG2185"/>
      <c r="ADH2185"/>
      <c r="ADI2185"/>
      <c r="ADJ2185"/>
      <c r="ADK2185"/>
      <c r="ADL2185"/>
      <c r="ADM2185"/>
      <c r="ADN2185"/>
      <c r="ADO2185"/>
      <c r="ADP2185"/>
      <c r="ADQ2185"/>
      <c r="ADR2185"/>
      <c r="ADS2185"/>
      <c r="ADT2185"/>
      <c r="ADU2185"/>
      <c r="ADV2185"/>
      <c r="ADW2185"/>
      <c r="ADX2185"/>
      <c r="ADY2185"/>
      <c r="ADZ2185"/>
      <c r="AEA2185"/>
      <c r="AEB2185"/>
      <c r="AEC2185"/>
      <c r="AED2185"/>
      <c r="AEE2185"/>
      <c r="AEF2185"/>
      <c r="AEG2185"/>
      <c r="AEH2185"/>
      <c r="AEI2185"/>
      <c r="AEJ2185"/>
      <c r="AEK2185"/>
      <c r="AEL2185"/>
      <c r="AEM2185"/>
      <c r="AEN2185"/>
      <c r="AEO2185"/>
      <c r="AEP2185"/>
      <c r="AEQ2185"/>
      <c r="AER2185"/>
      <c r="AES2185"/>
      <c r="AET2185"/>
      <c r="AEU2185"/>
      <c r="AEV2185"/>
      <c r="AEW2185"/>
      <c r="AEX2185"/>
      <c r="AEY2185"/>
      <c r="AEZ2185"/>
      <c r="AFA2185"/>
      <c r="AFB2185"/>
      <c r="AFC2185"/>
      <c r="AFD2185"/>
      <c r="AFE2185"/>
      <c r="AFF2185"/>
      <c r="AFG2185"/>
      <c r="AFH2185"/>
      <c r="AFI2185"/>
      <c r="AFJ2185"/>
      <c r="AFK2185"/>
      <c r="AFL2185"/>
      <c r="AFM2185"/>
      <c r="AFN2185"/>
      <c r="AFO2185"/>
      <c r="AFP2185"/>
      <c r="AFQ2185"/>
      <c r="AFR2185"/>
      <c r="AFS2185"/>
      <c r="AFT2185"/>
      <c r="AFU2185"/>
      <c r="AFV2185"/>
      <c r="AFW2185"/>
      <c r="AFX2185"/>
      <c r="AFY2185"/>
      <c r="AFZ2185"/>
      <c r="AGA2185"/>
      <c r="AGB2185"/>
      <c r="AGC2185"/>
      <c r="AGD2185"/>
      <c r="AGE2185"/>
      <c r="AGF2185"/>
      <c r="AGG2185"/>
      <c r="AGH2185"/>
      <c r="AGI2185"/>
      <c r="AGJ2185"/>
      <c r="AGK2185"/>
      <c r="AGL2185"/>
      <c r="AGM2185"/>
      <c r="AGN2185"/>
      <c r="AGO2185"/>
      <c r="AGP2185"/>
      <c r="AGQ2185"/>
      <c r="AGR2185"/>
      <c r="AGS2185"/>
      <c r="AGT2185"/>
      <c r="AGU2185"/>
      <c r="AGV2185"/>
      <c r="AGW2185"/>
      <c r="AGX2185"/>
      <c r="AGY2185"/>
      <c r="AGZ2185"/>
      <c r="AHA2185"/>
      <c r="AHB2185"/>
      <c r="AHC2185"/>
      <c r="AHD2185"/>
      <c r="AHE2185"/>
      <c r="AHF2185"/>
      <c r="AHG2185"/>
      <c r="AHH2185"/>
      <c r="AHI2185"/>
      <c r="AHJ2185"/>
      <c r="AHK2185"/>
      <c r="AHL2185"/>
      <c r="AHM2185"/>
      <c r="AHN2185"/>
      <c r="AHO2185"/>
      <c r="AHP2185"/>
      <c r="AHQ2185"/>
      <c r="AHR2185"/>
      <c r="AHS2185"/>
      <c r="AHT2185"/>
      <c r="AHU2185"/>
      <c r="AHV2185"/>
      <c r="AHW2185"/>
      <c r="AHX2185"/>
      <c r="AHY2185"/>
      <c r="AHZ2185"/>
      <c r="AIA2185"/>
      <c r="AIB2185"/>
      <c r="AIC2185"/>
      <c r="AID2185"/>
      <c r="AIE2185"/>
      <c r="AIF2185"/>
      <c r="AIG2185"/>
      <c r="AIH2185"/>
      <c r="AII2185"/>
      <c r="AIJ2185"/>
      <c r="AIK2185"/>
      <c r="AIL2185"/>
      <c r="AIM2185"/>
      <c r="AIN2185"/>
      <c r="AIO2185"/>
      <c r="AIP2185"/>
      <c r="AIQ2185"/>
      <c r="AIR2185"/>
      <c r="AIS2185"/>
      <c r="AIT2185"/>
      <c r="AIU2185"/>
      <c r="AIV2185"/>
      <c r="AIW2185"/>
      <c r="AIX2185"/>
      <c r="AIY2185"/>
      <c r="AIZ2185"/>
      <c r="AJA2185"/>
      <c r="AJB2185"/>
      <c r="AJC2185"/>
      <c r="AJD2185"/>
      <c r="AJE2185"/>
      <c r="AJF2185"/>
      <c r="AJG2185"/>
      <c r="AJH2185"/>
      <c r="AJI2185"/>
      <c r="AJJ2185"/>
      <c r="AJK2185"/>
      <c r="AJL2185"/>
      <c r="AJM2185"/>
      <c r="AJN2185"/>
      <c r="AJO2185"/>
      <c r="AJP2185"/>
      <c r="AJQ2185"/>
      <c r="AJR2185"/>
      <c r="AJS2185"/>
      <c r="AJT2185"/>
      <c r="AJU2185"/>
      <c r="AJV2185"/>
      <c r="AJW2185"/>
      <c r="AJX2185"/>
      <c r="AJY2185"/>
      <c r="AJZ2185"/>
      <c r="AKA2185"/>
      <c r="AKB2185"/>
      <c r="AKC2185"/>
      <c r="AKD2185"/>
      <c r="AKE2185"/>
      <c r="AKF2185"/>
      <c r="AKG2185"/>
      <c r="AKH2185"/>
      <c r="AKI2185"/>
      <c r="AKJ2185"/>
      <c r="AKK2185"/>
      <c r="AKL2185"/>
      <c r="AKM2185"/>
      <c r="AKN2185"/>
      <c r="AKO2185"/>
      <c r="AKP2185"/>
      <c r="AKQ2185"/>
      <c r="AKR2185"/>
      <c r="AKS2185"/>
      <c r="AKT2185"/>
      <c r="AKU2185"/>
      <c r="AKV2185"/>
      <c r="AKW2185"/>
      <c r="AKX2185"/>
      <c r="AKY2185"/>
      <c r="AKZ2185"/>
      <c r="ALA2185"/>
      <c r="ALB2185"/>
      <c r="ALC2185"/>
      <c r="ALD2185"/>
      <c r="ALE2185"/>
      <c r="ALF2185"/>
      <c r="ALG2185"/>
      <c r="ALH2185"/>
      <c r="ALI2185"/>
      <c r="ALJ2185"/>
      <c r="ALK2185"/>
      <c r="ALL2185"/>
      <c r="ALM2185"/>
      <c r="ALN2185"/>
      <c r="ALO2185"/>
      <c r="ALP2185"/>
      <c r="ALQ2185"/>
      <c r="ALR2185"/>
      <c r="ALS2185"/>
      <c r="ALT2185"/>
      <c r="ALU2185"/>
      <c r="ALV2185"/>
      <c r="ALW2185"/>
      <c r="ALX2185"/>
      <c r="ALY2185"/>
      <c r="ALZ2185"/>
      <c r="AMA2185"/>
      <c r="AMB2185"/>
      <c r="AMC2185"/>
      <c r="AMD2185"/>
      <c r="AME2185"/>
      <c r="AMF2185"/>
      <c r="AMG2185"/>
      <c r="AMH2185"/>
      <c r="AMI2185"/>
      <c r="AMJ2185"/>
    </row>
    <row r="2186" spans="1:1024" x14ac:dyDescent="0.25">
      <c r="A2186" s="39" t="s">
        <v>52</v>
      </c>
      <c r="B2186" s="40" t="s">
        <v>5050</v>
      </c>
      <c r="C2186" s="41" t="s">
        <v>3827</v>
      </c>
      <c r="D2186" s="41"/>
      <c r="E2186" s="41" t="s">
        <v>343</v>
      </c>
      <c r="F2186" s="39">
        <v>2015</v>
      </c>
      <c r="G2186" s="31" t="s">
        <v>5051</v>
      </c>
      <c r="H2186" s="13"/>
      <c r="I2186" s="13"/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  <c r="DJ2186"/>
      <c r="DK2186"/>
      <c r="DL2186"/>
      <c r="DM2186"/>
      <c r="DN2186"/>
      <c r="DO2186"/>
      <c r="DP2186"/>
      <c r="DQ2186"/>
      <c r="DR2186"/>
      <c r="DS2186"/>
      <c r="DT2186"/>
      <c r="DU2186"/>
      <c r="DV2186"/>
      <c r="DW2186"/>
      <c r="DX2186"/>
      <c r="DY2186"/>
      <c r="DZ2186"/>
      <c r="EA2186"/>
      <c r="EB2186"/>
      <c r="EC2186"/>
      <c r="ED2186"/>
      <c r="EE2186"/>
      <c r="EF2186"/>
      <c r="EG2186"/>
      <c r="EH2186"/>
      <c r="EI2186"/>
      <c r="EJ2186"/>
      <c r="EK2186"/>
      <c r="EL2186"/>
      <c r="EM2186"/>
      <c r="EN2186"/>
      <c r="EO2186"/>
      <c r="EP2186"/>
      <c r="EQ2186"/>
      <c r="ER2186"/>
      <c r="ES2186"/>
      <c r="ET2186"/>
      <c r="EU2186"/>
      <c r="EV2186"/>
      <c r="EW2186"/>
      <c r="EX2186"/>
      <c r="EY2186"/>
      <c r="EZ2186"/>
      <c r="FA2186"/>
      <c r="FB2186"/>
      <c r="FC2186"/>
      <c r="FD2186"/>
      <c r="FE2186"/>
      <c r="FF2186"/>
      <c r="FG2186"/>
      <c r="FH2186"/>
      <c r="FI2186"/>
      <c r="FJ2186"/>
      <c r="FK2186"/>
      <c r="FL2186"/>
      <c r="FM2186"/>
      <c r="FN2186"/>
      <c r="FO2186"/>
      <c r="FP2186"/>
      <c r="FQ2186"/>
      <c r="FR2186"/>
      <c r="FS2186"/>
      <c r="FT2186"/>
      <c r="FU2186"/>
      <c r="FV2186"/>
      <c r="FW2186"/>
      <c r="FX2186"/>
      <c r="FY2186"/>
      <c r="FZ2186"/>
      <c r="GA2186"/>
      <c r="GB2186"/>
      <c r="GC2186"/>
      <c r="GD2186"/>
      <c r="GE2186"/>
      <c r="GF2186"/>
      <c r="GG2186"/>
      <c r="GH2186"/>
      <c r="GI2186"/>
      <c r="GJ2186"/>
      <c r="GK2186"/>
      <c r="GL2186"/>
      <c r="GM2186"/>
      <c r="GN2186"/>
      <c r="GO2186"/>
      <c r="GP2186"/>
      <c r="GQ2186"/>
      <c r="GR2186"/>
      <c r="GS2186"/>
      <c r="GT2186"/>
      <c r="GU2186"/>
      <c r="GV2186"/>
      <c r="GW2186"/>
      <c r="GX2186"/>
      <c r="GY2186"/>
      <c r="GZ2186"/>
      <c r="HA2186"/>
      <c r="HB2186"/>
      <c r="HC2186"/>
      <c r="HD2186"/>
      <c r="HE2186"/>
      <c r="HF2186"/>
      <c r="HG2186"/>
      <c r="HH2186"/>
      <c r="HI2186"/>
      <c r="HJ2186"/>
      <c r="HK2186"/>
      <c r="HL2186"/>
      <c r="HM2186"/>
      <c r="HN2186"/>
      <c r="HO2186"/>
      <c r="HP2186"/>
      <c r="HQ2186"/>
      <c r="HR2186"/>
      <c r="HS2186"/>
      <c r="HT2186"/>
      <c r="HU2186"/>
      <c r="HV2186"/>
      <c r="HW2186"/>
      <c r="HX2186"/>
      <c r="HY2186"/>
      <c r="HZ2186"/>
      <c r="IA2186"/>
      <c r="IB2186"/>
      <c r="IC2186"/>
      <c r="ID2186"/>
      <c r="IE2186"/>
      <c r="IF2186"/>
      <c r="IG2186"/>
      <c r="IH2186"/>
      <c r="II2186"/>
      <c r="IJ2186"/>
      <c r="IK2186"/>
      <c r="IL2186"/>
      <c r="IM2186"/>
      <c r="IN2186"/>
      <c r="IO2186"/>
      <c r="IP2186"/>
      <c r="IQ2186"/>
      <c r="IR2186"/>
      <c r="IS2186"/>
      <c r="IT2186"/>
      <c r="IU2186"/>
      <c r="IV2186"/>
      <c r="IW2186"/>
      <c r="IX2186"/>
      <c r="IY2186"/>
      <c r="IZ2186"/>
      <c r="JA2186"/>
      <c r="JB2186"/>
      <c r="JC2186"/>
      <c r="JD2186"/>
      <c r="JE2186"/>
      <c r="JF2186"/>
      <c r="JG2186"/>
      <c r="JH2186"/>
      <c r="JI2186"/>
      <c r="JJ2186"/>
      <c r="JK2186"/>
      <c r="JL2186"/>
      <c r="JM2186"/>
      <c r="JN2186"/>
      <c r="JO2186"/>
      <c r="JP2186"/>
      <c r="JQ2186"/>
      <c r="JR2186"/>
      <c r="JS2186"/>
      <c r="JT2186"/>
      <c r="JU2186"/>
      <c r="JV2186"/>
      <c r="JW2186"/>
      <c r="JX2186"/>
      <c r="JY2186"/>
      <c r="JZ2186"/>
      <c r="KA2186"/>
      <c r="KB2186"/>
      <c r="KC2186"/>
      <c r="KD2186"/>
      <c r="KE2186"/>
      <c r="KF2186"/>
      <c r="KG2186"/>
      <c r="KH2186"/>
      <c r="KI2186"/>
      <c r="KJ2186"/>
      <c r="KK2186"/>
      <c r="KL2186"/>
      <c r="KM2186"/>
      <c r="KN2186"/>
      <c r="KO2186"/>
      <c r="KP2186"/>
      <c r="KQ2186"/>
      <c r="KR2186"/>
      <c r="KS2186"/>
      <c r="KT2186"/>
      <c r="KU2186"/>
      <c r="KV2186"/>
      <c r="KW2186"/>
      <c r="KX2186"/>
      <c r="KY2186"/>
      <c r="KZ2186"/>
      <c r="LA2186"/>
      <c r="LB2186"/>
      <c r="LC2186"/>
      <c r="LD2186"/>
      <c r="LE2186"/>
      <c r="LF2186"/>
      <c r="LG2186"/>
      <c r="LH2186"/>
      <c r="LI2186"/>
      <c r="LJ2186"/>
      <c r="LK2186"/>
      <c r="LL2186"/>
      <c r="LM2186"/>
      <c r="LN2186"/>
      <c r="LO2186"/>
      <c r="LP2186"/>
      <c r="LQ2186"/>
      <c r="LR2186"/>
      <c r="LS2186"/>
      <c r="LT2186"/>
      <c r="LU2186"/>
      <c r="LV2186"/>
      <c r="LW2186"/>
      <c r="LX2186"/>
      <c r="LY2186"/>
      <c r="LZ2186"/>
      <c r="MA2186"/>
      <c r="MB2186"/>
      <c r="MC2186"/>
      <c r="MD2186"/>
      <c r="ME2186"/>
      <c r="MF2186"/>
      <c r="MG2186"/>
      <c r="MH2186"/>
      <c r="MI2186"/>
      <c r="MJ2186"/>
      <c r="MK2186"/>
      <c r="ML2186"/>
      <c r="MM2186"/>
      <c r="MN2186"/>
      <c r="MO2186"/>
      <c r="MP2186"/>
      <c r="MQ2186"/>
      <c r="MR2186"/>
      <c r="MS2186"/>
      <c r="MT2186"/>
      <c r="MU2186"/>
      <c r="MV2186"/>
      <c r="MW2186"/>
      <c r="MX2186"/>
      <c r="MY2186"/>
      <c r="MZ2186"/>
      <c r="NA2186"/>
      <c r="NB2186"/>
      <c r="NC2186"/>
      <c r="ND2186"/>
      <c r="NE2186"/>
      <c r="NF2186"/>
      <c r="NG2186"/>
      <c r="NH2186"/>
      <c r="NI2186"/>
      <c r="NJ2186"/>
      <c r="NK2186"/>
      <c r="NL2186"/>
      <c r="NM2186"/>
      <c r="NN2186"/>
      <c r="NO2186"/>
      <c r="NP2186"/>
      <c r="NQ2186"/>
      <c r="NR2186"/>
      <c r="NS2186"/>
      <c r="NT2186"/>
      <c r="NU2186"/>
      <c r="NV2186"/>
      <c r="NW2186"/>
      <c r="NX2186"/>
      <c r="NY2186"/>
      <c r="NZ2186"/>
      <c r="OA2186"/>
      <c r="OB2186"/>
      <c r="OC2186"/>
      <c r="OD2186"/>
      <c r="OE2186"/>
      <c r="OF2186"/>
      <c r="OG2186"/>
      <c r="OH2186"/>
      <c r="OI2186"/>
      <c r="OJ2186"/>
      <c r="OK2186"/>
      <c r="OL2186"/>
      <c r="OM2186"/>
      <c r="ON2186"/>
      <c r="OO2186"/>
      <c r="OP2186"/>
      <c r="OQ2186"/>
      <c r="OR2186"/>
      <c r="OS2186"/>
      <c r="OT2186"/>
      <c r="OU2186"/>
      <c r="OV2186"/>
      <c r="OW2186"/>
      <c r="OX2186"/>
      <c r="OY2186"/>
      <c r="OZ2186"/>
      <c r="PA2186"/>
      <c r="PB2186"/>
      <c r="PC2186"/>
      <c r="PD2186"/>
      <c r="PE2186"/>
      <c r="PF2186"/>
      <c r="PG2186"/>
      <c r="PH2186"/>
      <c r="PI2186"/>
      <c r="PJ2186"/>
      <c r="PK2186"/>
      <c r="PL2186"/>
      <c r="PM2186"/>
      <c r="PN2186"/>
      <c r="PO2186"/>
      <c r="PP2186"/>
      <c r="PQ2186"/>
      <c r="PR2186"/>
      <c r="PS2186"/>
      <c r="PT2186"/>
      <c r="PU2186"/>
      <c r="PV2186"/>
      <c r="PW2186"/>
      <c r="PX2186"/>
      <c r="PY2186"/>
      <c r="PZ2186"/>
      <c r="QA2186"/>
      <c r="QB2186"/>
      <c r="QC2186"/>
      <c r="QD2186"/>
      <c r="QE2186"/>
      <c r="QF2186"/>
      <c r="QG2186"/>
      <c r="QH2186"/>
      <c r="QI2186"/>
      <c r="QJ2186"/>
      <c r="QK2186"/>
      <c r="QL2186"/>
      <c r="QM2186"/>
      <c r="QN2186"/>
      <c r="QO2186"/>
      <c r="QP2186"/>
      <c r="QQ2186"/>
      <c r="QR2186"/>
      <c r="QS2186"/>
      <c r="QT2186"/>
      <c r="QU2186"/>
      <c r="QV2186"/>
      <c r="QW2186"/>
      <c r="QX2186"/>
      <c r="QY2186"/>
      <c r="QZ2186"/>
      <c r="RA2186"/>
      <c r="RB2186"/>
      <c r="RC2186"/>
      <c r="RD2186"/>
      <c r="RE2186"/>
      <c r="RF2186"/>
      <c r="RG2186"/>
      <c r="RH2186"/>
      <c r="RI2186"/>
      <c r="RJ2186"/>
      <c r="RK2186"/>
      <c r="RL2186"/>
      <c r="RM2186"/>
      <c r="RN2186"/>
      <c r="RO2186"/>
      <c r="RP2186"/>
      <c r="RQ2186"/>
      <c r="RR2186"/>
      <c r="RS2186"/>
      <c r="RT2186"/>
      <c r="RU2186"/>
      <c r="RV2186"/>
      <c r="RW2186"/>
      <c r="RX2186"/>
      <c r="RY2186"/>
      <c r="RZ2186"/>
      <c r="SA2186"/>
      <c r="SB2186"/>
      <c r="SC2186"/>
      <c r="SD2186"/>
      <c r="SE2186"/>
      <c r="SF2186"/>
      <c r="SG2186"/>
      <c r="SH2186"/>
      <c r="SI2186"/>
      <c r="SJ2186"/>
      <c r="SK2186"/>
      <c r="SL2186"/>
      <c r="SM2186"/>
      <c r="SN2186"/>
      <c r="SO2186"/>
      <c r="SP2186"/>
      <c r="SQ2186"/>
      <c r="SR2186"/>
      <c r="SS2186"/>
      <c r="ST2186"/>
      <c r="SU2186"/>
      <c r="SV2186"/>
      <c r="SW2186"/>
      <c r="SX2186"/>
      <c r="SY2186"/>
      <c r="SZ2186"/>
      <c r="TA2186"/>
      <c r="TB2186"/>
      <c r="TC2186"/>
      <c r="TD2186"/>
      <c r="TE2186"/>
      <c r="TF2186"/>
      <c r="TG2186"/>
      <c r="TH2186"/>
      <c r="TI2186"/>
      <c r="TJ2186"/>
      <c r="TK2186"/>
      <c r="TL2186"/>
      <c r="TM2186"/>
      <c r="TN2186"/>
      <c r="TO2186"/>
      <c r="TP2186"/>
      <c r="TQ2186"/>
      <c r="TR2186"/>
      <c r="TS2186"/>
      <c r="TT2186"/>
      <c r="TU2186"/>
      <c r="TV2186"/>
      <c r="TW2186"/>
      <c r="TX2186"/>
      <c r="TY2186"/>
      <c r="TZ2186"/>
      <c r="UA2186"/>
      <c r="UB2186"/>
      <c r="UC2186"/>
      <c r="UD2186"/>
      <c r="UE2186"/>
      <c r="UF2186"/>
      <c r="UG2186"/>
      <c r="UH2186"/>
      <c r="UI2186"/>
      <c r="UJ2186"/>
      <c r="UK2186"/>
      <c r="UL2186"/>
      <c r="UM2186"/>
      <c r="UN2186"/>
      <c r="UO2186"/>
      <c r="UP2186"/>
      <c r="UQ2186"/>
      <c r="UR2186"/>
      <c r="US2186"/>
      <c r="UT2186"/>
      <c r="UU2186"/>
      <c r="UV2186"/>
      <c r="UW2186"/>
      <c r="UX2186"/>
      <c r="UY2186"/>
      <c r="UZ2186"/>
      <c r="VA2186"/>
      <c r="VB2186"/>
      <c r="VC2186"/>
      <c r="VD2186"/>
      <c r="VE2186"/>
      <c r="VF2186"/>
      <c r="VG2186"/>
      <c r="VH2186"/>
      <c r="VI2186"/>
      <c r="VJ2186"/>
      <c r="VK2186"/>
      <c r="VL2186"/>
      <c r="VM2186"/>
      <c r="VN2186"/>
      <c r="VO2186"/>
      <c r="VP2186"/>
      <c r="VQ2186"/>
      <c r="VR2186"/>
      <c r="VS2186"/>
      <c r="VT2186"/>
      <c r="VU2186"/>
      <c r="VV2186"/>
      <c r="VW2186"/>
      <c r="VX2186"/>
      <c r="VY2186"/>
      <c r="VZ2186"/>
      <c r="WA2186"/>
      <c r="WB2186"/>
      <c r="WC2186"/>
      <c r="WD2186"/>
      <c r="WE2186"/>
      <c r="WF2186"/>
      <c r="WG2186"/>
      <c r="WH2186"/>
      <c r="WI2186"/>
      <c r="WJ2186"/>
      <c r="WK2186"/>
      <c r="WL2186"/>
      <c r="WM2186"/>
      <c r="WN2186"/>
      <c r="WO2186"/>
      <c r="WP2186"/>
      <c r="WQ2186"/>
      <c r="WR2186"/>
      <c r="WS2186"/>
      <c r="WT2186"/>
      <c r="WU2186"/>
      <c r="WV2186"/>
      <c r="WW2186"/>
      <c r="WX2186"/>
      <c r="WY2186"/>
      <c r="WZ2186"/>
      <c r="XA2186"/>
      <c r="XB2186"/>
      <c r="XC2186"/>
      <c r="XD2186"/>
      <c r="XE2186"/>
      <c r="XF2186"/>
      <c r="XG2186"/>
      <c r="XH2186"/>
      <c r="XI2186"/>
      <c r="XJ2186"/>
      <c r="XK2186"/>
      <c r="XL2186"/>
      <c r="XM2186"/>
      <c r="XN2186"/>
      <c r="XO2186"/>
      <c r="XP2186"/>
      <c r="XQ2186"/>
      <c r="XR2186"/>
      <c r="XS2186"/>
      <c r="XT2186"/>
      <c r="XU2186"/>
      <c r="XV2186"/>
      <c r="XW2186"/>
      <c r="XX2186"/>
      <c r="XY2186"/>
      <c r="XZ2186"/>
      <c r="YA2186"/>
      <c r="YB2186"/>
      <c r="YC2186"/>
      <c r="YD2186"/>
      <c r="YE2186"/>
      <c r="YF2186"/>
      <c r="YG2186"/>
      <c r="YH2186"/>
      <c r="YI2186"/>
      <c r="YJ2186"/>
      <c r="YK2186"/>
      <c r="YL2186"/>
      <c r="YM2186"/>
      <c r="YN2186"/>
      <c r="YO2186"/>
      <c r="YP2186"/>
      <c r="YQ2186"/>
      <c r="YR2186"/>
      <c r="YS2186"/>
      <c r="YT2186"/>
      <c r="YU2186"/>
      <c r="YV2186"/>
      <c r="YW2186"/>
      <c r="YX2186"/>
      <c r="YY2186"/>
      <c r="YZ2186"/>
      <c r="ZA2186"/>
      <c r="ZB2186"/>
      <c r="ZC2186"/>
      <c r="ZD2186"/>
      <c r="ZE2186"/>
      <c r="ZF2186"/>
      <c r="ZG2186"/>
      <c r="ZH2186"/>
      <c r="ZI2186"/>
      <c r="ZJ2186"/>
      <c r="ZK2186"/>
      <c r="ZL2186"/>
      <c r="ZM2186"/>
      <c r="ZN2186"/>
      <c r="ZO2186"/>
      <c r="ZP2186"/>
      <c r="ZQ2186"/>
      <c r="ZR2186"/>
      <c r="ZS2186"/>
      <c r="ZT2186"/>
      <c r="ZU2186"/>
      <c r="ZV2186"/>
      <c r="ZW2186"/>
      <c r="ZX2186"/>
      <c r="ZY2186"/>
      <c r="ZZ2186"/>
      <c r="AAA2186"/>
      <c r="AAB2186"/>
      <c r="AAC2186"/>
      <c r="AAD2186"/>
      <c r="AAE2186"/>
      <c r="AAF2186"/>
      <c r="AAG2186"/>
      <c r="AAH2186"/>
      <c r="AAI2186"/>
      <c r="AAJ2186"/>
      <c r="AAK2186"/>
      <c r="AAL2186"/>
      <c r="AAM2186"/>
      <c r="AAN2186"/>
      <c r="AAO2186"/>
      <c r="AAP2186"/>
      <c r="AAQ2186"/>
      <c r="AAR2186"/>
      <c r="AAS2186"/>
      <c r="AAT2186"/>
      <c r="AAU2186"/>
      <c r="AAV2186"/>
      <c r="AAW2186"/>
      <c r="AAX2186"/>
      <c r="AAY2186"/>
      <c r="AAZ2186"/>
      <c r="ABA2186"/>
      <c r="ABB2186"/>
      <c r="ABC2186"/>
      <c r="ABD2186"/>
      <c r="ABE2186"/>
      <c r="ABF2186"/>
      <c r="ABG2186"/>
      <c r="ABH2186"/>
      <c r="ABI2186"/>
      <c r="ABJ2186"/>
      <c r="ABK2186"/>
      <c r="ABL2186"/>
      <c r="ABM2186"/>
      <c r="ABN2186"/>
      <c r="ABO2186"/>
      <c r="ABP2186"/>
      <c r="ABQ2186"/>
      <c r="ABR2186"/>
      <c r="ABS2186"/>
      <c r="ABT2186"/>
      <c r="ABU2186"/>
      <c r="ABV2186"/>
      <c r="ABW2186"/>
      <c r="ABX2186"/>
      <c r="ABY2186"/>
      <c r="ABZ2186"/>
      <c r="ACA2186"/>
      <c r="ACB2186"/>
      <c r="ACC2186"/>
      <c r="ACD2186"/>
      <c r="ACE2186"/>
      <c r="ACF2186"/>
      <c r="ACG2186"/>
      <c r="ACH2186"/>
      <c r="ACI2186"/>
      <c r="ACJ2186"/>
      <c r="ACK2186"/>
      <c r="ACL2186"/>
      <c r="ACM2186"/>
      <c r="ACN2186"/>
      <c r="ACO2186"/>
      <c r="ACP2186"/>
      <c r="ACQ2186"/>
      <c r="ACR2186"/>
      <c r="ACS2186"/>
      <c r="ACT2186"/>
      <c r="ACU2186"/>
      <c r="ACV2186"/>
      <c r="ACW2186"/>
      <c r="ACX2186"/>
      <c r="ACY2186"/>
      <c r="ACZ2186"/>
      <c r="ADA2186"/>
      <c r="ADB2186"/>
      <c r="ADC2186"/>
      <c r="ADD2186"/>
      <c r="ADE2186"/>
      <c r="ADF2186"/>
      <c r="ADG2186"/>
      <c r="ADH2186"/>
      <c r="ADI2186"/>
      <c r="ADJ2186"/>
      <c r="ADK2186"/>
      <c r="ADL2186"/>
      <c r="ADM2186"/>
      <c r="ADN2186"/>
      <c r="ADO2186"/>
      <c r="ADP2186"/>
      <c r="ADQ2186"/>
      <c r="ADR2186"/>
      <c r="ADS2186"/>
      <c r="ADT2186"/>
      <c r="ADU2186"/>
      <c r="ADV2186"/>
      <c r="ADW2186"/>
      <c r="ADX2186"/>
      <c r="ADY2186"/>
      <c r="ADZ2186"/>
      <c r="AEA2186"/>
      <c r="AEB2186"/>
      <c r="AEC2186"/>
      <c r="AED2186"/>
      <c r="AEE2186"/>
      <c r="AEF2186"/>
      <c r="AEG2186"/>
      <c r="AEH2186"/>
      <c r="AEI2186"/>
      <c r="AEJ2186"/>
      <c r="AEK2186"/>
      <c r="AEL2186"/>
      <c r="AEM2186"/>
      <c r="AEN2186"/>
      <c r="AEO2186"/>
      <c r="AEP2186"/>
      <c r="AEQ2186"/>
      <c r="AER2186"/>
      <c r="AES2186"/>
      <c r="AET2186"/>
      <c r="AEU2186"/>
      <c r="AEV2186"/>
      <c r="AEW2186"/>
      <c r="AEX2186"/>
      <c r="AEY2186"/>
      <c r="AEZ2186"/>
      <c r="AFA2186"/>
      <c r="AFB2186"/>
      <c r="AFC2186"/>
      <c r="AFD2186"/>
      <c r="AFE2186"/>
      <c r="AFF2186"/>
      <c r="AFG2186"/>
      <c r="AFH2186"/>
      <c r="AFI2186"/>
      <c r="AFJ2186"/>
      <c r="AFK2186"/>
      <c r="AFL2186"/>
      <c r="AFM2186"/>
      <c r="AFN2186"/>
      <c r="AFO2186"/>
      <c r="AFP2186"/>
      <c r="AFQ2186"/>
      <c r="AFR2186"/>
      <c r="AFS2186"/>
      <c r="AFT2186"/>
      <c r="AFU2186"/>
      <c r="AFV2186"/>
      <c r="AFW2186"/>
      <c r="AFX2186"/>
      <c r="AFY2186"/>
      <c r="AFZ2186"/>
      <c r="AGA2186"/>
      <c r="AGB2186"/>
      <c r="AGC2186"/>
      <c r="AGD2186"/>
      <c r="AGE2186"/>
      <c r="AGF2186"/>
      <c r="AGG2186"/>
      <c r="AGH2186"/>
      <c r="AGI2186"/>
      <c r="AGJ2186"/>
      <c r="AGK2186"/>
      <c r="AGL2186"/>
      <c r="AGM2186"/>
      <c r="AGN2186"/>
      <c r="AGO2186"/>
      <c r="AGP2186"/>
      <c r="AGQ2186"/>
      <c r="AGR2186"/>
      <c r="AGS2186"/>
      <c r="AGT2186"/>
      <c r="AGU2186"/>
      <c r="AGV2186"/>
      <c r="AGW2186"/>
      <c r="AGX2186"/>
      <c r="AGY2186"/>
      <c r="AGZ2186"/>
      <c r="AHA2186"/>
      <c r="AHB2186"/>
      <c r="AHC2186"/>
      <c r="AHD2186"/>
      <c r="AHE2186"/>
      <c r="AHF2186"/>
      <c r="AHG2186"/>
      <c r="AHH2186"/>
      <c r="AHI2186"/>
      <c r="AHJ2186"/>
      <c r="AHK2186"/>
      <c r="AHL2186"/>
      <c r="AHM2186"/>
      <c r="AHN2186"/>
      <c r="AHO2186"/>
      <c r="AHP2186"/>
      <c r="AHQ2186"/>
      <c r="AHR2186"/>
      <c r="AHS2186"/>
      <c r="AHT2186"/>
      <c r="AHU2186"/>
      <c r="AHV2186"/>
      <c r="AHW2186"/>
      <c r="AHX2186"/>
      <c r="AHY2186"/>
      <c r="AHZ2186"/>
      <c r="AIA2186"/>
      <c r="AIB2186"/>
      <c r="AIC2186"/>
      <c r="AID2186"/>
      <c r="AIE2186"/>
      <c r="AIF2186"/>
      <c r="AIG2186"/>
      <c r="AIH2186"/>
      <c r="AII2186"/>
      <c r="AIJ2186"/>
      <c r="AIK2186"/>
      <c r="AIL2186"/>
      <c r="AIM2186"/>
      <c r="AIN2186"/>
      <c r="AIO2186"/>
      <c r="AIP2186"/>
      <c r="AIQ2186"/>
      <c r="AIR2186"/>
      <c r="AIS2186"/>
      <c r="AIT2186"/>
      <c r="AIU2186"/>
      <c r="AIV2186"/>
      <c r="AIW2186"/>
      <c r="AIX2186"/>
      <c r="AIY2186"/>
      <c r="AIZ2186"/>
      <c r="AJA2186"/>
      <c r="AJB2186"/>
      <c r="AJC2186"/>
      <c r="AJD2186"/>
      <c r="AJE2186"/>
      <c r="AJF2186"/>
      <c r="AJG2186"/>
      <c r="AJH2186"/>
      <c r="AJI2186"/>
      <c r="AJJ2186"/>
      <c r="AJK2186"/>
      <c r="AJL2186"/>
      <c r="AJM2186"/>
      <c r="AJN2186"/>
      <c r="AJO2186"/>
      <c r="AJP2186"/>
      <c r="AJQ2186"/>
      <c r="AJR2186"/>
      <c r="AJS2186"/>
      <c r="AJT2186"/>
      <c r="AJU2186"/>
      <c r="AJV2186"/>
      <c r="AJW2186"/>
      <c r="AJX2186"/>
      <c r="AJY2186"/>
      <c r="AJZ2186"/>
      <c r="AKA2186"/>
      <c r="AKB2186"/>
      <c r="AKC2186"/>
      <c r="AKD2186"/>
      <c r="AKE2186"/>
      <c r="AKF2186"/>
      <c r="AKG2186"/>
      <c r="AKH2186"/>
      <c r="AKI2186"/>
      <c r="AKJ2186"/>
      <c r="AKK2186"/>
      <c r="AKL2186"/>
      <c r="AKM2186"/>
      <c r="AKN2186"/>
      <c r="AKO2186"/>
      <c r="AKP2186"/>
      <c r="AKQ2186"/>
      <c r="AKR2186"/>
      <c r="AKS2186"/>
      <c r="AKT2186"/>
      <c r="AKU2186"/>
      <c r="AKV2186"/>
      <c r="AKW2186"/>
      <c r="AKX2186"/>
      <c r="AKY2186"/>
      <c r="AKZ2186"/>
      <c r="ALA2186"/>
      <c r="ALB2186"/>
      <c r="ALC2186"/>
      <c r="ALD2186"/>
      <c r="ALE2186"/>
      <c r="ALF2186"/>
      <c r="ALG2186"/>
      <c r="ALH2186"/>
      <c r="ALI2186"/>
      <c r="ALJ2186"/>
      <c r="ALK2186"/>
      <c r="ALL2186"/>
      <c r="ALM2186"/>
      <c r="ALN2186"/>
      <c r="ALO2186"/>
      <c r="ALP2186"/>
      <c r="ALQ2186"/>
      <c r="ALR2186"/>
      <c r="ALS2186"/>
      <c r="ALT2186"/>
      <c r="ALU2186"/>
      <c r="ALV2186"/>
      <c r="ALW2186"/>
      <c r="ALX2186"/>
      <c r="ALY2186"/>
      <c r="ALZ2186"/>
      <c r="AMA2186"/>
      <c r="AMB2186"/>
      <c r="AMC2186"/>
      <c r="AMD2186"/>
      <c r="AME2186"/>
      <c r="AMF2186"/>
      <c r="AMG2186"/>
      <c r="AMH2186"/>
      <c r="AMI2186"/>
      <c r="AMJ2186"/>
    </row>
    <row r="2187" spans="1:1024" x14ac:dyDescent="0.25">
      <c r="A2187" s="39" t="s">
        <v>52</v>
      </c>
      <c r="B2187" s="40" t="s">
        <v>2436</v>
      </c>
      <c r="C2187" s="41" t="s">
        <v>5052</v>
      </c>
      <c r="D2187" s="41"/>
      <c r="E2187" s="41" t="s">
        <v>3450</v>
      </c>
      <c r="F2187" s="39">
        <v>2015</v>
      </c>
      <c r="G2187" s="31" t="s">
        <v>5053</v>
      </c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  <c r="DJ2187"/>
      <c r="DK2187"/>
      <c r="DL2187"/>
      <c r="DM2187"/>
      <c r="DN2187"/>
      <c r="DO2187"/>
      <c r="DP2187"/>
      <c r="DQ2187"/>
      <c r="DR2187"/>
      <c r="DS2187"/>
      <c r="DT2187"/>
      <c r="DU2187"/>
      <c r="DV2187"/>
      <c r="DW2187"/>
      <c r="DX2187"/>
      <c r="DY2187"/>
      <c r="DZ2187"/>
      <c r="EA2187"/>
      <c r="EB2187"/>
      <c r="EC2187"/>
      <c r="ED2187"/>
      <c r="EE2187"/>
      <c r="EF2187"/>
      <c r="EG2187"/>
      <c r="EH2187"/>
      <c r="EI2187"/>
      <c r="EJ2187"/>
      <c r="EK2187"/>
      <c r="EL2187"/>
      <c r="EM2187"/>
      <c r="EN2187"/>
      <c r="EO2187"/>
      <c r="EP2187"/>
      <c r="EQ2187"/>
      <c r="ER2187"/>
      <c r="ES2187"/>
      <c r="ET2187"/>
      <c r="EU2187"/>
      <c r="EV2187"/>
      <c r="EW2187"/>
      <c r="EX2187"/>
      <c r="EY2187"/>
      <c r="EZ2187"/>
      <c r="FA2187"/>
      <c r="FB2187"/>
      <c r="FC2187"/>
      <c r="FD2187"/>
      <c r="FE2187"/>
      <c r="FF2187"/>
      <c r="FG2187"/>
      <c r="FH2187"/>
      <c r="FI2187"/>
      <c r="FJ2187"/>
      <c r="FK2187"/>
      <c r="FL2187"/>
      <c r="FM2187"/>
      <c r="FN2187"/>
      <c r="FO2187"/>
      <c r="FP2187"/>
      <c r="FQ2187"/>
      <c r="FR2187"/>
      <c r="FS2187"/>
      <c r="FT2187"/>
      <c r="FU2187"/>
      <c r="FV2187"/>
      <c r="FW2187"/>
      <c r="FX2187"/>
      <c r="FY2187"/>
      <c r="FZ2187"/>
      <c r="GA2187"/>
      <c r="GB2187"/>
      <c r="GC2187"/>
      <c r="GD2187"/>
      <c r="GE2187"/>
      <c r="GF2187"/>
      <c r="GG2187"/>
      <c r="GH2187"/>
      <c r="GI2187"/>
      <c r="GJ2187"/>
      <c r="GK2187"/>
      <c r="GL2187"/>
      <c r="GM2187"/>
      <c r="GN2187"/>
      <c r="GO2187"/>
      <c r="GP2187"/>
      <c r="GQ2187"/>
      <c r="GR2187"/>
      <c r="GS2187"/>
      <c r="GT2187"/>
      <c r="GU2187"/>
      <c r="GV2187"/>
      <c r="GW2187"/>
      <c r="GX2187"/>
      <c r="GY2187"/>
      <c r="GZ2187"/>
      <c r="HA2187"/>
      <c r="HB2187"/>
      <c r="HC2187"/>
      <c r="HD2187"/>
      <c r="HE2187"/>
      <c r="HF2187"/>
      <c r="HG2187"/>
      <c r="HH2187"/>
      <c r="HI2187"/>
      <c r="HJ2187"/>
      <c r="HK2187"/>
      <c r="HL2187"/>
      <c r="HM2187"/>
      <c r="HN2187"/>
      <c r="HO2187"/>
      <c r="HP2187"/>
      <c r="HQ2187"/>
      <c r="HR2187"/>
      <c r="HS2187"/>
      <c r="HT2187"/>
      <c r="HU2187"/>
      <c r="HV2187"/>
      <c r="HW2187"/>
      <c r="HX2187"/>
      <c r="HY2187"/>
      <c r="HZ2187"/>
      <c r="IA2187"/>
      <c r="IB2187"/>
      <c r="IC2187"/>
      <c r="ID2187"/>
      <c r="IE2187"/>
      <c r="IF2187"/>
      <c r="IG2187"/>
      <c r="IH2187"/>
      <c r="II2187"/>
      <c r="IJ2187"/>
      <c r="IK2187"/>
      <c r="IL2187"/>
      <c r="IM2187"/>
      <c r="IN2187"/>
      <c r="IO2187"/>
      <c r="IP2187"/>
      <c r="IQ2187"/>
      <c r="IR2187"/>
      <c r="IS2187"/>
      <c r="IT2187"/>
      <c r="IU2187"/>
      <c r="IV2187"/>
      <c r="IW2187"/>
      <c r="IX2187"/>
      <c r="IY2187"/>
      <c r="IZ2187"/>
      <c r="JA2187"/>
      <c r="JB2187"/>
      <c r="JC2187"/>
      <c r="JD2187"/>
      <c r="JE2187"/>
      <c r="JF2187"/>
      <c r="JG2187"/>
      <c r="JH2187"/>
      <c r="JI2187"/>
      <c r="JJ2187"/>
      <c r="JK2187"/>
      <c r="JL2187"/>
      <c r="JM2187"/>
      <c r="JN2187"/>
      <c r="JO2187"/>
      <c r="JP2187"/>
      <c r="JQ2187"/>
      <c r="JR2187"/>
      <c r="JS2187"/>
      <c r="JT2187"/>
      <c r="JU2187"/>
      <c r="JV2187"/>
      <c r="JW2187"/>
      <c r="JX2187"/>
      <c r="JY2187"/>
      <c r="JZ2187"/>
      <c r="KA2187"/>
      <c r="KB2187"/>
      <c r="KC2187"/>
      <c r="KD2187"/>
      <c r="KE2187"/>
      <c r="KF2187"/>
      <c r="KG2187"/>
      <c r="KH2187"/>
      <c r="KI2187"/>
      <c r="KJ2187"/>
      <c r="KK2187"/>
      <c r="KL2187"/>
      <c r="KM2187"/>
      <c r="KN2187"/>
      <c r="KO2187"/>
      <c r="KP2187"/>
      <c r="KQ2187"/>
      <c r="KR2187"/>
      <c r="KS2187"/>
      <c r="KT2187"/>
      <c r="KU2187"/>
      <c r="KV2187"/>
      <c r="KW2187"/>
      <c r="KX2187"/>
      <c r="KY2187"/>
      <c r="KZ2187"/>
      <c r="LA2187"/>
      <c r="LB2187"/>
      <c r="LC2187"/>
      <c r="LD2187"/>
      <c r="LE2187"/>
      <c r="LF2187"/>
      <c r="LG2187"/>
      <c r="LH2187"/>
      <c r="LI2187"/>
      <c r="LJ2187"/>
      <c r="LK2187"/>
      <c r="LL2187"/>
      <c r="LM2187"/>
      <c r="LN2187"/>
      <c r="LO2187"/>
      <c r="LP2187"/>
      <c r="LQ2187"/>
      <c r="LR2187"/>
      <c r="LS2187"/>
      <c r="LT2187"/>
      <c r="LU2187"/>
      <c r="LV2187"/>
      <c r="LW2187"/>
      <c r="LX2187"/>
      <c r="LY2187"/>
      <c r="LZ2187"/>
      <c r="MA2187"/>
      <c r="MB2187"/>
      <c r="MC2187"/>
      <c r="MD2187"/>
      <c r="ME2187"/>
      <c r="MF2187"/>
      <c r="MG2187"/>
      <c r="MH2187"/>
      <c r="MI2187"/>
      <c r="MJ2187"/>
      <c r="MK2187"/>
      <c r="ML2187"/>
      <c r="MM2187"/>
      <c r="MN2187"/>
      <c r="MO2187"/>
      <c r="MP2187"/>
      <c r="MQ2187"/>
      <c r="MR2187"/>
      <c r="MS2187"/>
      <c r="MT2187"/>
      <c r="MU2187"/>
      <c r="MV2187"/>
      <c r="MW2187"/>
      <c r="MX2187"/>
      <c r="MY2187"/>
      <c r="MZ2187"/>
      <c r="NA2187"/>
      <c r="NB2187"/>
      <c r="NC2187"/>
      <c r="ND2187"/>
      <c r="NE2187"/>
      <c r="NF2187"/>
      <c r="NG2187"/>
      <c r="NH2187"/>
      <c r="NI2187"/>
      <c r="NJ2187"/>
      <c r="NK2187"/>
      <c r="NL2187"/>
      <c r="NM2187"/>
      <c r="NN2187"/>
      <c r="NO2187"/>
      <c r="NP2187"/>
      <c r="NQ2187"/>
      <c r="NR2187"/>
      <c r="NS2187"/>
      <c r="NT2187"/>
      <c r="NU2187"/>
      <c r="NV2187"/>
      <c r="NW2187"/>
      <c r="NX2187"/>
      <c r="NY2187"/>
      <c r="NZ2187"/>
      <c r="OA2187"/>
      <c r="OB2187"/>
      <c r="OC2187"/>
      <c r="OD2187"/>
      <c r="OE2187"/>
      <c r="OF2187"/>
      <c r="OG2187"/>
      <c r="OH2187"/>
      <c r="OI2187"/>
      <c r="OJ2187"/>
      <c r="OK2187"/>
      <c r="OL2187"/>
      <c r="OM2187"/>
      <c r="ON2187"/>
      <c r="OO2187"/>
      <c r="OP2187"/>
      <c r="OQ2187"/>
      <c r="OR2187"/>
      <c r="OS2187"/>
      <c r="OT2187"/>
      <c r="OU2187"/>
      <c r="OV2187"/>
      <c r="OW2187"/>
      <c r="OX2187"/>
      <c r="OY2187"/>
      <c r="OZ2187"/>
      <c r="PA2187"/>
      <c r="PB2187"/>
      <c r="PC2187"/>
      <c r="PD2187"/>
      <c r="PE2187"/>
      <c r="PF2187"/>
      <c r="PG2187"/>
      <c r="PH2187"/>
      <c r="PI2187"/>
      <c r="PJ2187"/>
      <c r="PK2187"/>
      <c r="PL2187"/>
      <c r="PM2187"/>
      <c r="PN2187"/>
      <c r="PO2187"/>
      <c r="PP2187"/>
      <c r="PQ2187"/>
      <c r="PR2187"/>
      <c r="PS2187"/>
      <c r="PT2187"/>
      <c r="PU2187"/>
      <c r="PV2187"/>
      <c r="PW2187"/>
      <c r="PX2187"/>
      <c r="PY2187"/>
      <c r="PZ2187"/>
      <c r="QA2187"/>
      <c r="QB2187"/>
      <c r="QC2187"/>
      <c r="QD2187"/>
      <c r="QE2187"/>
      <c r="QF2187"/>
      <c r="QG2187"/>
      <c r="QH2187"/>
      <c r="QI2187"/>
      <c r="QJ2187"/>
      <c r="QK2187"/>
      <c r="QL2187"/>
      <c r="QM2187"/>
      <c r="QN2187"/>
      <c r="QO2187"/>
      <c r="QP2187"/>
      <c r="QQ2187"/>
      <c r="QR2187"/>
      <c r="QS2187"/>
      <c r="QT2187"/>
      <c r="QU2187"/>
      <c r="QV2187"/>
      <c r="QW2187"/>
      <c r="QX2187"/>
      <c r="QY2187"/>
      <c r="QZ2187"/>
      <c r="RA2187"/>
      <c r="RB2187"/>
      <c r="RC2187"/>
      <c r="RD2187"/>
      <c r="RE2187"/>
      <c r="RF2187"/>
      <c r="RG2187"/>
      <c r="RH2187"/>
      <c r="RI2187"/>
      <c r="RJ2187"/>
      <c r="RK2187"/>
      <c r="RL2187"/>
      <c r="RM2187"/>
      <c r="RN2187"/>
      <c r="RO2187"/>
      <c r="RP2187"/>
      <c r="RQ2187"/>
      <c r="RR2187"/>
      <c r="RS2187"/>
      <c r="RT2187"/>
      <c r="RU2187"/>
      <c r="RV2187"/>
      <c r="RW2187"/>
      <c r="RX2187"/>
      <c r="RY2187"/>
      <c r="RZ2187"/>
      <c r="SA2187"/>
      <c r="SB2187"/>
      <c r="SC2187"/>
      <c r="SD2187"/>
      <c r="SE2187"/>
      <c r="SF2187"/>
      <c r="SG2187"/>
      <c r="SH2187"/>
      <c r="SI2187"/>
      <c r="SJ2187"/>
      <c r="SK2187"/>
      <c r="SL2187"/>
      <c r="SM2187"/>
      <c r="SN2187"/>
      <c r="SO2187"/>
      <c r="SP2187"/>
      <c r="SQ2187"/>
      <c r="SR2187"/>
      <c r="SS2187"/>
      <c r="ST2187"/>
      <c r="SU2187"/>
      <c r="SV2187"/>
      <c r="SW2187"/>
      <c r="SX2187"/>
      <c r="SY2187"/>
      <c r="SZ2187"/>
      <c r="TA2187"/>
      <c r="TB2187"/>
      <c r="TC2187"/>
      <c r="TD2187"/>
      <c r="TE2187"/>
      <c r="TF2187"/>
      <c r="TG2187"/>
      <c r="TH2187"/>
      <c r="TI2187"/>
      <c r="TJ2187"/>
      <c r="TK2187"/>
      <c r="TL2187"/>
      <c r="TM2187"/>
      <c r="TN2187"/>
      <c r="TO2187"/>
      <c r="TP2187"/>
      <c r="TQ2187"/>
      <c r="TR2187"/>
      <c r="TS2187"/>
      <c r="TT2187"/>
      <c r="TU2187"/>
      <c r="TV2187"/>
      <c r="TW2187"/>
      <c r="TX2187"/>
      <c r="TY2187"/>
      <c r="TZ2187"/>
      <c r="UA2187"/>
      <c r="UB2187"/>
      <c r="UC2187"/>
      <c r="UD2187"/>
      <c r="UE2187"/>
      <c r="UF2187"/>
      <c r="UG2187"/>
      <c r="UH2187"/>
      <c r="UI2187"/>
      <c r="UJ2187"/>
      <c r="UK2187"/>
      <c r="UL2187"/>
      <c r="UM2187"/>
      <c r="UN2187"/>
      <c r="UO2187"/>
      <c r="UP2187"/>
      <c r="UQ2187"/>
      <c r="UR2187"/>
      <c r="US2187"/>
      <c r="UT2187"/>
      <c r="UU2187"/>
      <c r="UV2187"/>
      <c r="UW2187"/>
      <c r="UX2187"/>
      <c r="UY2187"/>
      <c r="UZ2187"/>
      <c r="VA2187"/>
      <c r="VB2187"/>
      <c r="VC2187"/>
      <c r="VD2187"/>
      <c r="VE2187"/>
      <c r="VF2187"/>
      <c r="VG2187"/>
      <c r="VH2187"/>
      <c r="VI2187"/>
      <c r="VJ2187"/>
      <c r="VK2187"/>
      <c r="VL2187"/>
      <c r="VM2187"/>
      <c r="VN2187"/>
      <c r="VO2187"/>
      <c r="VP2187"/>
      <c r="VQ2187"/>
      <c r="VR2187"/>
      <c r="VS2187"/>
      <c r="VT2187"/>
      <c r="VU2187"/>
      <c r="VV2187"/>
      <c r="VW2187"/>
      <c r="VX2187"/>
      <c r="VY2187"/>
      <c r="VZ2187"/>
      <c r="WA2187"/>
      <c r="WB2187"/>
      <c r="WC2187"/>
      <c r="WD2187"/>
      <c r="WE2187"/>
      <c r="WF2187"/>
      <c r="WG2187"/>
      <c r="WH2187"/>
      <c r="WI2187"/>
      <c r="WJ2187"/>
      <c r="WK2187"/>
      <c r="WL2187"/>
      <c r="WM2187"/>
      <c r="WN2187"/>
      <c r="WO2187"/>
      <c r="WP2187"/>
      <c r="WQ2187"/>
      <c r="WR2187"/>
      <c r="WS2187"/>
      <c r="WT2187"/>
      <c r="WU2187"/>
      <c r="WV2187"/>
      <c r="WW2187"/>
      <c r="WX2187"/>
      <c r="WY2187"/>
      <c r="WZ2187"/>
      <c r="XA2187"/>
      <c r="XB2187"/>
      <c r="XC2187"/>
      <c r="XD2187"/>
      <c r="XE2187"/>
      <c r="XF2187"/>
      <c r="XG2187"/>
      <c r="XH2187"/>
      <c r="XI2187"/>
      <c r="XJ2187"/>
      <c r="XK2187"/>
      <c r="XL2187"/>
      <c r="XM2187"/>
      <c r="XN2187"/>
      <c r="XO2187"/>
      <c r="XP2187"/>
      <c r="XQ2187"/>
      <c r="XR2187"/>
      <c r="XS2187"/>
      <c r="XT2187"/>
      <c r="XU2187"/>
      <c r="XV2187"/>
      <c r="XW2187"/>
      <c r="XX2187"/>
      <c r="XY2187"/>
      <c r="XZ2187"/>
      <c r="YA2187"/>
      <c r="YB2187"/>
      <c r="YC2187"/>
      <c r="YD2187"/>
      <c r="YE2187"/>
      <c r="YF2187"/>
      <c r="YG2187"/>
      <c r="YH2187"/>
      <c r="YI2187"/>
      <c r="YJ2187"/>
      <c r="YK2187"/>
      <c r="YL2187"/>
      <c r="YM2187"/>
      <c r="YN2187"/>
      <c r="YO2187"/>
      <c r="YP2187"/>
      <c r="YQ2187"/>
      <c r="YR2187"/>
      <c r="YS2187"/>
      <c r="YT2187"/>
      <c r="YU2187"/>
      <c r="YV2187"/>
      <c r="YW2187"/>
      <c r="YX2187"/>
      <c r="YY2187"/>
      <c r="YZ2187"/>
      <c r="ZA2187"/>
      <c r="ZB2187"/>
      <c r="ZC2187"/>
      <c r="ZD2187"/>
      <c r="ZE2187"/>
      <c r="ZF2187"/>
      <c r="ZG2187"/>
      <c r="ZH2187"/>
      <c r="ZI2187"/>
      <c r="ZJ2187"/>
      <c r="ZK2187"/>
      <c r="ZL2187"/>
      <c r="ZM2187"/>
      <c r="ZN2187"/>
      <c r="ZO2187"/>
      <c r="ZP2187"/>
      <c r="ZQ2187"/>
      <c r="ZR2187"/>
      <c r="ZS2187"/>
      <c r="ZT2187"/>
      <c r="ZU2187"/>
      <c r="ZV2187"/>
      <c r="ZW2187"/>
      <c r="ZX2187"/>
      <c r="ZY2187"/>
      <c r="ZZ2187"/>
      <c r="AAA2187"/>
      <c r="AAB2187"/>
      <c r="AAC2187"/>
      <c r="AAD2187"/>
      <c r="AAE2187"/>
      <c r="AAF2187"/>
      <c r="AAG2187"/>
      <c r="AAH2187"/>
      <c r="AAI2187"/>
      <c r="AAJ2187"/>
      <c r="AAK2187"/>
      <c r="AAL2187"/>
      <c r="AAM2187"/>
      <c r="AAN2187"/>
      <c r="AAO2187"/>
      <c r="AAP2187"/>
      <c r="AAQ2187"/>
      <c r="AAR2187"/>
      <c r="AAS2187"/>
      <c r="AAT2187"/>
      <c r="AAU2187"/>
      <c r="AAV2187"/>
      <c r="AAW2187"/>
      <c r="AAX2187"/>
      <c r="AAY2187"/>
      <c r="AAZ2187"/>
      <c r="ABA2187"/>
      <c r="ABB2187"/>
      <c r="ABC2187"/>
      <c r="ABD2187"/>
      <c r="ABE2187"/>
      <c r="ABF2187"/>
      <c r="ABG2187"/>
      <c r="ABH2187"/>
      <c r="ABI2187"/>
      <c r="ABJ2187"/>
      <c r="ABK2187"/>
      <c r="ABL2187"/>
      <c r="ABM2187"/>
      <c r="ABN2187"/>
      <c r="ABO2187"/>
      <c r="ABP2187"/>
      <c r="ABQ2187"/>
      <c r="ABR2187"/>
      <c r="ABS2187"/>
      <c r="ABT2187"/>
      <c r="ABU2187"/>
      <c r="ABV2187"/>
      <c r="ABW2187"/>
      <c r="ABX2187"/>
      <c r="ABY2187"/>
      <c r="ABZ2187"/>
      <c r="ACA2187"/>
      <c r="ACB2187"/>
      <c r="ACC2187"/>
      <c r="ACD2187"/>
      <c r="ACE2187"/>
      <c r="ACF2187"/>
      <c r="ACG2187"/>
      <c r="ACH2187"/>
      <c r="ACI2187"/>
      <c r="ACJ2187"/>
      <c r="ACK2187"/>
      <c r="ACL2187"/>
      <c r="ACM2187"/>
      <c r="ACN2187"/>
      <c r="ACO2187"/>
      <c r="ACP2187"/>
      <c r="ACQ2187"/>
      <c r="ACR2187"/>
      <c r="ACS2187"/>
      <c r="ACT2187"/>
      <c r="ACU2187"/>
      <c r="ACV2187"/>
      <c r="ACW2187"/>
      <c r="ACX2187"/>
      <c r="ACY2187"/>
      <c r="ACZ2187"/>
      <c r="ADA2187"/>
      <c r="ADB2187"/>
      <c r="ADC2187"/>
      <c r="ADD2187"/>
      <c r="ADE2187"/>
      <c r="ADF2187"/>
      <c r="ADG2187"/>
      <c r="ADH2187"/>
      <c r="ADI2187"/>
      <c r="ADJ2187"/>
      <c r="ADK2187"/>
      <c r="ADL2187"/>
      <c r="ADM2187"/>
      <c r="ADN2187"/>
      <c r="ADO2187"/>
      <c r="ADP2187"/>
      <c r="ADQ2187"/>
      <c r="ADR2187"/>
      <c r="ADS2187"/>
      <c r="ADT2187"/>
      <c r="ADU2187"/>
      <c r="ADV2187"/>
      <c r="ADW2187"/>
      <c r="ADX2187"/>
      <c r="ADY2187"/>
      <c r="ADZ2187"/>
      <c r="AEA2187"/>
      <c r="AEB2187"/>
      <c r="AEC2187"/>
      <c r="AED2187"/>
      <c r="AEE2187"/>
      <c r="AEF2187"/>
      <c r="AEG2187"/>
      <c r="AEH2187"/>
      <c r="AEI2187"/>
      <c r="AEJ2187"/>
      <c r="AEK2187"/>
      <c r="AEL2187"/>
      <c r="AEM2187"/>
      <c r="AEN2187"/>
      <c r="AEO2187"/>
      <c r="AEP2187"/>
      <c r="AEQ2187"/>
      <c r="AER2187"/>
      <c r="AES2187"/>
      <c r="AET2187"/>
      <c r="AEU2187"/>
      <c r="AEV2187"/>
      <c r="AEW2187"/>
      <c r="AEX2187"/>
      <c r="AEY2187"/>
      <c r="AEZ2187"/>
      <c r="AFA2187"/>
      <c r="AFB2187"/>
      <c r="AFC2187"/>
      <c r="AFD2187"/>
      <c r="AFE2187"/>
      <c r="AFF2187"/>
      <c r="AFG2187"/>
      <c r="AFH2187"/>
      <c r="AFI2187"/>
      <c r="AFJ2187"/>
      <c r="AFK2187"/>
      <c r="AFL2187"/>
      <c r="AFM2187"/>
      <c r="AFN2187"/>
      <c r="AFO2187"/>
      <c r="AFP2187"/>
      <c r="AFQ2187"/>
      <c r="AFR2187"/>
      <c r="AFS2187"/>
      <c r="AFT2187"/>
      <c r="AFU2187"/>
      <c r="AFV2187"/>
      <c r="AFW2187"/>
      <c r="AFX2187"/>
      <c r="AFY2187"/>
      <c r="AFZ2187"/>
      <c r="AGA2187"/>
      <c r="AGB2187"/>
      <c r="AGC2187"/>
      <c r="AGD2187"/>
      <c r="AGE2187"/>
      <c r="AGF2187"/>
      <c r="AGG2187"/>
      <c r="AGH2187"/>
      <c r="AGI2187"/>
      <c r="AGJ2187"/>
      <c r="AGK2187"/>
      <c r="AGL2187"/>
      <c r="AGM2187"/>
      <c r="AGN2187"/>
      <c r="AGO2187"/>
      <c r="AGP2187"/>
      <c r="AGQ2187"/>
      <c r="AGR2187"/>
      <c r="AGS2187"/>
      <c r="AGT2187"/>
      <c r="AGU2187"/>
      <c r="AGV2187"/>
      <c r="AGW2187"/>
      <c r="AGX2187"/>
      <c r="AGY2187"/>
      <c r="AGZ2187"/>
      <c r="AHA2187"/>
      <c r="AHB2187"/>
      <c r="AHC2187"/>
      <c r="AHD2187"/>
      <c r="AHE2187"/>
      <c r="AHF2187"/>
      <c r="AHG2187"/>
      <c r="AHH2187"/>
      <c r="AHI2187"/>
      <c r="AHJ2187"/>
      <c r="AHK2187"/>
      <c r="AHL2187"/>
      <c r="AHM2187"/>
      <c r="AHN2187"/>
      <c r="AHO2187"/>
      <c r="AHP2187"/>
      <c r="AHQ2187"/>
      <c r="AHR2187"/>
      <c r="AHS2187"/>
      <c r="AHT2187"/>
      <c r="AHU2187"/>
      <c r="AHV2187"/>
      <c r="AHW2187"/>
      <c r="AHX2187"/>
      <c r="AHY2187"/>
      <c r="AHZ2187"/>
      <c r="AIA2187"/>
      <c r="AIB2187"/>
      <c r="AIC2187"/>
      <c r="AID2187"/>
      <c r="AIE2187"/>
      <c r="AIF2187"/>
      <c r="AIG2187"/>
      <c r="AIH2187"/>
      <c r="AII2187"/>
      <c r="AIJ2187"/>
      <c r="AIK2187"/>
      <c r="AIL2187"/>
      <c r="AIM2187"/>
      <c r="AIN2187"/>
      <c r="AIO2187"/>
      <c r="AIP2187"/>
      <c r="AIQ2187"/>
      <c r="AIR2187"/>
      <c r="AIS2187"/>
      <c r="AIT2187"/>
      <c r="AIU2187"/>
      <c r="AIV2187"/>
      <c r="AIW2187"/>
      <c r="AIX2187"/>
      <c r="AIY2187"/>
      <c r="AIZ2187"/>
      <c r="AJA2187"/>
      <c r="AJB2187"/>
      <c r="AJC2187"/>
      <c r="AJD2187"/>
      <c r="AJE2187"/>
      <c r="AJF2187"/>
      <c r="AJG2187"/>
      <c r="AJH2187"/>
      <c r="AJI2187"/>
      <c r="AJJ2187"/>
      <c r="AJK2187"/>
      <c r="AJL2187"/>
      <c r="AJM2187"/>
      <c r="AJN2187"/>
      <c r="AJO2187"/>
      <c r="AJP2187"/>
      <c r="AJQ2187"/>
      <c r="AJR2187"/>
      <c r="AJS2187"/>
      <c r="AJT2187"/>
      <c r="AJU2187"/>
      <c r="AJV2187"/>
      <c r="AJW2187"/>
      <c r="AJX2187"/>
      <c r="AJY2187"/>
      <c r="AJZ2187"/>
      <c r="AKA2187"/>
      <c r="AKB2187"/>
      <c r="AKC2187"/>
      <c r="AKD2187"/>
      <c r="AKE2187"/>
      <c r="AKF2187"/>
      <c r="AKG2187"/>
      <c r="AKH2187"/>
      <c r="AKI2187"/>
      <c r="AKJ2187"/>
      <c r="AKK2187"/>
      <c r="AKL2187"/>
      <c r="AKM2187"/>
      <c r="AKN2187"/>
      <c r="AKO2187"/>
      <c r="AKP2187"/>
      <c r="AKQ2187"/>
      <c r="AKR2187"/>
      <c r="AKS2187"/>
      <c r="AKT2187"/>
      <c r="AKU2187"/>
      <c r="AKV2187"/>
      <c r="AKW2187"/>
      <c r="AKX2187"/>
      <c r="AKY2187"/>
      <c r="AKZ2187"/>
      <c r="ALA2187"/>
      <c r="ALB2187"/>
      <c r="ALC2187"/>
      <c r="ALD2187"/>
      <c r="ALE2187"/>
      <c r="ALF2187"/>
      <c r="ALG2187"/>
      <c r="ALH2187"/>
      <c r="ALI2187"/>
      <c r="ALJ2187"/>
      <c r="ALK2187"/>
      <c r="ALL2187"/>
      <c r="ALM2187"/>
      <c r="ALN2187"/>
      <c r="ALO2187"/>
      <c r="ALP2187"/>
      <c r="ALQ2187"/>
      <c r="ALR2187"/>
      <c r="ALS2187"/>
      <c r="ALT2187"/>
      <c r="ALU2187"/>
      <c r="ALV2187"/>
      <c r="ALW2187"/>
      <c r="ALX2187"/>
      <c r="ALY2187"/>
      <c r="ALZ2187"/>
      <c r="AMA2187"/>
      <c r="AMB2187"/>
      <c r="AMC2187"/>
      <c r="AMD2187"/>
      <c r="AME2187"/>
      <c r="AMF2187"/>
      <c r="AMG2187"/>
      <c r="AMH2187"/>
      <c r="AMI2187"/>
      <c r="AMJ2187"/>
    </row>
    <row r="2188" spans="1:1024" x14ac:dyDescent="0.25">
      <c r="A2188" s="39" t="s">
        <v>52</v>
      </c>
      <c r="B2188" s="40" t="s">
        <v>3023</v>
      </c>
      <c r="C2188" s="41" t="s">
        <v>5054</v>
      </c>
      <c r="D2188" s="41"/>
      <c r="E2188" s="41" t="s">
        <v>4477</v>
      </c>
      <c r="F2188" s="39">
        <v>2015</v>
      </c>
      <c r="G2188" s="31" t="s">
        <v>5055</v>
      </c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  <c r="DJ2188"/>
      <c r="DK2188"/>
      <c r="DL2188"/>
      <c r="DM2188"/>
      <c r="DN2188"/>
      <c r="DO2188"/>
      <c r="DP2188"/>
      <c r="DQ2188"/>
      <c r="DR2188"/>
      <c r="DS2188"/>
      <c r="DT2188"/>
      <c r="DU2188"/>
      <c r="DV2188"/>
      <c r="DW2188"/>
      <c r="DX2188"/>
      <c r="DY2188"/>
      <c r="DZ2188"/>
      <c r="EA2188"/>
      <c r="EB2188"/>
      <c r="EC2188"/>
      <c r="ED2188"/>
      <c r="EE2188"/>
      <c r="EF2188"/>
      <c r="EG2188"/>
      <c r="EH2188"/>
      <c r="EI2188"/>
      <c r="EJ2188"/>
      <c r="EK2188"/>
      <c r="EL2188"/>
      <c r="EM2188"/>
      <c r="EN2188"/>
      <c r="EO2188"/>
      <c r="EP2188"/>
      <c r="EQ2188"/>
      <c r="ER2188"/>
      <c r="ES2188"/>
      <c r="ET2188"/>
      <c r="EU2188"/>
      <c r="EV2188"/>
      <c r="EW2188"/>
      <c r="EX2188"/>
      <c r="EY2188"/>
      <c r="EZ2188"/>
      <c r="FA2188"/>
      <c r="FB2188"/>
      <c r="FC2188"/>
      <c r="FD2188"/>
      <c r="FE2188"/>
      <c r="FF2188"/>
      <c r="FG2188"/>
      <c r="FH2188"/>
      <c r="FI2188"/>
      <c r="FJ2188"/>
      <c r="FK2188"/>
      <c r="FL2188"/>
      <c r="FM2188"/>
      <c r="FN2188"/>
      <c r="FO2188"/>
      <c r="FP2188"/>
      <c r="FQ2188"/>
      <c r="FR2188"/>
      <c r="FS2188"/>
      <c r="FT2188"/>
      <c r="FU2188"/>
      <c r="FV2188"/>
      <c r="FW2188"/>
      <c r="FX2188"/>
      <c r="FY2188"/>
      <c r="FZ2188"/>
      <c r="GA2188"/>
      <c r="GB2188"/>
      <c r="GC2188"/>
      <c r="GD2188"/>
      <c r="GE2188"/>
      <c r="GF2188"/>
      <c r="GG2188"/>
      <c r="GH2188"/>
      <c r="GI2188"/>
      <c r="GJ2188"/>
      <c r="GK2188"/>
      <c r="GL2188"/>
      <c r="GM2188"/>
      <c r="GN2188"/>
      <c r="GO2188"/>
      <c r="GP2188"/>
      <c r="GQ2188"/>
      <c r="GR2188"/>
      <c r="GS2188"/>
      <c r="GT2188"/>
      <c r="GU2188"/>
      <c r="GV2188"/>
      <c r="GW2188"/>
      <c r="GX2188"/>
      <c r="GY2188"/>
      <c r="GZ2188"/>
      <c r="HA2188"/>
      <c r="HB2188"/>
      <c r="HC2188"/>
      <c r="HD2188"/>
      <c r="HE2188"/>
      <c r="HF2188"/>
      <c r="HG2188"/>
      <c r="HH2188"/>
      <c r="HI2188"/>
      <c r="HJ2188"/>
      <c r="HK2188"/>
      <c r="HL2188"/>
      <c r="HM2188"/>
      <c r="HN2188"/>
      <c r="HO2188"/>
      <c r="HP2188"/>
      <c r="HQ2188"/>
      <c r="HR2188"/>
      <c r="HS2188"/>
      <c r="HT2188"/>
      <c r="HU2188"/>
      <c r="HV2188"/>
      <c r="HW2188"/>
      <c r="HX2188"/>
      <c r="HY2188"/>
      <c r="HZ2188"/>
      <c r="IA2188"/>
      <c r="IB2188"/>
      <c r="IC2188"/>
      <c r="ID2188"/>
      <c r="IE2188"/>
      <c r="IF2188"/>
      <c r="IG2188"/>
      <c r="IH2188"/>
      <c r="II2188"/>
      <c r="IJ2188"/>
      <c r="IK2188"/>
      <c r="IL2188"/>
      <c r="IM2188"/>
      <c r="IN2188"/>
      <c r="IO2188"/>
      <c r="IP2188"/>
      <c r="IQ2188"/>
      <c r="IR2188"/>
      <c r="IS2188"/>
      <c r="IT2188"/>
      <c r="IU2188"/>
      <c r="IV2188"/>
      <c r="IW2188"/>
      <c r="IX2188"/>
      <c r="IY2188"/>
      <c r="IZ2188"/>
      <c r="JA2188"/>
      <c r="JB2188"/>
      <c r="JC2188"/>
      <c r="JD2188"/>
      <c r="JE2188"/>
      <c r="JF2188"/>
      <c r="JG2188"/>
      <c r="JH2188"/>
      <c r="JI2188"/>
      <c r="JJ2188"/>
      <c r="JK2188"/>
      <c r="JL2188"/>
      <c r="JM2188"/>
      <c r="JN2188"/>
      <c r="JO2188"/>
      <c r="JP2188"/>
      <c r="JQ2188"/>
      <c r="JR2188"/>
      <c r="JS2188"/>
      <c r="JT2188"/>
      <c r="JU2188"/>
      <c r="JV2188"/>
      <c r="JW2188"/>
      <c r="JX2188"/>
      <c r="JY2188"/>
      <c r="JZ2188"/>
      <c r="KA2188"/>
      <c r="KB2188"/>
      <c r="KC2188"/>
      <c r="KD2188"/>
      <c r="KE2188"/>
      <c r="KF2188"/>
      <c r="KG2188"/>
      <c r="KH2188"/>
      <c r="KI2188"/>
      <c r="KJ2188"/>
      <c r="KK2188"/>
      <c r="KL2188"/>
      <c r="KM2188"/>
      <c r="KN2188"/>
      <c r="KO2188"/>
      <c r="KP2188"/>
      <c r="KQ2188"/>
      <c r="KR2188"/>
      <c r="KS2188"/>
      <c r="KT2188"/>
      <c r="KU2188"/>
      <c r="KV2188"/>
      <c r="KW2188"/>
      <c r="KX2188"/>
      <c r="KY2188"/>
      <c r="KZ2188"/>
      <c r="LA2188"/>
      <c r="LB2188"/>
      <c r="LC2188"/>
      <c r="LD2188"/>
      <c r="LE2188"/>
      <c r="LF2188"/>
      <c r="LG2188"/>
      <c r="LH2188"/>
      <c r="LI2188"/>
      <c r="LJ2188"/>
      <c r="LK2188"/>
      <c r="LL2188"/>
      <c r="LM2188"/>
      <c r="LN2188"/>
      <c r="LO2188"/>
      <c r="LP2188"/>
      <c r="LQ2188"/>
      <c r="LR2188"/>
      <c r="LS2188"/>
      <c r="LT2188"/>
      <c r="LU2188"/>
      <c r="LV2188"/>
      <c r="LW2188"/>
      <c r="LX2188"/>
      <c r="LY2188"/>
      <c r="LZ2188"/>
      <c r="MA2188"/>
      <c r="MB2188"/>
      <c r="MC2188"/>
      <c r="MD2188"/>
      <c r="ME2188"/>
      <c r="MF2188"/>
      <c r="MG2188"/>
      <c r="MH2188"/>
      <c r="MI2188"/>
      <c r="MJ2188"/>
      <c r="MK2188"/>
      <c r="ML2188"/>
      <c r="MM2188"/>
      <c r="MN2188"/>
      <c r="MO2188"/>
      <c r="MP2188"/>
      <c r="MQ2188"/>
      <c r="MR2188"/>
      <c r="MS2188"/>
      <c r="MT2188"/>
      <c r="MU2188"/>
      <c r="MV2188"/>
      <c r="MW2188"/>
      <c r="MX2188"/>
      <c r="MY2188"/>
      <c r="MZ2188"/>
      <c r="NA2188"/>
      <c r="NB2188"/>
      <c r="NC2188"/>
      <c r="ND2188"/>
      <c r="NE2188"/>
      <c r="NF2188"/>
      <c r="NG2188"/>
      <c r="NH2188"/>
      <c r="NI2188"/>
      <c r="NJ2188"/>
      <c r="NK2188"/>
      <c r="NL2188"/>
      <c r="NM2188"/>
      <c r="NN2188"/>
      <c r="NO2188"/>
      <c r="NP2188"/>
      <c r="NQ2188"/>
      <c r="NR2188"/>
      <c r="NS2188"/>
      <c r="NT2188"/>
      <c r="NU2188"/>
      <c r="NV2188"/>
      <c r="NW2188"/>
      <c r="NX2188"/>
      <c r="NY2188"/>
      <c r="NZ2188"/>
      <c r="OA2188"/>
      <c r="OB2188"/>
      <c r="OC2188"/>
      <c r="OD2188"/>
      <c r="OE2188"/>
      <c r="OF2188"/>
      <c r="OG2188"/>
      <c r="OH2188"/>
      <c r="OI2188"/>
      <c r="OJ2188"/>
      <c r="OK2188"/>
      <c r="OL2188"/>
      <c r="OM2188"/>
      <c r="ON2188"/>
      <c r="OO2188"/>
      <c r="OP2188"/>
      <c r="OQ2188"/>
      <c r="OR2188"/>
      <c r="OS2188"/>
      <c r="OT2188"/>
      <c r="OU2188"/>
      <c r="OV2188"/>
      <c r="OW2188"/>
      <c r="OX2188"/>
      <c r="OY2188"/>
      <c r="OZ2188"/>
      <c r="PA2188"/>
      <c r="PB2188"/>
      <c r="PC2188"/>
      <c r="PD2188"/>
      <c r="PE2188"/>
      <c r="PF2188"/>
      <c r="PG2188"/>
      <c r="PH2188"/>
      <c r="PI2188"/>
      <c r="PJ2188"/>
      <c r="PK2188"/>
      <c r="PL2188"/>
      <c r="PM2188"/>
      <c r="PN2188"/>
      <c r="PO2188"/>
      <c r="PP2188"/>
      <c r="PQ2188"/>
      <c r="PR2188"/>
      <c r="PS2188"/>
      <c r="PT2188"/>
      <c r="PU2188"/>
      <c r="PV2188"/>
      <c r="PW2188"/>
      <c r="PX2188"/>
      <c r="PY2188"/>
      <c r="PZ2188"/>
      <c r="QA2188"/>
      <c r="QB2188"/>
      <c r="QC2188"/>
      <c r="QD2188"/>
      <c r="QE2188"/>
      <c r="QF2188"/>
      <c r="QG2188"/>
      <c r="QH2188"/>
      <c r="QI2188"/>
      <c r="QJ2188"/>
      <c r="QK2188"/>
      <c r="QL2188"/>
      <c r="QM2188"/>
      <c r="QN2188"/>
      <c r="QO2188"/>
      <c r="QP2188"/>
      <c r="QQ2188"/>
      <c r="QR2188"/>
      <c r="QS2188"/>
      <c r="QT2188"/>
      <c r="QU2188"/>
      <c r="QV2188"/>
      <c r="QW2188"/>
      <c r="QX2188"/>
      <c r="QY2188"/>
      <c r="QZ2188"/>
      <c r="RA2188"/>
      <c r="RB2188"/>
      <c r="RC2188"/>
      <c r="RD2188"/>
      <c r="RE2188"/>
      <c r="RF2188"/>
      <c r="RG2188"/>
      <c r="RH2188"/>
      <c r="RI2188"/>
      <c r="RJ2188"/>
      <c r="RK2188"/>
      <c r="RL2188"/>
      <c r="RM2188"/>
      <c r="RN2188"/>
      <c r="RO2188"/>
      <c r="RP2188"/>
      <c r="RQ2188"/>
      <c r="RR2188"/>
      <c r="RS2188"/>
      <c r="RT2188"/>
      <c r="RU2188"/>
      <c r="RV2188"/>
      <c r="RW2188"/>
      <c r="RX2188"/>
      <c r="RY2188"/>
      <c r="RZ2188"/>
      <c r="SA2188"/>
      <c r="SB2188"/>
      <c r="SC2188"/>
      <c r="SD2188"/>
      <c r="SE2188"/>
      <c r="SF2188"/>
      <c r="SG2188"/>
      <c r="SH2188"/>
      <c r="SI2188"/>
      <c r="SJ2188"/>
      <c r="SK2188"/>
      <c r="SL2188"/>
      <c r="SM2188"/>
      <c r="SN2188"/>
      <c r="SO2188"/>
      <c r="SP2188"/>
      <c r="SQ2188"/>
      <c r="SR2188"/>
      <c r="SS2188"/>
      <c r="ST2188"/>
      <c r="SU2188"/>
      <c r="SV2188"/>
      <c r="SW2188"/>
      <c r="SX2188"/>
      <c r="SY2188"/>
      <c r="SZ2188"/>
      <c r="TA2188"/>
      <c r="TB2188"/>
      <c r="TC2188"/>
      <c r="TD2188"/>
      <c r="TE2188"/>
      <c r="TF2188"/>
      <c r="TG2188"/>
      <c r="TH2188"/>
      <c r="TI2188"/>
      <c r="TJ2188"/>
      <c r="TK2188"/>
      <c r="TL2188"/>
      <c r="TM2188"/>
      <c r="TN2188"/>
      <c r="TO2188"/>
      <c r="TP2188"/>
      <c r="TQ2188"/>
      <c r="TR2188"/>
      <c r="TS2188"/>
      <c r="TT2188"/>
      <c r="TU2188"/>
      <c r="TV2188"/>
      <c r="TW2188"/>
      <c r="TX2188"/>
      <c r="TY2188"/>
      <c r="TZ2188"/>
      <c r="UA2188"/>
      <c r="UB2188"/>
      <c r="UC2188"/>
      <c r="UD2188"/>
      <c r="UE2188"/>
      <c r="UF2188"/>
      <c r="UG2188"/>
      <c r="UH2188"/>
      <c r="UI2188"/>
      <c r="UJ2188"/>
      <c r="UK2188"/>
      <c r="UL2188"/>
      <c r="UM2188"/>
      <c r="UN2188"/>
      <c r="UO2188"/>
      <c r="UP2188"/>
      <c r="UQ2188"/>
      <c r="UR2188"/>
      <c r="US2188"/>
      <c r="UT2188"/>
      <c r="UU2188"/>
      <c r="UV2188"/>
      <c r="UW2188"/>
      <c r="UX2188"/>
      <c r="UY2188"/>
      <c r="UZ2188"/>
      <c r="VA2188"/>
      <c r="VB2188"/>
      <c r="VC2188"/>
      <c r="VD2188"/>
      <c r="VE2188"/>
      <c r="VF2188"/>
      <c r="VG2188"/>
      <c r="VH2188"/>
      <c r="VI2188"/>
      <c r="VJ2188"/>
      <c r="VK2188"/>
      <c r="VL2188"/>
      <c r="VM2188"/>
      <c r="VN2188"/>
      <c r="VO2188"/>
      <c r="VP2188"/>
      <c r="VQ2188"/>
      <c r="VR2188"/>
      <c r="VS2188"/>
      <c r="VT2188"/>
      <c r="VU2188"/>
      <c r="VV2188"/>
      <c r="VW2188"/>
      <c r="VX2188"/>
      <c r="VY2188"/>
      <c r="VZ2188"/>
      <c r="WA2188"/>
      <c r="WB2188"/>
      <c r="WC2188"/>
      <c r="WD2188"/>
      <c r="WE2188"/>
      <c r="WF2188"/>
      <c r="WG2188"/>
      <c r="WH2188"/>
      <c r="WI2188"/>
      <c r="WJ2188"/>
      <c r="WK2188"/>
      <c r="WL2188"/>
      <c r="WM2188"/>
      <c r="WN2188"/>
      <c r="WO2188"/>
      <c r="WP2188"/>
      <c r="WQ2188"/>
      <c r="WR2188"/>
      <c r="WS2188"/>
      <c r="WT2188"/>
      <c r="WU2188"/>
      <c r="WV2188"/>
      <c r="WW2188"/>
      <c r="WX2188"/>
      <c r="WY2188"/>
      <c r="WZ2188"/>
      <c r="XA2188"/>
      <c r="XB2188"/>
      <c r="XC2188"/>
      <c r="XD2188"/>
      <c r="XE2188"/>
      <c r="XF2188"/>
      <c r="XG2188"/>
      <c r="XH2188"/>
      <c r="XI2188"/>
      <c r="XJ2188"/>
      <c r="XK2188"/>
      <c r="XL2188"/>
      <c r="XM2188"/>
      <c r="XN2188"/>
      <c r="XO2188"/>
      <c r="XP2188"/>
      <c r="XQ2188"/>
      <c r="XR2188"/>
      <c r="XS2188"/>
      <c r="XT2188"/>
      <c r="XU2188"/>
      <c r="XV2188"/>
      <c r="XW2188"/>
      <c r="XX2188"/>
      <c r="XY2188"/>
      <c r="XZ2188"/>
      <c r="YA2188"/>
      <c r="YB2188"/>
      <c r="YC2188"/>
      <c r="YD2188"/>
      <c r="YE2188"/>
      <c r="YF2188"/>
      <c r="YG2188"/>
      <c r="YH2188"/>
      <c r="YI2188"/>
      <c r="YJ2188"/>
      <c r="YK2188"/>
      <c r="YL2188"/>
      <c r="YM2188"/>
      <c r="YN2188"/>
      <c r="YO2188"/>
      <c r="YP2188"/>
      <c r="YQ2188"/>
      <c r="YR2188"/>
      <c r="YS2188"/>
      <c r="YT2188"/>
      <c r="YU2188"/>
      <c r="YV2188"/>
      <c r="YW2188"/>
      <c r="YX2188"/>
      <c r="YY2188"/>
      <c r="YZ2188"/>
      <c r="ZA2188"/>
      <c r="ZB2188"/>
      <c r="ZC2188"/>
      <c r="ZD2188"/>
      <c r="ZE2188"/>
      <c r="ZF2188"/>
      <c r="ZG2188"/>
      <c r="ZH2188"/>
      <c r="ZI2188"/>
      <c r="ZJ2188"/>
      <c r="ZK2188"/>
      <c r="ZL2188"/>
      <c r="ZM2188"/>
      <c r="ZN2188"/>
      <c r="ZO2188"/>
      <c r="ZP2188"/>
      <c r="ZQ2188"/>
      <c r="ZR2188"/>
      <c r="ZS2188"/>
      <c r="ZT2188"/>
      <c r="ZU2188"/>
      <c r="ZV2188"/>
      <c r="ZW2188"/>
      <c r="ZX2188"/>
      <c r="ZY2188"/>
      <c r="ZZ2188"/>
      <c r="AAA2188"/>
      <c r="AAB2188"/>
      <c r="AAC2188"/>
      <c r="AAD2188"/>
      <c r="AAE2188"/>
      <c r="AAF2188"/>
      <c r="AAG2188"/>
      <c r="AAH2188"/>
      <c r="AAI2188"/>
      <c r="AAJ2188"/>
      <c r="AAK2188"/>
      <c r="AAL2188"/>
      <c r="AAM2188"/>
      <c r="AAN2188"/>
      <c r="AAO2188"/>
      <c r="AAP2188"/>
      <c r="AAQ2188"/>
      <c r="AAR2188"/>
      <c r="AAS2188"/>
      <c r="AAT2188"/>
      <c r="AAU2188"/>
      <c r="AAV2188"/>
      <c r="AAW2188"/>
      <c r="AAX2188"/>
      <c r="AAY2188"/>
      <c r="AAZ2188"/>
      <c r="ABA2188"/>
      <c r="ABB2188"/>
      <c r="ABC2188"/>
      <c r="ABD2188"/>
      <c r="ABE2188"/>
      <c r="ABF2188"/>
      <c r="ABG2188"/>
      <c r="ABH2188"/>
      <c r="ABI2188"/>
      <c r="ABJ2188"/>
      <c r="ABK2188"/>
      <c r="ABL2188"/>
      <c r="ABM2188"/>
      <c r="ABN2188"/>
      <c r="ABO2188"/>
      <c r="ABP2188"/>
      <c r="ABQ2188"/>
      <c r="ABR2188"/>
      <c r="ABS2188"/>
      <c r="ABT2188"/>
      <c r="ABU2188"/>
      <c r="ABV2188"/>
      <c r="ABW2188"/>
      <c r="ABX2188"/>
      <c r="ABY2188"/>
      <c r="ABZ2188"/>
      <c r="ACA2188"/>
      <c r="ACB2188"/>
      <c r="ACC2188"/>
      <c r="ACD2188"/>
      <c r="ACE2188"/>
      <c r="ACF2188"/>
      <c r="ACG2188"/>
      <c r="ACH2188"/>
      <c r="ACI2188"/>
      <c r="ACJ2188"/>
      <c r="ACK2188"/>
      <c r="ACL2188"/>
      <c r="ACM2188"/>
      <c r="ACN2188"/>
      <c r="ACO2188"/>
      <c r="ACP2188"/>
      <c r="ACQ2188"/>
      <c r="ACR2188"/>
      <c r="ACS2188"/>
      <c r="ACT2188"/>
      <c r="ACU2188"/>
      <c r="ACV2188"/>
      <c r="ACW2188"/>
      <c r="ACX2188"/>
      <c r="ACY2188"/>
      <c r="ACZ2188"/>
      <c r="ADA2188"/>
      <c r="ADB2188"/>
      <c r="ADC2188"/>
      <c r="ADD2188"/>
      <c r="ADE2188"/>
      <c r="ADF2188"/>
      <c r="ADG2188"/>
      <c r="ADH2188"/>
      <c r="ADI2188"/>
      <c r="ADJ2188"/>
      <c r="ADK2188"/>
      <c r="ADL2188"/>
      <c r="ADM2188"/>
      <c r="ADN2188"/>
      <c r="ADO2188"/>
      <c r="ADP2188"/>
      <c r="ADQ2188"/>
      <c r="ADR2188"/>
      <c r="ADS2188"/>
      <c r="ADT2188"/>
      <c r="ADU2188"/>
      <c r="ADV2188"/>
      <c r="ADW2188"/>
      <c r="ADX2188"/>
      <c r="ADY2188"/>
      <c r="ADZ2188"/>
      <c r="AEA2188"/>
      <c r="AEB2188"/>
      <c r="AEC2188"/>
      <c r="AED2188"/>
      <c r="AEE2188"/>
      <c r="AEF2188"/>
      <c r="AEG2188"/>
      <c r="AEH2188"/>
      <c r="AEI2188"/>
      <c r="AEJ2188"/>
      <c r="AEK2188"/>
      <c r="AEL2188"/>
      <c r="AEM2188"/>
      <c r="AEN2188"/>
      <c r="AEO2188"/>
      <c r="AEP2188"/>
      <c r="AEQ2188"/>
      <c r="AER2188"/>
      <c r="AES2188"/>
      <c r="AET2188"/>
      <c r="AEU2188"/>
      <c r="AEV2188"/>
      <c r="AEW2188"/>
      <c r="AEX2188"/>
      <c r="AEY2188"/>
      <c r="AEZ2188"/>
      <c r="AFA2188"/>
      <c r="AFB2188"/>
      <c r="AFC2188"/>
      <c r="AFD2188"/>
      <c r="AFE2188"/>
      <c r="AFF2188"/>
      <c r="AFG2188"/>
      <c r="AFH2188"/>
      <c r="AFI2188"/>
      <c r="AFJ2188"/>
      <c r="AFK2188"/>
      <c r="AFL2188"/>
      <c r="AFM2188"/>
      <c r="AFN2188"/>
      <c r="AFO2188"/>
      <c r="AFP2188"/>
      <c r="AFQ2188"/>
      <c r="AFR2188"/>
      <c r="AFS2188"/>
      <c r="AFT2188"/>
      <c r="AFU2188"/>
      <c r="AFV2188"/>
      <c r="AFW2188"/>
      <c r="AFX2188"/>
      <c r="AFY2188"/>
      <c r="AFZ2188"/>
      <c r="AGA2188"/>
      <c r="AGB2188"/>
      <c r="AGC2188"/>
      <c r="AGD2188"/>
      <c r="AGE2188"/>
      <c r="AGF2188"/>
      <c r="AGG2188"/>
      <c r="AGH2188"/>
      <c r="AGI2188"/>
      <c r="AGJ2188"/>
      <c r="AGK2188"/>
      <c r="AGL2188"/>
      <c r="AGM2188"/>
      <c r="AGN2188"/>
      <c r="AGO2188"/>
      <c r="AGP2188"/>
      <c r="AGQ2188"/>
      <c r="AGR2188"/>
      <c r="AGS2188"/>
      <c r="AGT2188"/>
      <c r="AGU2188"/>
      <c r="AGV2188"/>
      <c r="AGW2188"/>
      <c r="AGX2188"/>
      <c r="AGY2188"/>
      <c r="AGZ2188"/>
      <c r="AHA2188"/>
      <c r="AHB2188"/>
      <c r="AHC2188"/>
      <c r="AHD2188"/>
      <c r="AHE2188"/>
      <c r="AHF2188"/>
      <c r="AHG2188"/>
      <c r="AHH2188"/>
      <c r="AHI2188"/>
      <c r="AHJ2188"/>
      <c r="AHK2188"/>
      <c r="AHL2188"/>
      <c r="AHM2188"/>
      <c r="AHN2188"/>
      <c r="AHO2188"/>
      <c r="AHP2188"/>
      <c r="AHQ2188"/>
      <c r="AHR2188"/>
      <c r="AHS2188"/>
      <c r="AHT2188"/>
      <c r="AHU2188"/>
      <c r="AHV2188"/>
      <c r="AHW2188"/>
      <c r="AHX2188"/>
      <c r="AHY2188"/>
      <c r="AHZ2188"/>
      <c r="AIA2188"/>
      <c r="AIB2188"/>
      <c r="AIC2188"/>
      <c r="AID2188"/>
      <c r="AIE2188"/>
      <c r="AIF2188"/>
      <c r="AIG2188"/>
      <c r="AIH2188"/>
      <c r="AII2188"/>
      <c r="AIJ2188"/>
      <c r="AIK2188"/>
      <c r="AIL2188"/>
      <c r="AIM2188"/>
      <c r="AIN2188"/>
      <c r="AIO2188"/>
      <c r="AIP2188"/>
      <c r="AIQ2188"/>
      <c r="AIR2188"/>
      <c r="AIS2188"/>
      <c r="AIT2188"/>
      <c r="AIU2188"/>
      <c r="AIV2188"/>
      <c r="AIW2188"/>
      <c r="AIX2188"/>
      <c r="AIY2188"/>
      <c r="AIZ2188"/>
      <c r="AJA2188"/>
      <c r="AJB2188"/>
      <c r="AJC2188"/>
      <c r="AJD2188"/>
      <c r="AJE2188"/>
      <c r="AJF2188"/>
      <c r="AJG2188"/>
      <c r="AJH2188"/>
      <c r="AJI2188"/>
      <c r="AJJ2188"/>
      <c r="AJK2188"/>
      <c r="AJL2188"/>
      <c r="AJM2188"/>
      <c r="AJN2188"/>
      <c r="AJO2188"/>
      <c r="AJP2188"/>
      <c r="AJQ2188"/>
      <c r="AJR2188"/>
      <c r="AJS2188"/>
      <c r="AJT2188"/>
      <c r="AJU2188"/>
      <c r="AJV2188"/>
      <c r="AJW2188"/>
      <c r="AJX2188"/>
      <c r="AJY2188"/>
      <c r="AJZ2188"/>
      <c r="AKA2188"/>
      <c r="AKB2188"/>
      <c r="AKC2188"/>
      <c r="AKD2188"/>
      <c r="AKE2188"/>
      <c r="AKF2188"/>
      <c r="AKG2188"/>
      <c r="AKH2188"/>
      <c r="AKI2188"/>
      <c r="AKJ2188"/>
      <c r="AKK2188"/>
      <c r="AKL2188"/>
      <c r="AKM2188"/>
      <c r="AKN2188"/>
      <c r="AKO2188"/>
      <c r="AKP2188"/>
      <c r="AKQ2188"/>
      <c r="AKR2188"/>
      <c r="AKS2188"/>
      <c r="AKT2188"/>
      <c r="AKU2188"/>
      <c r="AKV2188"/>
      <c r="AKW2188"/>
      <c r="AKX2188"/>
      <c r="AKY2188"/>
      <c r="AKZ2188"/>
      <c r="ALA2188"/>
      <c r="ALB2188"/>
      <c r="ALC2188"/>
      <c r="ALD2188"/>
      <c r="ALE2188"/>
      <c r="ALF2188"/>
      <c r="ALG2188"/>
      <c r="ALH2188"/>
      <c r="ALI2188"/>
      <c r="ALJ2188"/>
      <c r="ALK2188"/>
      <c r="ALL2188"/>
      <c r="ALM2188"/>
      <c r="ALN2188"/>
      <c r="ALO2188"/>
      <c r="ALP2188"/>
      <c r="ALQ2188"/>
      <c r="ALR2188"/>
      <c r="ALS2188"/>
      <c r="ALT2188"/>
      <c r="ALU2188"/>
      <c r="ALV2188"/>
      <c r="ALW2188"/>
      <c r="ALX2188"/>
      <c r="ALY2188"/>
      <c r="ALZ2188"/>
      <c r="AMA2188"/>
      <c r="AMB2188"/>
      <c r="AMC2188"/>
      <c r="AMD2188"/>
      <c r="AME2188"/>
      <c r="AMF2188"/>
      <c r="AMG2188"/>
      <c r="AMH2188"/>
      <c r="AMI2188"/>
      <c r="AMJ2188"/>
    </row>
    <row r="2189" spans="1:1024" x14ac:dyDescent="0.25">
      <c r="A2189" s="39" t="s">
        <v>52</v>
      </c>
      <c r="B2189" s="40" t="s">
        <v>5056</v>
      </c>
      <c r="C2189" s="41" t="s">
        <v>5057</v>
      </c>
      <c r="D2189" s="41"/>
      <c r="E2189" s="41" t="s">
        <v>4375</v>
      </c>
      <c r="F2189" s="39">
        <v>2015</v>
      </c>
      <c r="G2189" s="31" t="s">
        <v>5058</v>
      </c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  <c r="DJ2189"/>
      <c r="DK2189"/>
      <c r="DL2189"/>
      <c r="DM2189"/>
      <c r="DN2189"/>
      <c r="DO2189"/>
      <c r="DP2189"/>
      <c r="DQ2189"/>
      <c r="DR2189"/>
      <c r="DS2189"/>
      <c r="DT2189"/>
      <c r="DU2189"/>
      <c r="DV2189"/>
      <c r="DW2189"/>
      <c r="DX2189"/>
      <c r="DY2189"/>
      <c r="DZ2189"/>
      <c r="EA2189"/>
      <c r="EB2189"/>
      <c r="EC2189"/>
      <c r="ED2189"/>
      <c r="EE2189"/>
      <c r="EF2189"/>
      <c r="EG2189"/>
      <c r="EH2189"/>
      <c r="EI2189"/>
      <c r="EJ2189"/>
      <c r="EK2189"/>
      <c r="EL2189"/>
      <c r="EM2189"/>
      <c r="EN2189"/>
      <c r="EO2189"/>
      <c r="EP2189"/>
      <c r="EQ2189"/>
      <c r="ER2189"/>
      <c r="ES2189"/>
      <c r="ET2189"/>
      <c r="EU2189"/>
      <c r="EV2189"/>
      <c r="EW2189"/>
      <c r="EX2189"/>
      <c r="EY2189"/>
      <c r="EZ2189"/>
      <c r="FA2189"/>
      <c r="FB2189"/>
      <c r="FC2189"/>
      <c r="FD2189"/>
      <c r="FE2189"/>
      <c r="FF2189"/>
      <c r="FG2189"/>
      <c r="FH2189"/>
      <c r="FI2189"/>
      <c r="FJ2189"/>
      <c r="FK2189"/>
      <c r="FL2189"/>
      <c r="FM2189"/>
      <c r="FN2189"/>
      <c r="FO2189"/>
      <c r="FP2189"/>
      <c r="FQ2189"/>
      <c r="FR2189"/>
      <c r="FS2189"/>
      <c r="FT2189"/>
      <c r="FU2189"/>
      <c r="FV2189"/>
      <c r="FW2189"/>
      <c r="FX2189"/>
      <c r="FY2189"/>
      <c r="FZ2189"/>
      <c r="GA2189"/>
      <c r="GB2189"/>
      <c r="GC2189"/>
      <c r="GD2189"/>
      <c r="GE2189"/>
      <c r="GF2189"/>
      <c r="GG2189"/>
      <c r="GH2189"/>
      <c r="GI2189"/>
      <c r="GJ2189"/>
      <c r="GK2189"/>
      <c r="GL2189"/>
      <c r="GM2189"/>
      <c r="GN2189"/>
      <c r="GO2189"/>
      <c r="GP2189"/>
      <c r="GQ2189"/>
      <c r="GR2189"/>
      <c r="GS2189"/>
      <c r="GT2189"/>
      <c r="GU2189"/>
      <c r="GV2189"/>
      <c r="GW2189"/>
      <c r="GX2189"/>
      <c r="GY2189"/>
      <c r="GZ2189"/>
      <c r="HA2189"/>
      <c r="HB2189"/>
      <c r="HC2189"/>
      <c r="HD2189"/>
      <c r="HE2189"/>
      <c r="HF2189"/>
      <c r="HG2189"/>
      <c r="HH2189"/>
      <c r="HI2189"/>
      <c r="HJ2189"/>
      <c r="HK2189"/>
      <c r="HL2189"/>
      <c r="HM2189"/>
      <c r="HN2189"/>
      <c r="HO2189"/>
      <c r="HP2189"/>
      <c r="HQ2189"/>
      <c r="HR2189"/>
      <c r="HS2189"/>
      <c r="HT2189"/>
      <c r="HU2189"/>
      <c r="HV2189"/>
      <c r="HW2189"/>
      <c r="HX2189"/>
      <c r="HY2189"/>
      <c r="HZ2189"/>
      <c r="IA2189"/>
      <c r="IB2189"/>
      <c r="IC2189"/>
      <c r="ID2189"/>
      <c r="IE2189"/>
      <c r="IF2189"/>
      <c r="IG2189"/>
      <c r="IH2189"/>
      <c r="II2189"/>
      <c r="IJ2189"/>
      <c r="IK2189"/>
      <c r="IL2189"/>
      <c r="IM2189"/>
      <c r="IN2189"/>
      <c r="IO2189"/>
      <c r="IP2189"/>
      <c r="IQ2189"/>
      <c r="IR2189"/>
      <c r="IS2189"/>
      <c r="IT2189"/>
      <c r="IU2189"/>
      <c r="IV2189"/>
      <c r="IW2189"/>
      <c r="IX2189"/>
      <c r="IY2189"/>
      <c r="IZ2189"/>
      <c r="JA2189"/>
      <c r="JB2189"/>
      <c r="JC2189"/>
      <c r="JD2189"/>
      <c r="JE2189"/>
      <c r="JF2189"/>
      <c r="JG2189"/>
      <c r="JH2189"/>
      <c r="JI2189"/>
      <c r="JJ2189"/>
      <c r="JK2189"/>
      <c r="JL2189"/>
      <c r="JM2189"/>
      <c r="JN2189"/>
      <c r="JO2189"/>
      <c r="JP2189"/>
      <c r="JQ2189"/>
      <c r="JR2189"/>
      <c r="JS2189"/>
      <c r="JT2189"/>
      <c r="JU2189"/>
      <c r="JV2189"/>
      <c r="JW2189"/>
      <c r="JX2189"/>
      <c r="JY2189"/>
      <c r="JZ2189"/>
      <c r="KA2189"/>
      <c r="KB2189"/>
      <c r="KC2189"/>
      <c r="KD2189"/>
      <c r="KE2189"/>
      <c r="KF2189"/>
      <c r="KG2189"/>
      <c r="KH2189"/>
      <c r="KI2189"/>
      <c r="KJ2189"/>
      <c r="KK2189"/>
      <c r="KL2189"/>
      <c r="KM2189"/>
      <c r="KN2189"/>
      <c r="KO2189"/>
      <c r="KP2189"/>
      <c r="KQ2189"/>
      <c r="KR2189"/>
      <c r="KS2189"/>
      <c r="KT2189"/>
      <c r="KU2189"/>
      <c r="KV2189"/>
      <c r="KW2189"/>
      <c r="KX2189"/>
      <c r="KY2189"/>
      <c r="KZ2189"/>
      <c r="LA2189"/>
      <c r="LB2189"/>
      <c r="LC2189"/>
      <c r="LD2189"/>
      <c r="LE2189"/>
      <c r="LF2189"/>
      <c r="LG2189"/>
      <c r="LH2189"/>
      <c r="LI2189"/>
      <c r="LJ2189"/>
      <c r="LK2189"/>
      <c r="LL2189"/>
      <c r="LM2189"/>
      <c r="LN2189"/>
      <c r="LO2189"/>
      <c r="LP2189"/>
      <c r="LQ2189"/>
      <c r="LR2189"/>
      <c r="LS2189"/>
      <c r="LT2189"/>
      <c r="LU2189"/>
      <c r="LV2189"/>
      <c r="LW2189"/>
      <c r="LX2189"/>
      <c r="LY2189"/>
      <c r="LZ2189"/>
      <c r="MA2189"/>
      <c r="MB2189"/>
      <c r="MC2189"/>
      <c r="MD2189"/>
      <c r="ME2189"/>
      <c r="MF2189"/>
      <c r="MG2189"/>
      <c r="MH2189"/>
      <c r="MI2189"/>
      <c r="MJ2189"/>
      <c r="MK2189"/>
      <c r="ML2189"/>
      <c r="MM2189"/>
      <c r="MN2189"/>
      <c r="MO2189"/>
      <c r="MP2189"/>
      <c r="MQ2189"/>
      <c r="MR2189"/>
      <c r="MS2189"/>
      <c r="MT2189"/>
      <c r="MU2189"/>
      <c r="MV2189"/>
      <c r="MW2189"/>
      <c r="MX2189"/>
      <c r="MY2189"/>
      <c r="MZ2189"/>
      <c r="NA2189"/>
      <c r="NB2189"/>
      <c r="NC2189"/>
      <c r="ND2189"/>
      <c r="NE2189"/>
      <c r="NF2189"/>
      <c r="NG2189"/>
      <c r="NH2189"/>
      <c r="NI2189"/>
      <c r="NJ2189"/>
      <c r="NK2189"/>
      <c r="NL2189"/>
      <c r="NM2189"/>
      <c r="NN2189"/>
      <c r="NO2189"/>
      <c r="NP2189"/>
      <c r="NQ2189"/>
      <c r="NR2189"/>
      <c r="NS2189"/>
      <c r="NT2189"/>
      <c r="NU2189"/>
      <c r="NV2189"/>
      <c r="NW2189"/>
      <c r="NX2189"/>
      <c r="NY2189"/>
      <c r="NZ2189"/>
      <c r="OA2189"/>
      <c r="OB2189"/>
      <c r="OC2189"/>
      <c r="OD2189"/>
      <c r="OE2189"/>
      <c r="OF2189"/>
      <c r="OG2189"/>
      <c r="OH2189"/>
      <c r="OI2189"/>
      <c r="OJ2189"/>
      <c r="OK2189"/>
      <c r="OL2189"/>
      <c r="OM2189"/>
      <c r="ON2189"/>
      <c r="OO2189"/>
      <c r="OP2189"/>
      <c r="OQ2189"/>
      <c r="OR2189"/>
      <c r="OS2189"/>
      <c r="OT2189"/>
      <c r="OU2189"/>
      <c r="OV2189"/>
      <c r="OW2189"/>
      <c r="OX2189"/>
      <c r="OY2189"/>
      <c r="OZ2189"/>
      <c r="PA2189"/>
      <c r="PB2189"/>
      <c r="PC2189"/>
      <c r="PD2189"/>
      <c r="PE2189"/>
      <c r="PF2189"/>
      <c r="PG2189"/>
      <c r="PH2189"/>
      <c r="PI2189"/>
      <c r="PJ2189"/>
      <c r="PK2189"/>
      <c r="PL2189"/>
      <c r="PM2189"/>
      <c r="PN2189"/>
      <c r="PO2189"/>
      <c r="PP2189"/>
      <c r="PQ2189"/>
      <c r="PR2189"/>
      <c r="PS2189"/>
      <c r="PT2189"/>
      <c r="PU2189"/>
      <c r="PV2189"/>
      <c r="PW2189"/>
      <c r="PX2189"/>
      <c r="PY2189"/>
      <c r="PZ2189"/>
      <c r="QA2189"/>
      <c r="QB2189"/>
      <c r="QC2189"/>
      <c r="QD2189"/>
      <c r="QE2189"/>
      <c r="QF2189"/>
      <c r="QG2189"/>
      <c r="QH2189"/>
      <c r="QI2189"/>
      <c r="QJ2189"/>
      <c r="QK2189"/>
      <c r="QL2189"/>
      <c r="QM2189"/>
      <c r="QN2189"/>
      <c r="QO2189"/>
      <c r="QP2189"/>
      <c r="QQ2189"/>
      <c r="QR2189"/>
      <c r="QS2189"/>
      <c r="QT2189"/>
      <c r="QU2189"/>
      <c r="QV2189"/>
      <c r="QW2189"/>
      <c r="QX2189"/>
      <c r="QY2189"/>
      <c r="QZ2189"/>
      <c r="RA2189"/>
      <c r="RB2189"/>
      <c r="RC2189"/>
      <c r="RD2189"/>
      <c r="RE2189"/>
      <c r="RF2189"/>
      <c r="RG2189"/>
      <c r="RH2189"/>
      <c r="RI2189"/>
      <c r="RJ2189"/>
      <c r="RK2189"/>
      <c r="RL2189"/>
      <c r="RM2189"/>
      <c r="RN2189"/>
      <c r="RO2189"/>
      <c r="RP2189"/>
      <c r="RQ2189"/>
      <c r="RR2189"/>
      <c r="RS2189"/>
      <c r="RT2189"/>
      <c r="RU2189"/>
      <c r="RV2189"/>
      <c r="RW2189"/>
      <c r="RX2189"/>
      <c r="RY2189"/>
      <c r="RZ2189"/>
      <c r="SA2189"/>
      <c r="SB2189"/>
      <c r="SC2189"/>
      <c r="SD2189"/>
      <c r="SE2189"/>
      <c r="SF2189"/>
      <c r="SG2189"/>
      <c r="SH2189"/>
      <c r="SI2189"/>
      <c r="SJ2189"/>
      <c r="SK2189"/>
      <c r="SL2189"/>
      <c r="SM2189"/>
      <c r="SN2189"/>
      <c r="SO2189"/>
      <c r="SP2189"/>
      <c r="SQ2189"/>
      <c r="SR2189"/>
      <c r="SS2189"/>
      <c r="ST2189"/>
      <c r="SU2189"/>
      <c r="SV2189"/>
      <c r="SW2189"/>
      <c r="SX2189"/>
      <c r="SY2189"/>
      <c r="SZ2189"/>
      <c r="TA2189"/>
      <c r="TB2189"/>
      <c r="TC2189"/>
      <c r="TD2189"/>
      <c r="TE2189"/>
      <c r="TF2189"/>
      <c r="TG2189"/>
      <c r="TH2189"/>
      <c r="TI2189"/>
      <c r="TJ2189"/>
      <c r="TK2189"/>
      <c r="TL2189"/>
      <c r="TM2189"/>
      <c r="TN2189"/>
      <c r="TO2189"/>
      <c r="TP2189"/>
      <c r="TQ2189"/>
      <c r="TR2189"/>
      <c r="TS2189"/>
      <c r="TT2189"/>
      <c r="TU2189"/>
      <c r="TV2189"/>
      <c r="TW2189"/>
      <c r="TX2189"/>
      <c r="TY2189"/>
      <c r="TZ2189"/>
      <c r="UA2189"/>
      <c r="UB2189"/>
      <c r="UC2189"/>
      <c r="UD2189"/>
      <c r="UE2189"/>
      <c r="UF2189"/>
      <c r="UG2189"/>
      <c r="UH2189"/>
      <c r="UI2189"/>
      <c r="UJ2189"/>
      <c r="UK2189"/>
      <c r="UL2189"/>
      <c r="UM2189"/>
      <c r="UN2189"/>
      <c r="UO2189"/>
      <c r="UP2189"/>
      <c r="UQ2189"/>
      <c r="UR2189"/>
      <c r="US2189"/>
      <c r="UT2189"/>
      <c r="UU2189"/>
      <c r="UV2189"/>
      <c r="UW2189"/>
      <c r="UX2189"/>
      <c r="UY2189"/>
      <c r="UZ2189"/>
      <c r="VA2189"/>
      <c r="VB2189"/>
      <c r="VC2189"/>
      <c r="VD2189"/>
      <c r="VE2189"/>
      <c r="VF2189"/>
      <c r="VG2189"/>
      <c r="VH2189"/>
      <c r="VI2189"/>
      <c r="VJ2189"/>
      <c r="VK2189"/>
      <c r="VL2189"/>
      <c r="VM2189"/>
      <c r="VN2189"/>
      <c r="VO2189"/>
      <c r="VP2189"/>
      <c r="VQ2189"/>
      <c r="VR2189"/>
      <c r="VS2189"/>
      <c r="VT2189"/>
      <c r="VU2189"/>
      <c r="VV2189"/>
      <c r="VW2189"/>
      <c r="VX2189"/>
      <c r="VY2189"/>
      <c r="VZ2189"/>
      <c r="WA2189"/>
      <c r="WB2189"/>
      <c r="WC2189"/>
      <c r="WD2189"/>
      <c r="WE2189"/>
      <c r="WF2189"/>
      <c r="WG2189"/>
      <c r="WH2189"/>
      <c r="WI2189"/>
      <c r="WJ2189"/>
      <c r="WK2189"/>
      <c r="WL2189"/>
      <c r="WM2189"/>
      <c r="WN2189"/>
      <c r="WO2189"/>
      <c r="WP2189"/>
      <c r="WQ2189"/>
      <c r="WR2189"/>
      <c r="WS2189"/>
      <c r="WT2189"/>
      <c r="WU2189"/>
      <c r="WV2189"/>
      <c r="WW2189"/>
      <c r="WX2189"/>
      <c r="WY2189"/>
      <c r="WZ2189"/>
      <c r="XA2189"/>
      <c r="XB2189"/>
      <c r="XC2189"/>
      <c r="XD2189"/>
      <c r="XE2189"/>
      <c r="XF2189"/>
      <c r="XG2189"/>
      <c r="XH2189"/>
      <c r="XI2189"/>
      <c r="XJ2189"/>
      <c r="XK2189"/>
      <c r="XL2189"/>
      <c r="XM2189"/>
      <c r="XN2189"/>
      <c r="XO2189"/>
      <c r="XP2189"/>
      <c r="XQ2189"/>
      <c r="XR2189"/>
      <c r="XS2189"/>
      <c r="XT2189"/>
      <c r="XU2189"/>
      <c r="XV2189"/>
      <c r="XW2189"/>
      <c r="XX2189"/>
      <c r="XY2189"/>
      <c r="XZ2189"/>
      <c r="YA2189"/>
      <c r="YB2189"/>
      <c r="YC2189"/>
      <c r="YD2189"/>
      <c r="YE2189"/>
      <c r="YF2189"/>
      <c r="YG2189"/>
      <c r="YH2189"/>
      <c r="YI2189"/>
      <c r="YJ2189"/>
      <c r="YK2189"/>
      <c r="YL2189"/>
      <c r="YM2189"/>
      <c r="YN2189"/>
      <c r="YO2189"/>
      <c r="YP2189"/>
      <c r="YQ2189"/>
      <c r="YR2189"/>
      <c r="YS2189"/>
      <c r="YT2189"/>
      <c r="YU2189"/>
      <c r="YV2189"/>
      <c r="YW2189"/>
      <c r="YX2189"/>
      <c r="YY2189"/>
      <c r="YZ2189"/>
      <c r="ZA2189"/>
      <c r="ZB2189"/>
      <c r="ZC2189"/>
      <c r="ZD2189"/>
      <c r="ZE2189"/>
      <c r="ZF2189"/>
      <c r="ZG2189"/>
      <c r="ZH2189"/>
      <c r="ZI2189"/>
      <c r="ZJ2189"/>
      <c r="ZK2189"/>
      <c r="ZL2189"/>
      <c r="ZM2189"/>
      <c r="ZN2189"/>
      <c r="ZO2189"/>
      <c r="ZP2189"/>
      <c r="ZQ2189"/>
      <c r="ZR2189"/>
      <c r="ZS2189"/>
      <c r="ZT2189"/>
      <c r="ZU2189"/>
      <c r="ZV2189"/>
      <c r="ZW2189"/>
      <c r="ZX2189"/>
      <c r="ZY2189"/>
      <c r="ZZ2189"/>
      <c r="AAA2189"/>
      <c r="AAB2189"/>
      <c r="AAC2189"/>
      <c r="AAD2189"/>
      <c r="AAE2189"/>
      <c r="AAF2189"/>
      <c r="AAG2189"/>
      <c r="AAH2189"/>
      <c r="AAI2189"/>
      <c r="AAJ2189"/>
      <c r="AAK2189"/>
      <c r="AAL2189"/>
      <c r="AAM2189"/>
      <c r="AAN2189"/>
      <c r="AAO2189"/>
      <c r="AAP2189"/>
      <c r="AAQ2189"/>
      <c r="AAR2189"/>
      <c r="AAS2189"/>
      <c r="AAT2189"/>
      <c r="AAU2189"/>
      <c r="AAV2189"/>
      <c r="AAW2189"/>
      <c r="AAX2189"/>
      <c r="AAY2189"/>
      <c r="AAZ2189"/>
      <c r="ABA2189"/>
      <c r="ABB2189"/>
      <c r="ABC2189"/>
      <c r="ABD2189"/>
      <c r="ABE2189"/>
      <c r="ABF2189"/>
      <c r="ABG2189"/>
      <c r="ABH2189"/>
      <c r="ABI2189"/>
      <c r="ABJ2189"/>
      <c r="ABK2189"/>
      <c r="ABL2189"/>
      <c r="ABM2189"/>
      <c r="ABN2189"/>
      <c r="ABO2189"/>
      <c r="ABP2189"/>
      <c r="ABQ2189"/>
      <c r="ABR2189"/>
      <c r="ABS2189"/>
      <c r="ABT2189"/>
      <c r="ABU2189"/>
      <c r="ABV2189"/>
      <c r="ABW2189"/>
      <c r="ABX2189"/>
      <c r="ABY2189"/>
      <c r="ABZ2189"/>
      <c r="ACA2189"/>
      <c r="ACB2189"/>
      <c r="ACC2189"/>
      <c r="ACD2189"/>
      <c r="ACE2189"/>
      <c r="ACF2189"/>
      <c r="ACG2189"/>
      <c r="ACH2189"/>
      <c r="ACI2189"/>
      <c r="ACJ2189"/>
      <c r="ACK2189"/>
      <c r="ACL2189"/>
      <c r="ACM2189"/>
      <c r="ACN2189"/>
      <c r="ACO2189"/>
      <c r="ACP2189"/>
      <c r="ACQ2189"/>
      <c r="ACR2189"/>
      <c r="ACS2189"/>
      <c r="ACT2189"/>
      <c r="ACU2189"/>
      <c r="ACV2189"/>
      <c r="ACW2189"/>
      <c r="ACX2189"/>
      <c r="ACY2189"/>
      <c r="ACZ2189"/>
      <c r="ADA2189"/>
      <c r="ADB2189"/>
      <c r="ADC2189"/>
      <c r="ADD2189"/>
      <c r="ADE2189"/>
      <c r="ADF2189"/>
      <c r="ADG2189"/>
      <c r="ADH2189"/>
      <c r="ADI2189"/>
      <c r="ADJ2189"/>
      <c r="ADK2189"/>
      <c r="ADL2189"/>
      <c r="ADM2189"/>
      <c r="ADN2189"/>
      <c r="ADO2189"/>
      <c r="ADP2189"/>
      <c r="ADQ2189"/>
      <c r="ADR2189"/>
      <c r="ADS2189"/>
      <c r="ADT2189"/>
      <c r="ADU2189"/>
      <c r="ADV2189"/>
      <c r="ADW2189"/>
      <c r="ADX2189"/>
      <c r="ADY2189"/>
      <c r="ADZ2189"/>
      <c r="AEA2189"/>
      <c r="AEB2189"/>
      <c r="AEC2189"/>
      <c r="AED2189"/>
      <c r="AEE2189"/>
      <c r="AEF2189"/>
      <c r="AEG2189"/>
      <c r="AEH2189"/>
      <c r="AEI2189"/>
      <c r="AEJ2189"/>
      <c r="AEK2189"/>
      <c r="AEL2189"/>
      <c r="AEM2189"/>
      <c r="AEN2189"/>
      <c r="AEO2189"/>
      <c r="AEP2189"/>
      <c r="AEQ2189"/>
      <c r="AER2189"/>
      <c r="AES2189"/>
      <c r="AET2189"/>
      <c r="AEU2189"/>
      <c r="AEV2189"/>
      <c r="AEW2189"/>
      <c r="AEX2189"/>
      <c r="AEY2189"/>
      <c r="AEZ2189"/>
      <c r="AFA2189"/>
      <c r="AFB2189"/>
      <c r="AFC2189"/>
      <c r="AFD2189"/>
      <c r="AFE2189"/>
      <c r="AFF2189"/>
      <c r="AFG2189"/>
      <c r="AFH2189"/>
      <c r="AFI2189"/>
      <c r="AFJ2189"/>
      <c r="AFK2189"/>
      <c r="AFL2189"/>
      <c r="AFM2189"/>
      <c r="AFN2189"/>
      <c r="AFO2189"/>
      <c r="AFP2189"/>
      <c r="AFQ2189"/>
      <c r="AFR2189"/>
      <c r="AFS2189"/>
      <c r="AFT2189"/>
      <c r="AFU2189"/>
      <c r="AFV2189"/>
      <c r="AFW2189"/>
      <c r="AFX2189"/>
      <c r="AFY2189"/>
      <c r="AFZ2189"/>
      <c r="AGA2189"/>
      <c r="AGB2189"/>
      <c r="AGC2189"/>
      <c r="AGD2189"/>
      <c r="AGE2189"/>
      <c r="AGF2189"/>
      <c r="AGG2189"/>
      <c r="AGH2189"/>
      <c r="AGI2189"/>
      <c r="AGJ2189"/>
      <c r="AGK2189"/>
      <c r="AGL2189"/>
      <c r="AGM2189"/>
      <c r="AGN2189"/>
      <c r="AGO2189"/>
      <c r="AGP2189"/>
      <c r="AGQ2189"/>
      <c r="AGR2189"/>
      <c r="AGS2189"/>
      <c r="AGT2189"/>
      <c r="AGU2189"/>
      <c r="AGV2189"/>
      <c r="AGW2189"/>
      <c r="AGX2189"/>
      <c r="AGY2189"/>
      <c r="AGZ2189"/>
      <c r="AHA2189"/>
      <c r="AHB2189"/>
      <c r="AHC2189"/>
      <c r="AHD2189"/>
      <c r="AHE2189"/>
      <c r="AHF2189"/>
      <c r="AHG2189"/>
      <c r="AHH2189"/>
      <c r="AHI2189"/>
      <c r="AHJ2189"/>
      <c r="AHK2189"/>
      <c r="AHL2189"/>
      <c r="AHM2189"/>
      <c r="AHN2189"/>
      <c r="AHO2189"/>
      <c r="AHP2189"/>
      <c r="AHQ2189"/>
      <c r="AHR2189"/>
      <c r="AHS2189"/>
      <c r="AHT2189"/>
      <c r="AHU2189"/>
      <c r="AHV2189"/>
      <c r="AHW2189"/>
      <c r="AHX2189"/>
      <c r="AHY2189"/>
      <c r="AHZ2189"/>
      <c r="AIA2189"/>
      <c r="AIB2189"/>
      <c r="AIC2189"/>
      <c r="AID2189"/>
      <c r="AIE2189"/>
      <c r="AIF2189"/>
      <c r="AIG2189"/>
      <c r="AIH2189"/>
      <c r="AII2189"/>
      <c r="AIJ2189"/>
      <c r="AIK2189"/>
      <c r="AIL2189"/>
      <c r="AIM2189"/>
      <c r="AIN2189"/>
      <c r="AIO2189"/>
      <c r="AIP2189"/>
      <c r="AIQ2189"/>
      <c r="AIR2189"/>
      <c r="AIS2189"/>
      <c r="AIT2189"/>
      <c r="AIU2189"/>
      <c r="AIV2189"/>
      <c r="AIW2189"/>
      <c r="AIX2189"/>
      <c r="AIY2189"/>
      <c r="AIZ2189"/>
      <c r="AJA2189"/>
      <c r="AJB2189"/>
      <c r="AJC2189"/>
      <c r="AJD2189"/>
      <c r="AJE2189"/>
      <c r="AJF2189"/>
      <c r="AJG2189"/>
      <c r="AJH2189"/>
      <c r="AJI2189"/>
      <c r="AJJ2189"/>
      <c r="AJK2189"/>
      <c r="AJL2189"/>
      <c r="AJM2189"/>
      <c r="AJN2189"/>
      <c r="AJO2189"/>
      <c r="AJP2189"/>
      <c r="AJQ2189"/>
      <c r="AJR2189"/>
      <c r="AJS2189"/>
      <c r="AJT2189"/>
      <c r="AJU2189"/>
      <c r="AJV2189"/>
      <c r="AJW2189"/>
      <c r="AJX2189"/>
      <c r="AJY2189"/>
      <c r="AJZ2189"/>
      <c r="AKA2189"/>
      <c r="AKB2189"/>
      <c r="AKC2189"/>
      <c r="AKD2189"/>
      <c r="AKE2189"/>
      <c r="AKF2189"/>
      <c r="AKG2189"/>
      <c r="AKH2189"/>
      <c r="AKI2189"/>
      <c r="AKJ2189"/>
      <c r="AKK2189"/>
      <c r="AKL2189"/>
      <c r="AKM2189"/>
      <c r="AKN2189"/>
      <c r="AKO2189"/>
      <c r="AKP2189"/>
      <c r="AKQ2189"/>
      <c r="AKR2189"/>
      <c r="AKS2189"/>
      <c r="AKT2189"/>
      <c r="AKU2189"/>
      <c r="AKV2189"/>
      <c r="AKW2189"/>
      <c r="AKX2189"/>
      <c r="AKY2189"/>
      <c r="AKZ2189"/>
      <c r="ALA2189"/>
      <c r="ALB2189"/>
      <c r="ALC2189"/>
      <c r="ALD2189"/>
      <c r="ALE2189"/>
      <c r="ALF2189"/>
      <c r="ALG2189"/>
      <c r="ALH2189"/>
      <c r="ALI2189"/>
      <c r="ALJ2189"/>
      <c r="ALK2189"/>
      <c r="ALL2189"/>
      <c r="ALM2189"/>
      <c r="ALN2189"/>
      <c r="ALO2189"/>
      <c r="ALP2189"/>
      <c r="ALQ2189"/>
      <c r="ALR2189"/>
      <c r="ALS2189"/>
      <c r="ALT2189"/>
      <c r="ALU2189"/>
      <c r="ALV2189"/>
      <c r="ALW2189"/>
      <c r="ALX2189"/>
      <c r="ALY2189"/>
      <c r="ALZ2189"/>
      <c r="AMA2189"/>
      <c r="AMB2189"/>
      <c r="AMC2189"/>
      <c r="AMD2189"/>
      <c r="AME2189"/>
      <c r="AMF2189"/>
      <c r="AMG2189"/>
      <c r="AMH2189"/>
      <c r="AMI2189"/>
      <c r="AMJ2189"/>
    </row>
    <row r="2190" spans="1:1024" x14ac:dyDescent="0.25">
      <c r="A2190" s="39" t="s">
        <v>52</v>
      </c>
      <c r="B2190" s="40" t="s">
        <v>1582</v>
      </c>
      <c r="C2190" s="41" t="s">
        <v>4123</v>
      </c>
      <c r="D2190" s="41"/>
      <c r="E2190" s="41" t="s">
        <v>3322</v>
      </c>
      <c r="F2190" s="39">
        <v>2015</v>
      </c>
      <c r="G2190" s="31" t="s">
        <v>5059</v>
      </c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  <c r="DJ2190"/>
      <c r="DK2190"/>
      <c r="DL2190"/>
      <c r="DM2190"/>
      <c r="DN2190"/>
      <c r="DO2190"/>
      <c r="DP2190"/>
      <c r="DQ2190"/>
      <c r="DR2190"/>
      <c r="DS2190"/>
      <c r="DT2190"/>
      <c r="DU2190"/>
      <c r="DV2190"/>
      <c r="DW2190"/>
      <c r="DX2190"/>
      <c r="DY2190"/>
      <c r="DZ2190"/>
      <c r="EA2190"/>
      <c r="EB2190"/>
      <c r="EC2190"/>
      <c r="ED2190"/>
      <c r="EE2190"/>
      <c r="EF2190"/>
      <c r="EG2190"/>
      <c r="EH2190"/>
      <c r="EI2190"/>
      <c r="EJ2190"/>
      <c r="EK2190"/>
      <c r="EL2190"/>
      <c r="EM2190"/>
      <c r="EN2190"/>
      <c r="EO2190"/>
      <c r="EP2190"/>
      <c r="EQ2190"/>
      <c r="ER2190"/>
      <c r="ES2190"/>
      <c r="ET2190"/>
      <c r="EU2190"/>
      <c r="EV2190"/>
      <c r="EW2190"/>
      <c r="EX2190"/>
      <c r="EY2190"/>
      <c r="EZ2190"/>
      <c r="FA2190"/>
      <c r="FB2190"/>
      <c r="FC2190"/>
      <c r="FD2190"/>
      <c r="FE2190"/>
      <c r="FF2190"/>
      <c r="FG2190"/>
      <c r="FH2190"/>
      <c r="FI2190"/>
      <c r="FJ2190"/>
      <c r="FK2190"/>
      <c r="FL2190"/>
      <c r="FM2190"/>
      <c r="FN2190"/>
      <c r="FO2190"/>
      <c r="FP2190"/>
      <c r="FQ2190"/>
      <c r="FR2190"/>
      <c r="FS2190"/>
      <c r="FT2190"/>
      <c r="FU2190"/>
      <c r="FV2190"/>
      <c r="FW2190"/>
      <c r="FX2190"/>
      <c r="FY2190"/>
      <c r="FZ2190"/>
      <c r="GA2190"/>
      <c r="GB2190"/>
      <c r="GC2190"/>
      <c r="GD2190"/>
      <c r="GE2190"/>
      <c r="GF2190"/>
      <c r="GG2190"/>
      <c r="GH2190"/>
      <c r="GI2190"/>
      <c r="GJ2190"/>
      <c r="GK2190"/>
      <c r="GL2190"/>
      <c r="GM2190"/>
      <c r="GN2190"/>
      <c r="GO2190"/>
      <c r="GP2190"/>
      <c r="GQ2190"/>
      <c r="GR2190"/>
      <c r="GS2190"/>
      <c r="GT2190"/>
      <c r="GU2190"/>
      <c r="GV2190"/>
      <c r="GW2190"/>
      <c r="GX2190"/>
      <c r="GY2190"/>
      <c r="GZ2190"/>
      <c r="HA2190"/>
      <c r="HB2190"/>
      <c r="HC2190"/>
      <c r="HD2190"/>
      <c r="HE2190"/>
      <c r="HF2190"/>
      <c r="HG2190"/>
      <c r="HH2190"/>
      <c r="HI2190"/>
      <c r="HJ2190"/>
      <c r="HK2190"/>
      <c r="HL2190"/>
      <c r="HM2190"/>
      <c r="HN2190"/>
      <c r="HO2190"/>
      <c r="HP2190"/>
      <c r="HQ2190"/>
      <c r="HR2190"/>
      <c r="HS2190"/>
      <c r="HT2190"/>
      <c r="HU2190"/>
      <c r="HV2190"/>
      <c r="HW2190"/>
      <c r="HX2190"/>
      <c r="HY2190"/>
      <c r="HZ2190"/>
      <c r="IA2190"/>
      <c r="IB2190"/>
      <c r="IC2190"/>
      <c r="ID2190"/>
      <c r="IE2190"/>
      <c r="IF2190"/>
      <c r="IG2190"/>
      <c r="IH2190"/>
      <c r="II2190"/>
      <c r="IJ2190"/>
      <c r="IK2190"/>
      <c r="IL2190"/>
      <c r="IM2190"/>
      <c r="IN2190"/>
      <c r="IO2190"/>
      <c r="IP2190"/>
      <c r="IQ2190"/>
      <c r="IR2190"/>
      <c r="IS2190"/>
      <c r="IT2190"/>
      <c r="IU2190"/>
      <c r="IV2190"/>
      <c r="IW2190"/>
      <c r="IX2190"/>
      <c r="IY2190"/>
      <c r="IZ2190"/>
      <c r="JA2190"/>
      <c r="JB2190"/>
      <c r="JC2190"/>
      <c r="JD2190"/>
      <c r="JE2190"/>
      <c r="JF2190"/>
      <c r="JG2190"/>
      <c r="JH2190"/>
      <c r="JI2190"/>
      <c r="JJ2190"/>
      <c r="JK2190"/>
      <c r="JL2190"/>
      <c r="JM2190"/>
      <c r="JN2190"/>
      <c r="JO2190"/>
      <c r="JP2190"/>
      <c r="JQ2190"/>
      <c r="JR2190"/>
      <c r="JS2190"/>
      <c r="JT2190"/>
      <c r="JU2190"/>
      <c r="JV2190"/>
      <c r="JW2190"/>
      <c r="JX2190"/>
      <c r="JY2190"/>
      <c r="JZ2190"/>
      <c r="KA2190"/>
      <c r="KB2190"/>
      <c r="KC2190"/>
      <c r="KD2190"/>
      <c r="KE2190"/>
      <c r="KF2190"/>
      <c r="KG2190"/>
      <c r="KH2190"/>
      <c r="KI2190"/>
      <c r="KJ2190"/>
      <c r="KK2190"/>
      <c r="KL2190"/>
      <c r="KM2190"/>
      <c r="KN2190"/>
      <c r="KO2190"/>
      <c r="KP2190"/>
      <c r="KQ2190"/>
      <c r="KR2190"/>
      <c r="KS2190"/>
      <c r="KT2190"/>
      <c r="KU2190"/>
      <c r="KV2190"/>
      <c r="KW2190"/>
      <c r="KX2190"/>
      <c r="KY2190"/>
      <c r="KZ2190"/>
      <c r="LA2190"/>
      <c r="LB2190"/>
      <c r="LC2190"/>
      <c r="LD2190"/>
      <c r="LE2190"/>
      <c r="LF2190"/>
      <c r="LG2190"/>
      <c r="LH2190"/>
      <c r="LI2190"/>
      <c r="LJ2190"/>
      <c r="LK2190"/>
      <c r="LL2190"/>
      <c r="LM2190"/>
      <c r="LN2190"/>
      <c r="LO2190"/>
      <c r="LP2190"/>
      <c r="LQ2190"/>
      <c r="LR2190"/>
      <c r="LS2190"/>
      <c r="LT2190"/>
      <c r="LU2190"/>
      <c r="LV2190"/>
      <c r="LW2190"/>
      <c r="LX2190"/>
      <c r="LY2190"/>
      <c r="LZ2190"/>
      <c r="MA2190"/>
      <c r="MB2190"/>
      <c r="MC2190"/>
      <c r="MD2190"/>
      <c r="ME2190"/>
      <c r="MF2190"/>
      <c r="MG2190"/>
      <c r="MH2190"/>
      <c r="MI2190"/>
      <c r="MJ2190"/>
      <c r="MK2190"/>
      <c r="ML2190"/>
      <c r="MM2190"/>
      <c r="MN2190"/>
      <c r="MO2190"/>
      <c r="MP2190"/>
      <c r="MQ2190"/>
      <c r="MR2190"/>
      <c r="MS2190"/>
      <c r="MT2190"/>
      <c r="MU2190"/>
      <c r="MV2190"/>
      <c r="MW2190"/>
      <c r="MX2190"/>
      <c r="MY2190"/>
      <c r="MZ2190"/>
      <c r="NA2190"/>
      <c r="NB2190"/>
      <c r="NC2190"/>
      <c r="ND2190"/>
      <c r="NE2190"/>
      <c r="NF2190"/>
      <c r="NG2190"/>
      <c r="NH2190"/>
      <c r="NI2190"/>
      <c r="NJ2190"/>
      <c r="NK2190"/>
      <c r="NL2190"/>
      <c r="NM2190"/>
      <c r="NN2190"/>
      <c r="NO2190"/>
      <c r="NP2190"/>
      <c r="NQ2190"/>
      <c r="NR2190"/>
      <c r="NS2190"/>
      <c r="NT2190"/>
      <c r="NU2190"/>
      <c r="NV2190"/>
      <c r="NW2190"/>
      <c r="NX2190"/>
      <c r="NY2190"/>
      <c r="NZ2190"/>
      <c r="OA2190"/>
      <c r="OB2190"/>
      <c r="OC2190"/>
      <c r="OD2190"/>
      <c r="OE2190"/>
      <c r="OF2190"/>
      <c r="OG2190"/>
      <c r="OH2190"/>
      <c r="OI2190"/>
      <c r="OJ2190"/>
      <c r="OK2190"/>
      <c r="OL2190"/>
      <c r="OM2190"/>
      <c r="ON2190"/>
      <c r="OO2190"/>
      <c r="OP2190"/>
      <c r="OQ2190"/>
      <c r="OR2190"/>
      <c r="OS2190"/>
      <c r="OT2190"/>
      <c r="OU2190"/>
      <c r="OV2190"/>
      <c r="OW2190"/>
      <c r="OX2190"/>
      <c r="OY2190"/>
      <c r="OZ2190"/>
      <c r="PA2190"/>
      <c r="PB2190"/>
      <c r="PC2190"/>
      <c r="PD2190"/>
      <c r="PE2190"/>
      <c r="PF2190"/>
      <c r="PG2190"/>
      <c r="PH2190"/>
      <c r="PI2190"/>
      <c r="PJ2190"/>
      <c r="PK2190"/>
      <c r="PL2190"/>
      <c r="PM2190"/>
      <c r="PN2190"/>
      <c r="PO2190"/>
      <c r="PP2190"/>
      <c r="PQ2190"/>
      <c r="PR2190"/>
      <c r="PS2190"/>
      <c r="PT2190"/>
      <c r="PU2190"/>
      <c r="PV2190"/>
      <c r="PW2190"/>
      <c r="PX2190"/>
      <c r="PY2190"/>
      <c r="PZ2190"/>
      <c r="QA2190"/>
      <c r="QB2190"/>
      <c r="QC2190"/>
      <c r="QD2190"/>
      <c r="QE2190"/>
      <c r="QF2190"/>
      <c r="QG2190"/>
      <c r="QH2190"/>
      <c r="QI2190"/>
      <c r="QJ2190"/>
      <c r="QK2190"/>
      <c r="QL2190"/>
      <c r="QM2190"/>
      <c r="QN2190"/>
      <c r="QO2190"/>
      <c r="QP2190"/>
      <c r="QQ2190"/>
      <c r="QR2190"/>
      <c r="QS2190"/>
      <c r="QT2190"/>
      <c r="QU2190"/>
      <c r="QV2190"/>
      <c r="QW2190"/>
      <c r="QX2190"/>
      <c r="QY2190"/>
      <c r="QZ2190"/>
      <c r="RA2190"/>
      <c r="RB2190"/>
      <c r="RC2190"/>
      <c r="RD2190"/>
      <c r="RE2190"/>
      <c r="RF2190"/>
      <c r="RG2190"/>
      <c r="RH2190"/>
      <c r="RI2190"/>
      <c r="RJ2190"/>
      <c r="RK2190"/>
      <c r="RL2190"/>
      <c r="RM2190"/>
      <c r="RN2190"/>
      <c r="RO2190"/>
      <c r="RP2190"/>
      <c r="RQ2190"/>
      <c r="RR2190"/>
      <c r="RS2190"/>
      <c r="RT2190"/>
      <c r="RU2190"/>
      <c r="RV2190"/>
      <c r="RW2190"/>
      <c r="RX2190"/>
      <c r="RY2190"/>
      <c r="RZ2190"/>
      <c r="SA2190"/>
      <c r="SB2190"/>
      <c r="SC2190"/>
      <c r="SD2190"/>
      <c r="SE2190"/>
      <c r="SF2190"/>
      <c r="SG2190"/>
      <c r="SH2190"/>
      <c r="SI2190"/>
      <c r="SJ2190"/>
      <c r="SK2190"/>
      <c r="SL2190"/>
      <c r="SM2190"/>
      <c r="SN2190"/>
      <c r="SO2190"/>
      <c r="SP2190"/>
      <c r="SQ2190"/>
      <c r="SR2190"/>
      <c r="SS2190"/>
      <c r="ST2190"/>
      <c r="SU2190"/>
      <c r="SV2190"/>
      <c r="SW2190"/>
      <c r="SX2190"/>
      <c r="SY2190"/>
      <c r="SZ2190"/>
      <c r="TA2190"/>
      <c r="TB2190"/>
      <c r="TC2190"/>
      <c r="TD2190"/>
      <c r="TE2190"/>
      <c r="TF2190"/>
      <c r="TG2190"/>
      <c r="TH2190"/>
      <c r="TI2190"/>
      <c r="TJ2190"/>
      <c r="TK2190"/>
      <c r="TL2190"/>
      <c r="TM2190"/>
      <c r="TN2190"/>
      <c r="TO2190"/>
      <c r="TP2190"/>
      <c r="TQ2190"/>
      <c r="TR2190"/>
      <c r="TS2190"/>
      <c r="TT2190"/>
      <c r="TU2190"/>
      <c r="TV2190"/>
      <c r="TW2190"/>
      <c r="TX2190"/>
      <c r="TY2190"/>
      <c r="TZ2190"/>
      <c r="UA2190"/>
      <c r="UB2190"/>
      <c r="UC2190"/>
      <c r="UD2190"/>
      <c r="UE2190"/>
      <c r="UF2190"/>
      <c r="UG2190"/>
      <c r="UH2190"/>
      <c r="UI2190"/>
      <c r="UJ2190"/>
      <c r="UK2190"/>
      <c r="UL2190"/>
      <c r="UM2190"/>
      <c r="UN2190"/>
      <c r="UO2190"/>
      <c r="UP2190"/>
      <c r="UQ2190"/>
      <c r="UR2190"/>
      <c r="US2190"/>
      <c r="UT2190"/>
      <c r="UU2190"/>
      <c r="UV2190"/>
      <c r="UW2190"/>
      <c r="UX2190"/>
      <c r="UY2190"/>
      <c r="UZ2190"/>
      <c r="VA2190"/>
      <c r="VB2190"/>
      <c r="VC2190"/>
      <c r="VD2190"/>
      <c r="VE2190"/>
      <c r="VF2190"/>
      <c r="VG2190"/>
      <c r="VH2190"/>
      <c r="VI2190"/>
      <c r="VJ2190"/>
      <c r="VK2190"/>
      <c r="VL2190"/>
      <c r="VM2190"/>
      <c r="VN2190"/>
      <c r="VO2190"/>
      <c r="VP2190"/>
      <c r="VQ2190"/>
      <c r="VR2190"/>
      <c r="VS2190"/>
      <c r="VT2190"/>
      <c r="VU2190"/>
      <c r="VV2190"/>
      <c r="VW2190"/>
      <c r="VX2190"/>
      <c r="VY2190"/>
      <c r="VZ2190"/>
      <c r="WA2190"/>
      <c r="WB2190"/>
      <c r="WC2190"/>
      <c r="WD2190"/>
      <c r="WE2190"/>
      <c r="WF2190"/>
      <c r="WG2190"/>
      <c r="WH2190"/>
      <c r="WI2190"/>
      <c r="WJ2190"/>
      <c r="WK2190"/>
      <c r="WL2190"/>
      <c r="WM2190"/>
      <c r="WN2190"/>
      <c r="WO2190"/>
      <c r="WP2190"/>
      <c r="WQ2190"/>
      <c r="WR2190"/>
      <c r="WS2190"/>
      <c r="WT2190"/>
      <c r="WU2190"/>
      <c r="WV2190"/>
      <c r="WW2190"/>
      <c r="WX2190"/>
      <c r="WY2190"/>
      <c r="WZ2190"/>
      <c r="XA2190"/>
      <c r="XB2190"/>
      <c r="XC2190"/>
      <c r="XD2190"/>
      <c r="XE2190"/>
      <c r="XF2190"/>
      <c r="XG2190"/>
      <c r="XH2190"/>
      <c r="XI2190"/>
      <c r="XJ2190"/>
      <c r="XK2190"/>
      <c r="XL2190"/>
      <c r="XM2190"/>
      <c r="XN2190"/>
      <c r="XO2190"/>
      <c r="XP2190"/>
      <c r="XQ2190"/>
      <c r="XR2190"/>
      <c r="XS2190"/>
      <c r="XT2190"/>
      <c r="XU2190"/>
      <c r="XV2190"/>
      <c r="XW2190"/>
      <c r="XX2190"/>
      <c r="XY2190"/>
      <c r="XZ2190"/>
      <c r="YA2190"/>
      <c r="YB2190"/>
      <c r="YC2190"/>
      <c r="YD2190"/>
      <c r="YE2190"/>
      <c r="YF2190"/>
      <c r="YG2190"/>
      <c r="YH2190"/>
      <c r="YI2190"/>
      <c r="YJ2190"/>
      <c r="YK2190"/>
      <c r="YL2190"/>
      <c r="YM2190"/>
      <c r="YN2190"/>
      <c r="YO2190"/>
      <c r="YP2190"/>
      <c r="YQ2190"/>
      <c r="YR2190"/>
      <c r="YS2190"/>
      <c r="YT2190"/>
      <c r="YU2190"/>
      <c r="YV2190"/>
      <c r="YW2190"/>
      <c r="YX2190"/>
      <c r="YY2190"/>
      <c r="YZ2190"/>
      <c r="ZA2190"/>
      <c r="ZB2190"/>
      <c r="ZC2190"/>
      <c r="ZD2190"/>
      <c r="ZE2190"/>
      <c r="ZF2190"/>
      <c r="ZG2190"/>
      <c r="ZH2190"/>
      <c r="ZI2190"/>
      <c r="ZJ2190"/>
      <c r="ZK2190"/>
      <c r="ZL2190"/>
      <c r="ZM2190"/>
      <c r="ZN2190"/>
      <c r="ZO2190"/>
      <c r="ZP2190"/>
      <c r="ZQ2190"/>
      <c r="ZR2190"/>
      <c r="ZS2190"/>
      <c r="ZT2190"/>
      <c r="ZU2190"/>
      <c r="ZV2190"/>
      <c r="ZW2190"/>
      <c r="ZX2190"/>
      <c r="ZY2190"/>
      <c r="ZZ2190"/>
      <c r="AAA2190"/>
      <c r="AAB2190"/>
      <c r="AAC2190"/>
      <c r="AAD2190"/>
      <c r="AAE2190"/>
      <c r="AAF2190"/>
      <c r="AAG2190"/>
      <c r="AAH2190"/>
      <c r="AAI2190"/>
      <c r="AAJ2190"/>
      <c r="AAK2190"/>
      <c r="AAL2190"/>
      <c r="AAM2190"/>
      <c r="AAN2190"/>
      <c r="AAO2190"/>
      <c r="AAP2190"/>
      <c r="AAQ2190"/>
      <c r="AAR2190"/>
      <c r="AAS2190"/>
      <c r="AAT2190"/>
      <c r="AAU2190"/>
      <c r="AAV2190"/>
      <c r="AAW2190"/>
      <c r="AAX2190"/>
      <c r="AAY2190"/>
      <c r="AAZ2190"/>
      <c r="ABA2190"/>
      <c r="ABB2190"/>
      <c r="ABC2190"/>
      <c r="ABD2190"/>
      <c r="ABE2190"/>
      <c r="ABF2190"/>
      <c r="ABG2190"/>
      <c r="ABH2190"/>
      <c r="ABI2190"/>
      <c r="ABJ2190"/>
      <c r="ABK2190"/>
      <c r="ABL2190"/>
      <c r="ABM2190"/>
      <c r="ABN2190"/>
      <c r="ABO2190"/>
      <c r="ABP2190"/>
      <c r="ABQ2190"/>
      <c r="ABR2190"/>
      <c r="ABS2190"/>
      <c r="ABT2190"/>
      <c r="ABU2190"/>
      <c r="ABV2190"/>
      <c r="ABW2190"/>
      <c r="ABX2190"/>
      <c r="ABY2190"/>
      <c r="ABZ2190"/>
      <c r="ACA2190"/>
      <c r="ACB2190"/>
      <c r="ACC2190"/>
      <c r="ACD2190"/>
      <c r="ACE2190"/>
      <c r="ACF2190"/>
      <c r="ACG2190"/>
      <c r="ACH2190"/>
      <c r="ACI2190"/>
      <c r="ACJ2190"/>
      <c r="ACK2190"/>
      <c r="ACL2190"/>
      <c r="ACM2190"/>
      <c r="ACN2190"/>
      <c r="ACO2190"/>
      <c r="ACP2190"/>
      <c r="ACQ2190"/>
      <c r="ACR2190"/>
      <c r="ACS2190"/>
      <c r="ACT2190"/>
      <c r="ACU2190"/>
      <c r="ACV2190"/>
      <c r="ACW2190"/>
      <c r="ACX2190"/>
      <c r="ACY2190"/>
      <c r="ACZ2190"/>
      <c r="ADA2190"/>
      <c r="ADB2190"/>
      <c r="ADC2190"/>
      <c r="ADD2190"/>
      <c r="ADE2190"/>
      <c r="ADF2190"/>
      <c r="ADG2190"/>
      <c r="ADH2190"/>
      <c r="ADI2190"/>
      <c r="ADJ2190"/>
      <c r="ADK2190"/>
      <c r="ADL2190"/>
      <c r="ADM2190"/>
      <c r="ADN2190"/>
      <c r="ADO2190"/>
      <c r="ADP2190"/>
      <c r="ADQ2190"/>
      <c r="ADR2190"/>
      <c r="ADS2190"/>
      <c r="ADT2190"/>
      <c r="ADU2190"/>
      <c r="ADV2190"/>
      <c r="ADW2190"/>
      <c r="ADX2190"/>
      <c r="ADY2190"/>
      <c r="ADZ2190"/>
      <c r="AEA2190"/>
      <c r="AEB2190"/>
      <c r="AEC2190"/>
      <c r="AED2190"/>
      <c r="AEE2190"/>
      <c r="AEF2190"/>
      <c r="AEG2190"/>
      <c r="AEH2190"/>
      <c r="AEI2190"/>
      <c r="AEJ2190"/>
      <c r="AEK2190"/>
      <c r="AEL2190"/>
      <c r="AEM2190"/>
      <c r="AEN2190"/>
      <c r="AEO2190"/>
      <c r="AEP2190"/>
      <c r="AEQ2190"/>
      <c r="AER2190"/>
      <c r="AES2190"/>
      <c r="AET2190"/>
      <c r="AEU2190"/>
      <c r="AEV2190"/>
      <c r="AEW2190"/>
      <c r="AEX2190"/>
      <c r="AEY2190"/>
      <c r="AEZ2190"/>
      <c r="AFA2190"/>
      <c r="AFB2190"/>
      <c r="AFC2190"/>
      <c r="AFD2190"/>
      <c r="AFE2190"/>
      <c r="AFF2190"/>
      <c r="AFG2190"/>
      <c r="AFH2190"/>
      <c r="AFI2190"/>
      <c r="AFJ2190"/>
      <c r="AFK2190"/>
      <c r="AFL2190"/>
      <c r="AFM2190"/>
      <c r="AFN2190"/>
      <c r="AFO2190"/>
      <c r="AFP2190"/>
      <c r="AFQ2190"/>
      <c r="AFR2190"/>
      <c r="AFS2190"/>
      <c r="AFT2190"/>
      <c r="AFU2190"/>
      <c r="AFV2190"/>
      <c r="AFW2190"/>
      <c r="AFX2190"/>
      <c r="AFY2190"/>
      <c r="AFZ2190"/>
      <c r="AGA2190"/>
      <c r="AGB2190"/>
      <c r="AGC2190"/>
      <c r="AGD2190"/>
      <c r="AGE2190"/>
      <c r="AGF2190"/>
      <c r="AGG2190"/>
      <c r="AGH2190"/>
      <c r="AGI2190"/>
      <c r="AGJ2190"/>
      <c r="AGK2190"/>
      <c r="AGL2190"/>
      <c r="AGM2190"/>
      <c r="AGN2190"/>
      <c r="AGO2190"/>
      <c r="AGP2190"/>
      <c r="AGQ2190"/>
      <c r="AGR2190"/>
      <c r="AGS2190"/>
      <c r="AGT2190"/>
      <c r="AGU2190"/>
      <c r="AGV2190"/>
      <c r="AGW2190"/>
      <c r="AGX2190"/>
      <c r="AGY2190"/>
      <c r="AGZ2190"/>
      <c r="AHA2190"/>
      <c r="AHB2190"/>
      <c r="AHC2190"/>
      <c r="AHD2190"/>
      <c r="AHE2190"/>
      <c r="AHF2190"/>
      <c r="AHG2190"/>
      <c r="AHH2190"/>
      <c r="AHI2190"/>
      <c r="AHJ2190"/>
      <c r="AHK2190"/>
      <c r="AHL2190"/>
      <c r="AHM2190"/>
      <c r="AHN2190"/>
      <c r="AHO2190"/>
      <c r="AHP2190"/>
      <c r="AHQ2190"/>
      <c r="AHR2190"/>
      <c r="AHS2190"/>
      <c r="AHT2190"/>
      <c r="AHU2190"/>
      <c r="AHV2190"/>
      <c r="AHW2190"/>
      <c r="AHX2190"/>
      <c r="AHY2190"/>
      <c r="AHZ2190"/>
      <c r="AIA2190"/>
      <c r="AIB2190"/>
      <c r="AIC2190"/>
      <c r="AID2190"/>
      <c r="AIE2190"/>
      <c r="AIF2190"/>
      <c r="AIG2190"/>
      <c r="AIH2190"/>
      <c r="AII2190"/>
      <c r="AIJ2190"/>
      <c r="AIK2190"/>
      <c r="AIL2190"/>
      <c r="AIM2190"/>
      <c r="AIN2190"/>
      <c r="AIO2190"/>
      <c r="AIP2190"/>
      <c r="AIQ2190"/>
      <c r="AIR2190"/>
      <c r="AIS2190"/>
      <c r="AIT2190"/>
      <c r="AIU2190"/>
      <c r="AIV2190"/>
      <c r="AIW2190"/>
      <c r="AIX2190"/>
      <c r="AIY2190"/>
      <c r="AIZ2190"/>
      <c r="AJA2190"/>
      <c r="AJB2190"/>
      <c r="AJC2190"/>
      <c r="AJD2190"/>
      <c r="AJE2190"/>
      <c r="AJF2190"/>
      <c r="AJG2190"/>
      <c r="AJH2190"/>
      <c r="AJI2190"/>
      <c r="AJJ2190"/>
      <c r="AJK2190"/>
      <c r="AJL2190"/>
      <c r="AJM2190"/>
      <c r="AJN2190"/>
      <c r="AJO2190"/>
      <c r="AJP2190"/>
      <c r="AJQ2190"/>
      <c r="AJR2190"/>
      <c r="AJS2190"/>
      <c r="AJT2190"/>
      <c r="AJU2190"/>
      <c r="AJV2190"/>
      <c r="AJW2190"/>
      <c r="AJX2190"/>
      <c r="AJY2190"/>
      <c r="AJZ2190"/>
      <c r="AKA2190"/>
      <c r="AKB2190"/>
      <c r="AKC2190"/>
      <c r="AKD2190"/>
      <c r="AKE2190"/>
      <c r="AKF2190"/>
      <c r="AKG2190"/>
      <c r="AKH2190"/>
      <c r="AKI2190"/>
      <c r="AKJ2190"/>
      <c r="AKK2190"/>
      <c r="AKL2190"/>
      <c r="AKM2190"/>
      <c r="AKN2190"/>
      <c r="AKO2190"/>
      <c r="AKP2190"/>
      <c r="AKQ2190"/>
      <c r="AKR2190"/>
      <c r="AKS2190"/>
      <c r="AKT2190"/>
      <c r="AKU2190"/>
      <c r="AKV2190"/>
      <c r="AKW2190"/>
      <c r="AKX2190"/>
      <c r="AKY2190"/>
      <c r="AKZ2190"/>
      <c r="ALA2190"/>
      <c r="ALB2190"/>
      <c r="ALC2190"/>
      <c r="ALD2190"/>
      <c r="ALE2190"/>
      <c r="ALF2190"/>
      <c r="ALG2190"/>
      <c r="ALH2190"/>
      <c r="ALI2190"/>
      <c r="ALJ2190"/>
      <c r="ALK2190"/>
      <c r="ALL2190"/>
      <c r="ALM2190"/>
      <c r="ALN2190"/>
      <c r="ALO2190"/>
      <c r="ALP2190"/>
      <c r="ALQ2190"/>
      <c r="ALR2190"/>
      <c r="ALS2190"/>
      <c r="ALT2190"/>
      <c r="ALU2190"/>
      <c r="ALV2190"/>
      <c r="ALW2190"/>
      <c r="ALX2190"/>
      <c r="ALY2190"/>
      <c r="ALZ2190"/>
      <c r="AMA2190"/>
      <c r="AMB2190"/>
      <c r="AMC2190"/>
      <c r="AMD2190"/>
      <c r="AME2190"/>
      <c r="AMF2190"/>
      <c r="AMG2190"/>
      <c r="AMH2190"/>
      <c r="AMI2190"/>
      <c r="AMJ2190"/>
    </row>
    <row r="2191" spans="1:1024" x14ac:dyDescent="0.25">
      <c r="A2191" s="39" t="s">
        <v>52</v>
      </c>
      <c r="B2191" s="41" t="s">
        <v>5060</v>
      </c>
      <c r="C2191" s="41" t="s">
        <v>3109</v>
      </c>
      <c r="D2191" s="41"/>
      <c r="E2191" s="41" t="s">
        <v>3322</v>
      </c>
      <c r="F2191" s="39">
        <v>2015</v>
      </c>
      <c r="G2191" s="13" t="s">
        <v>5061</v>
      </c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  <c r="DJ2191"/>
      <c r="DK2191"/>
      <c r="DL2191"/>
      <c r="DM2191"/>
      <c r="DN2191"/>
      <c r="DO2191"/>
      <c r="DP2191"/>
      <c r="DQ2191"/>
      <c r="DR2191"/>
      <c r="DS2191"/>
      <c r="DT2191"/>
      <c r="DU2191"/>
      <c r="DV2191"/>
      <c r="DW2191"/>
      <c r="DX2191"/>
      <c r="DY2191"/>
      <c r="DZ2191"/>
      <c r="EA2191"/>
      <c r="EB2191"/>
      <c r="EC2191"/>
      <c r="ED2191"/>
      <c r="EE2191"/>
      <c r="EF2191"/>
      <c r="EG2191"/>
      <c r="EH2191"/>
      <c r="EI2191"/>
      <c r="EJ2191"/>
      <c r="EK2191"/>
      <c r="EL2191"/>
      <c r="EM2191"/>
      <c r="EN2191"/>
      <c r="EO2191"/>
      <c r="EP2191"/>
      <c r="EQ2191"/>
      <c r="ER2191"/>
      <c r="ES2191"/>
      <c r="ET2191"/>
      <c r="EU2191"/>
      <c r="EV2191"/>
      <c r="EW2191"/>
      <c r="EX2191"/>
      <c r="EY2191"/>
      <c r="EZ2191"/>
      <c r="FA2191"/>
      <c r="FB2191"/>
      <c r="FC2191"/>
      <c r="FD2191"/>
      <c r="FE2191"/>
      <c r="FF2191"/>
      <c r="FG2191"/>
      <c r="FH2191"/>
      <c r="FI2191"/>
      <c r="FJ2191"/>
      <c r="FK2191"/>
      <c r="FL2191"/>
      <c r="FM2191"/>
      <c r="FN2191"/>
      <c r="FO2191"/>
      <c r="FP2191"/>
      <c r="FQ2191"/>
      <c r="FR2191"/>
      <c r="FS2191"/>
      <c r="FT2191"/>
      <c r="FU2191"/>
      <c r="FV2191"/>
      <c r="FW2191"/>
      <c r="FX2191"/>
      <c r="FY2191"/>
      <c r="FZ2191"/>
      <c r="GA2191"/>
      <c r="GB2191"/>
      <c r="GC2191"/>
      <c r="GD2191"/>
      <c r="GE2191"/>
      <c r="GF2191"/>
      <c r="GG2191"/>
      <c r="GH2191"/>
      <c r="GI2191"/>
      <c r="GJ2191"/>
      <c r="GK2191"/>
      <c r="GL2191"/>
      <c r="GM2191"/>
      <c r="GN2191"/>
      <c r="GO2191"/>
      <c r="GP2191"/>
      <c r="GQ2191"/>
      <c r="GR2191"/>
      <c r="GS2191"/>
      <c r="GT2191"/>
      <c r="GU2191"/>
      <c r="GV2191"/>
      <c r="GW2191"/>
      <c r="GX2191"/>
      <c r="GY2191"/>
      <c r="GZ2191"/>
      <c r="HA2191"/>
      <c r="HB2191"/>
      <c r="HC2191"/>
      <c r="HD2191"/>
      <c r="HE2191"/>
      <c r="HF2191"/>
      <c r="HG2191"/>
      <c r="HH2191"/>
      <c r="HI2191"/>
      <c r="HJ2191"/>
      <c r="HK2191"/>
      <c r="HL2191"/>
      <c r="HM2191"/>
      <c r="HN2191"/>
      <c r="HO2191"/>
      <c r="HP2191"/>
      <c r="HQ2191"/>
      <c r="HR2191"/>
      <c r="HS2191"/>
      <c r="HT2191"/>
      <c r="HU2191"/>
      <c r="HV2191"/>
      <c r="HW2191"/>
      <c r="HX2191"/>
      <c r="HY2191"/>
      <c r="HZ2191"/>
      <c r="IA2191"/>
      <c r="IB2191"/>
      <c r="IC2191"/>
      <c r="ID2191"/>
      <c r="IE2191"/>
      <c r="IF2191"/>
      <c r="IG2191"/>
      <c r="IH2191"/>
      <c r="II2191"/>
      <c r="IJ2191"/>
      <c r="IK2191"/>
      <c r="IL2191"/>
      <c r="IM2191"/>
      <c r="IN2191"/>
      <c r="IO2191"/>
      <c r="IP2191"/>
      <c r="IQ2191"/>
      <c r="IR2191"/>
      <c r="IS2191"/>
      <c r="IT2191"/>
      <c r="IU2191"/>
      <c r="IV2191"/>
      <c r="IW2191"/>
      <c r="IX2191"/>
      <c r="IY2191"/>
      <c r="IZ2191"/>
      <c r="JA2191"/>
      <c r="JB2191"/>
      <c r="JC2191"/>
      <c r="JD2191"/>
      <c r="JE2191"/>
      <c r="JF2191"/>
      <c r="JG2191"/>
      <c r="JH2191"/>
      <c r="JI2191"/>
      <c r="JJ2191"/>
      <c r="JK2191"/>
      <c r="JL2191"/>
      <c r="JM2191"/>
      <c r="JN2191"/>
      <c r="JO2191"/>
      <c r="JP2191"/>
      <c r="JQ2191"/>
      <c r="JR2191"/>
      <c r="JS2191"/>
      <c r="JT2191"/>
      <c r="JU2191"/>
      <c r="JV2191"/>
      <c r="JW2191"/>
      <c r="JX2191"/>
      <c r="JY2191"/>
      <c r="JZ2191"/>
      <c r="KA2191"/>
      <c r="KB2191"/>
      <c r="KC2191"/>
      <c r="KD2191"/>
      <c r="KE2191"/>
      <c r="KF2191"/>
      <c r="KG2191"/>
      <c r="KH2191"/>
      <c r="KI2191"/>
      <c r="KJ2191"/>
      <c r="KK2191"/>
      <c r="KL2191"/>
      <c r="KM2191"/>
      <c r="KN2191"/>
      <c r="KO2191"/>
      <c r="KP2191"/>
      <c r="KQ2191"/>
      <c r="KR2191"/>
      <c r="KS2191"/>
      <c r="KT2191"/>
      <c r="KU2191"/>
      <c r="KV2191"/>
      <c r="KW2191"/>
      <c r="KX2191"/>
      <c r="KY2191"/>
      <c r="KZ2191"/>
      <c r="LA2191"/>
      <c r="LB2191"/>
      <c r="LC2191"/>
      <c r="LD2191"/>
      <c r="LE2191"/>
      <c r="LF2191"/>
      <c r="LG2191"/>
      <c r="LH2191"/>
      <c r="LI2191"/>
      <c r="LJ2191"/>
      <c r="LK2191"/>
      <c r="LL2191"/>
      <c r="LM2191"/>
      <c r="LN2191"/>
      <c r="LO2191"/>
      <c r="LP2191"/>
      <c r="LQ2191"/>
      <c r="LR2191"/>
      <c r="LS2191"/>
      <c r="LT2191"/>
      <c r="LU2191"/>
      <c r="LV2191"/>
      <c r="LW2191"/>
      <c r="LX2191"/>
      <c r="LY2191"/>
      <c r="LZ2191"/>
      <c r="MA2191"/>
      <c r="MB2191"/>
      <c r="MC2191"/>
      <c r="MD2191"/>
      <c r="ME2191"/>
      <c r="MF2191"/>
      <c r="MG2191"/>
      <c r="MH2191"/>
      <c r="MI2191"/>
      <c r="MJ2191"/>
      <c r="MK2191"/>
      <c r="ML2191"/>
      <c r="MM2191"/>
      <c r="MN2191"/>
      <c r="MO2191"/>
      <c r="MP2191"/>
      <c r="MQ2191"/>
      <c r="MR2191"/>
      <c r="MS2191"/>
      <c r="MT2191"/>
      <c r="MU2191"/>
      <c r="MV2191"/>
      <c r="MW2191"/>
      <c r="MX2191"/>
      <c r="MY2191"/>
      <c r="MZ2191"/>
      <c r="NA2191"/>
      <c r="NB2191"/>
      <c r="NC2191"/>
      <c r="ND2191"/>
      <c r="NE2191"/>
      <c r="NF2191"/>
      <c r="NG2191"/>
      <c r="NH2191"/>
      <c r="NI2191"/>
      <c r="NJ2191"/>
      <c r="NK2191"/>
      <c r="NL2191"/>
      <c r="NM2191"/>
      <c r="NN2191"/>
      <c r="NO2191"/>
      <c r="NP2191"/>
      <c r="NQ2191"/>
      <c r="NR2191"/>
      <c r="NS2191"/>
      <c r="NT2191"/>
      <c r="NU2191"/>
      <c r="NV2191"/>
      <c r="NW2191"/>
      <c r="NX2191"/>
      <c r="NY2191"/>
      <c r="NZ2191"/>
      <c r="OA2191"/>
      <c r="OB2191"/>
      <c r="OC2191"/>
      <c r="OD2191"/>
      <c r="OE2191"/>
      <c r="OF2191"/>
      <c r="OG2191"/>
      <c r="OH2191"/>
      <c r="OI2191"/>
      <c r="OJ2191"/>
      <c r="OK2191"/>
      <c r="OL2191"/>
      <c r="OM2191"/>
      <c r="ON2191"/>
      <c r="OO2191"/>
      <c r="OP2191"/>
      <c r="OQ2191"/>
      <c r="OR2191"/>
      <c r="OS2191"/>
      <c r="OT2191"/>
      <c r="OU2191"/>
      <c r="OV2191"/>
      <c r="OW2191"/>
      <c r="OX2191"/>
      <c r="OY2191"/>
      <c r="OZ2191"/>
      <c r="PA2191"/>
      <c r="PB2191"/>
      <c r="PC2191"/>
      <c r="PD2191"/>
      <c r="PE2191"/>
      <c r="PF2191"/>
      <c r="PG2191"/>
      <c r="PH2191"/>
      <c r="PI2191"/>
      <c r="PJ2191"/>
      <c r="PK2191"/>
      <c r="PL2191"/>
      <c r="PM2191"/>
      <c r="PN2191"/>
      <c r="PO2191"/>
      <c r="PP2191"/>
      <c r="PQ2191"/>
      <c r="PR2191"/>
      <c r="PS2191"/>
      <c r="PT2191"/>
      <c r="PU2191"/>
      <c r="PV2191"/>
      <c r="PW2191"/>
      <c r="PX2191"/>
      <c r="PY2191"/>
      <c r="PZ2191"/>
      <c r="QA2191"/>
      <c r="QB2191"/>
      <c r="QC2191"/>
      <c r="QD2191"/>
      <c r="QE2191"/>
      <c r="QF2191"/>
      <c r="QG2191"/>
      <c r="QH2191"/>
      <c r="QI2191"/>
      <c r="QJ2191"/>
      <c r="QK2191"/>
      <c r="QL2191"/>
      <c r="QM2191"/>
      <c r="QN2191"/>
      <c r="QO2191"/>
      <c r="QP2191"/>
      <c r="QQ2191"/>
      <c r="QR2191"/>
      <c r="QS2191"/>
      <c r="QT2191"/>
      <c r="QU2191"/>
      <c r="QV2191"/>
      <c r="QW2191"/>
      <c r="QX2191"/>
      <c r="QY2191"/>
      <c r="QZ2191"/>
      <c r="RA2191"/>
      <c r="RB2191"/>
      <c r="RC2191"/>
      <c r="RD2191"/>
      <c r="RE2191"/>
      <c r="RF2191"/>
      <c r="RG2191"/>
      <c r="RH2191"/>
      <c r="RI2191"/>
      <c r="RJ2191"/>
      <c r="RK2191"/>
      <c r="RL2191"/>
      <c r="RM2191"/>
      <c r="RN2191"/>
      <c r="RO2191"/>
      <c r="RP2191"/>
      <c r="RQ2191"/>
      <c r="RR2191"/>
      <c r="RS2191"/>
      <c r="RT2191"/>
      <c r="RU2191"/>
      <c r="RV2191"/>
      <c r="RW2191"/>
      <c r="RX2191"/>
      <c r="RY2191"/>
      <c r="RZ2191"/>
      <c r="SA2191"/>
      <c r="SB2191"/>
      <c r="SC2191"/>
      <c r="SD2191"/>
      <c r="SE2191"/>
      <c r="SF2191"/>
      <c r="SG2191"/>
      <c r="SH2191"/>
      <c r="SI2191"/>
      <c r="SJ2191"/>
      <c r="SK2191"/>
      <c r="SL2191"/>
      <c r="SM2191"/>
      <c r="SN2191"/>
      <c r="SO2191"/>
      <c r="SP2191"/>
      <c r="SQ2191"/>
      <c r="SR2191"/>
      <c r="SS2191"/>
      <c r="ST2191"/>
      <c r="SU2191"/>
      <c r="SV2191"/>
      <c r="SW2191"/>
      <c r="SX2191"/>
      <c r="SY2191"/>
      <c r="SZ2191"/>
      <c r="TA2191"/>
      <c r="TB2191"/>
      <c r="TC2191"/>
      <c r="TD2191"/>
      <c r="TE2191"/>
      <c r="TF2191"/>
      <c r="TG2191"/>
      <c r="TH2191"/>
      <c r="TI2191"/>
      <c r="TJ2191"/>
      <c r="TK2191"/>
      <c r="TL2191"/>
      <c r="TM2191"/>
      <c r="TN2191"/>
      <c r="TO2191"/>
      <c r="TP2191"/>
      <c r="TQ2191"/>
      <c r="TR2191"/>
      <c r="TS2191"/>
      <c r="TT2191"/>
      <c r="TU2191"/>
      <c r="TV2191"/>
      <c r="TW2191"/>
      <c r="TX2191"/>
      <c r="TY2191"/>
      <c r="TZ2191"/>
      <c r="UA2191"/>
      <c r="UB2191"/>
      <c r="UC2191"/>
      <c r="UD2191"/>
      <c r="UE2191"/>
      <c r="UF2191"/>
      <c r="UG2191"/>
      <c r="UH2191"/>
      <c r="UI2191"/>
      <c r="UJ2191"/>
      <c r="UK2191"/>
      <c r="UL2191"/>
      <c r="UM2191"/>
      <c r="UN2191"/>
      <c r="UO2191"/>
      <c r="UP2191"/>
      <c r="UQ2191"/>
      <c r="UR2191"/>
      <c r="US2191"/>
      <c r="UT2191"/>
      <c r="UU2191"/>
      <c r="UV2191"/>
      <c r="UW2191"/>
      <c r="UX2191"/>
      <c r="UY2191"/>
      <c r="UZ2191"/>
      <c r="VA2191"/>
      <c r="VB2191"/>
      <c r="VC2191"/>
      <c r="VD2191"/>
      <c r="VE2191"/>
      <c r="VF2191"/>
      <c r="VG2191"/>
      <c r="VH2191"/>
      <c r="VI2191"/>
      <c r="VJ2191"/>
      <c r="VK2191"/>
      <c r="VL2191"/>
      <c r="VM2191"/>
      <c r="VN2191"/>
      <c r="VO2191"/>
      <c r="VP2191"/>
      <c r="VQ2191"/>
      <c r="VR2191"/>
      <c r="VS2191"/>
      <c r="VT2191"/>
      <c r="VU2191"/>
      <c r="VV2191"/>
      <c r="VW2191"/>
      <c r="VX2191"/>
      <c r="VY2191"/>
      <c r="VZ2191"/>
      <c r="WA2191"/>
      <c r="WB2191"/>
      <c r="WC2191"/>
      <c r="WD2191"/>
      <c r="WE2191"/>
      <c r="WF2191"/>
      <c r="WG2191"/>
      <c r="WH2191"/>
      <c r="WI2191"/>
      <c r="WJ2191"/>
      <c r="WK2191"/>
      <c r="WL2191"/>
      <c r="WM2191"/>
      <c r="WN2191"/>
      <c r="WO2191"/>
      <c r="WP2191"/>
      <c r="WQ2191"/>
      <c r="WR2191"/>
      <c r="WS2191"/>
      <c r="WT2191"/>
      <c r="WU2191"/>
      <c r="WV2191"/>
      <c r="WW2191"/>
      <c r="WX2191"/>
      <c r="WY2191"/>
      <c r="WZ2191"/>
      <c r="XA2191"/>
      <c r="XB2191"/>
      <c r="XC2191"/>
      <c r="XD2191"/>
      <c r="XE2191"/>
      <c r="XF2191"/>
      <c r="XG2191"/>
      <c r="XH2191"/>
      <c r="XI2191"/>
      <c r="XJ2191"/>
      <c r="XK2191"/>
      <c r="XL2191"/>
      <c r="XM2191"/>
      <c r="XN2191"/>
      <c r="XO2191"/>
      <c r="XP2191"/>
      <c r="XQ2191"/>
      <c r="XR2191"/>
      <c r="XS2191"/>
      <c r="XT2191"/>
      <c r="XU2191"/>
      <c r="XV2191"/>
      <c r="XW2191"/>
      <c r="XX2191"/>
      <c r="XY2191"/>
      <c r="XZ2191"/>
      <c r="YA2191"/>
      <c r="YB2191"/>
      <c r="YC2191"/>
      <c r="YD2191"/>
      <c r="YE2191"/>
      <c r="YF2191"/>
      <c r="YG2191"/>
      <c r="YH2191"/>
      <c r="YI2191"/>
      <c r="YJ2191"/>
      <c r="YK2191"/>
      <c r="YL2191"/>
      <c r="YM2191"/>
      <c r="YN2191"/>
      <c r="YO2191"/>
      <c r="YP2191"/>
      <c r="YQ2191"/>
      <c r="YR2191"/>
      <c r="YS2191"/>
      <c r="YT2191"/>
      <c r="YU2191"/>
      <c r="YV2191"/>
      <c r="YW2191"/>
      <c r="YX2191"/>
      <c r="YY2191"/>
      <c r="YZ2191"/>
      <c r="ZA2191"/>
      <c r="ZB2191"/>
      <c r="ZC2191"/>
      <c r="ZD2191"/>
      <c r="ZE2191"/>
      <c r="ZF2191"/>
      <c r="ZG2191"/>
      <c r="ZH2191"/>
      <c r="ZI2191"/>
      <c r="ZJ2191"/>
      <c r="ZK2191"/>
      <c r="ZL2191"/>
      <c r="ZM2191"/>
      <c r="ZN2191"/>
      <c r="ZO2191"/>
      <c r="ZP2191"/>
      <c r="ZQ2191"/>
      <c r="ZR2191"/>
      <c r="ZS2191"/>
      <c r="ZT2191"/>
      <c r="ZU2191"/>
      <c r="ZV2191"/>
      <c r="ZW2191"/>
      <c r="ZX2191"/>
      <c r="ZY2191"/>
      <c r="ZZ2191"/>
      <c r="AAA2191"/>
      <c r="AAB2191"/>
      <c r="AAC2191"/>
      <c r="AAD2191"/>
      <c r="AAE2191"/>
      <c r="AAF2191"/>
      <c r="AAG2191"/>
      <c r="AAH2191"/>
      <c r="AAI2191"/>
      <c r="AAJ2191"/>
      <c r="AAK2191"/>
      <c r="AAL2191"/>
      <c r="AAM2191"/>
      <c r="AAN2191"/>
      <c r="AAO2191"/>
      <c r="AAP2191"/>
      <c r="AAQ2191"/>
      <c r="AAR2191"/>
      <c r="AAS2191"/>
      <c r="AAT2191"/>
      <c r="AAU2191"/>
      <c r="AAV2191"/>
      <c r="AAW2191"/>
      <c r="AAX2191"/>
      <c r="AAY2191"/>
      <c r="AAZ2191"/>
      <c r="ABA2191"/>
      <c r="ABB2191"/>
      <c r="ABC2191"/>
      <c r="ABD2191"/>
      <c r="ABE2191"/>
      <c r="ABF2191"/>
      <c r="ABG2191"/>
      <c r="ABH2191"/>
      <c r="ABI2191"/>
      <c r="ABJ2191"/>
      <c r="ABK2191"/>
      <c r="ABL2191"/>
      <c r="ABM2191"/>
      <c r="ABN2191"/>
      <c r="ABO2191"/>
      <c r="ABP2191"/>
      <c r="ABQ2191"/>
      <c r="ABR2191"/>
      <c r="ABS2191"/>
      <c r="ABT2191"/>
      <c r="ABU2191"/>
      <c r="ABV2191"/>
      <c r="ABW2191"/>
      <c r="ABX2191"/>
      <c r="ABY2191"/>
      <c r="ABZ2191"/>
      <c r="ACA2191"/>
      <c r="ACB2191"/>
      <c r="ACC2191"/>
      <c r="ACD2191"/>
      <c r="ACE2191"/>
      <c r="ACF2191"/>
      <c r="ACG2191"/>
      <c r="ACH2191"/>
      <c r="ACI2191"/>
      <c r="ACJ2191"/>
      <c r="ACK2191"/>
      <c r="ACL2191"/>
      <c r="ACM2191"/>
      <c r="ACN2191"/>
      <c r="ACO2191"/>
      <c r="ACP2191"/>
      <c r="ACQ2191"/>
      <c r="ACR2191"/>
      <c r="ACS2191"/>
      <c r="ACT2191"/>
      <c r="ACU2191"/>
      <c r="ACV2191"/>
      <c r="ACW2191"/>
      <c r="ACX2191"/>
      <c r="ACY2191"/>
      <c r="ACZ2191"/>
      <c r="ADA2191"/>
      <c r="ADB2191"/>
      <c r="ADC2191"/>
      <c r="ADD2191"/>
      <c r="ADE2191"/>
      <c r="ADF2191"/>
      <c r="ADG2191"/>
      <c r="ADH2191"/>
      <c r="ADI2191"/>
      <c r="ADJ2191"/>
      <c r="ADK2191"/>
      <c r="ADL2191"/>
      <c r="ADM2191"/>
      <c r="ADN2191"/>
      <c r="ADO2191"/>
      <c r="ADP2191"/>
      <c r="ADQ2191"/>
      <c r="ADR2191"/>
      <c r="ADS2191"/>
      <c r="ADT2191"/>
      <c r="ADU2191"/>
      <c r="ADV2191"/>
      <c r="ADW2191"/>
      <c r="ADX2191"/>
      <c r="ADY2191"/>
      <c r="ADZ2191"/>
      <c r="AEA2191"/>
      <c r="AEB2191"/>
      <c r="AEC2191"/>
      <c r="AED2191"/>
      <c r="AEE2191"/>
      <c r="AEF2191"/>
      <c r="AEG2191"/>
      <c r="AEH2191"/>
      <c r="AEI2191"/>
      <c r="AEJ2191"/>
      <c r="AEK2191"/>
      <c r="AEL2191"/>
      <c r="AEM2191"/>
      <c r="AEN2191"/>
      <c r="AEO2191"/>
      <c r="AEP2191"/>
      <c r="AEQ2191"/>
      <c r="AER2191"/>
      <c r="AES2191"/>
      <c r="AET2191"/>
      <c r="AEU2191"/>
      <c r="AEV2191"/>
      <c r="AEW2191"/>
      <c r="AEX2191"/>
      <c r="AEY2191"/>
      <c r="AEZ2191"/>
      <c r="AFA2191"/>
      <c r="AFB2191"/>
      <c r="AFC2191"/>
      <c r="AFD2191"/>
      <c r="AFE2191"/>
      <c r="AFF2191"/>
      <c r="AFG2191"/>
      <c r="AFH2191"/>
      <c r="AFI2191"/>
      <c r="AFJ2191"/>
      <c r="AFK2191"/>
      <c r="AFL2191"/>
      <c r="AFM2191"/>
      <c r="AFN2191"/>
      <c r="AFO2191"/>
      <c r="AFP2191"/>
      <c r="AFQ2191"/>
      <c r="AFR2191"/>
      <c r="AFS2191"/>
      <c r="AFT2191"/>
      <c r="AFU2191"/>
      <c r="AFV2191"/>
      <c r="AFW2191"/>
      <c r="AFX2191"/>
      <c r="AFY2191"/>
      <c r="AFZ2191"/>
      <c r="AGA2191"/>
      <c r="AGB2191"/>
      <c r="AGC2191"/>
      <c r="AGD2191"/>
      <c r="AGE2191"/>
      <c r="AGF2191"/>
      <c r="AGG2191"/>
      <c r="AGH2191"/>
      <c r="AGI2191"/>
      <c r="AGJ2191"/>
      <c r="AGK2191"/>
      <c r="AGL2191"/>
      <c r="AGM2191"/>
      <c r="AGN2191"/>
      <c r="AGO2191"/>
      <c r="AGP2191"/>
      <c r="AGQ2191"/>
      <c r="AGR2191"/>
      <c r="AGS2191"/>
      <c r="AGT2191"/>
      <c r="AGU2191"/>
      <c r="AGV2191"/>
      <c r="AGW2191"/>
      <c r="AGX2191"/>
      <c r="AGY2191"/>
      <c r="AGZ2191"/>
      <c r="AHA2191"/>
      <c r="AHB2191"/>
      <c r="AHC2191"/>
      <c r="AHD2191"/>
      <c r="AHE2191"/>
      <c r="AHF2191"/>
      <c r="AHG2191"/>
      <c r="AHH2191"/>
      <c r="AHI2191"/>
      <c r="AHJ2191"/>
      <c r="AHK2191"/>
      <c r="AHL2191"/>
      <c r="AHM2191"/>
      <c r="AHN2191"/>
      <c r="AHO2191"/>
      <c r="AHP2191"/>
      <c r="AHQ2191"/>
      <c r="AHR2191"/>
      <c r="AHS2191"/>
      <c r="AHT2191"/>
      <c r="AHU2191"/>
      <c r="AHV2191"/>
      <c r="AHW2191"/>
      <c r="AHX2191"/>
      <c r="AHY2191"/>
      <c r="AHZ2191"/>
      <c r="AIA2191"/>
      <c r="AIB2191"/>
      <c r="AIC2191"/>
      <c r="AID2191"/>
      <c r="AIE2191"/>
      <c r="AIF2191"/>
      <c r="AIG2191"/>
      <c r="AIH2191"/>
      <c r="AII2191"/>
      <c r="AIJ2191"/>
      <c r="AIK2191"/>
      <c r="AIL2191"/>
      <c r="AIM2191"/>
      <c r="AIN2191"/>
      <c r="AIO2191"/>
      <c r="AIP2191"/>
      <c r="AIQ2191"/>
      <c r="AIR2191"/>
      <c r="AIS2191"/>
      <c r="AIT2191"/>
      <c r="AIU2191"/>
      <c r="AIV2191"/>
      <c r="AIW2191"/>
      <c r="AIX2191"/>
      <c r="AIY2191"/>
      <c r="AIZ2191"/>
      <c r="AJA2191"/>
      <c r="AJB2191"/>
      <c r="AJC2191"/>
      <c r="AJD2191"/>
      <c r="AJE2191"/>
      <c r="AJF2191"/>
      <c r="AJG2191"/>
      <c r="AJH2191"/>
      <c r="AJI2191"/>
      <c r="AJJ2191"/>
      <c r="AJK2191"/>
      <c r="AJL2191"/>
      <c r="AJM2191"/>
      <c r="AJN2191"/>
      <c r="AJO2191"/>
      <c r="AJP2191"/>
      <c r="AJQ2191"/>
      <c r="AJR2191"/>
      <c r="AJS2191"/>
      <c r="AJT2191"/>
      <c r="AJU2191"/>
      <c r="AJV2191"/>
      <c r="AJW2191"/>
      <c r="AJX2191"/>
      <c r="AJY2191"/>
      <c r="AJZ2191"/>
      <c r="AKA2191"/>
      <c r="AKB2191"/>
      <c r="AKC2191"/>
      <c r="AKD2191"/>
      <c r="AKE2191"/>
      <c r="AKF2191"/>
      <c r="AKG2191"/>
      <c r="AKH2191"/>
      <c r="AKI2191"/>
      <c r="AKJ2191"/>
      <c r="AKK2191"/>
      <c r="AKL2191"/>
      <c r="AKM2191"/>
      <c r="AKN2191"/>
      <c r="AKO2191"/>
      <c r="AKP2191"/>
      <c r="AKQ2191"/>
      <c r="AKR2191"/>
      <c r="AKS2191"/>
      <c r="AKT2191"/>
      <c r="AKU2191"/>
      <c r="AKV2191"/>
      <c r="AKW2191"/>
      <c r="AKX2191"/>
      <c r="AKY2191"/>
      <c r="AKZ2191"/>
      <c r="ALA2191"/>
      <c r="ALB2191"/>
      <c r="ALC2191"/>
      <c r="ALD2191"/>
      <c r="ALE2191"/>
      <c r="ALF2191"/>
      <c r="ALG2191"/>
      <c r="ALH2191"/>
      <c r="ALI2191"/>
      <c r="ALJ2191"/>
      <c r="ALK2191"/>
      <c r="ALL2191"/>
      <c r="ALM2191"/>
      <c r="ALN2191"/>
      <c r="ALO2191"/>
      <c r="ALP2191"/>
      <c r="ALQ2191"/>
      <c r="ALR2191"/>
      <c r="ALS2191"/>
      <c r="ALT2191"/>
      <c r="ALU2191"/>
      <c r="ALV2191"/>
      <c r="ALW2191"/>
      <c r="ALX2191"/>
      <c r="ALY2191"/>
      <c r="ALZ2191"/>
      <c r="AMA2191"/>
      <c r="AMB2191"/>
      <c r="AMC2191"/>
      <c r="AMD2191"/>
      <c r="AME2191"/>
      <c r="AMF2191"/>
      <c r="AMG2191"/>
      <c r="AMH2191"/>
      <c r="AMI2191"/>
      <c r="AMJ2191"/>
    </row>
    <row r="2192" spans="1:1024" x14ac:dyDescent="0.25">
      <c r="A2192" s="39" t="s">
        <v>52</v>
      </c>
      <c r="B2192" s="40" t="s">
        <v>5062</v>
      </c>
      <c r="C2192" s="41" t="s">
        <v>1714</v>
      </c>
      <c r="D2192" s="41" t="s">
        <v>3435</v>
      </c>
      <c r="E2192" s="41" t="s">
        <v>2301</v>
      </c>
      <c r="F2192" s="39">
        <v>2015</v>
      </c>
      <c r="G2192" s="31" t="s">
        <v>5063</v>
      </c>
      <c r="H2192" s="13"/>
      <c r="I2192" s="13"/>
      <c r="J2192" s="13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  <c r="DJ2192"/>
      <c r="DK2192"/>
      <c r="DL2192"/>
      <c r="DM2192"/>
      <c r="DN2192"/>
      <c r="DO2192"/>
      <c r="DP2192"/>
      <c r="DQ2192"/>
      <c r="DR2192"/>
      <c r="DS2192"/>
      <c r="DT2192"/>
      <c r="DU2192"/>
      <c r="DV2192"/>
      <c r="DW2192"/>
      <c r="DX2192"/>
      <c r="DY2192"/>
      <c r="DZ2192"/>
      <c r="EA2192"/>
      <c r="EB2192"/>
      <c r="EC2192"/>
      <c r="ED2192"/>
      <c r="EE2192"/>
      <c r="EF2192"/>
      <c r="EG2192"/>
      <c r="EH2192"/>
      <c r="EI2192"/>
      <c r="EJ2192"/>
      <c r="EK2192"/>
      <c r="EL2192"/>
      <c r="EM2192"/>
      <c r="EN2192"/>
      <c r="EO2192"/>
      <c r="EP2192"/>
      <c r="EQ2192"/>
      <c r="ER2192"/>
      <c r="ES2192"/>
      <c r="ET2192"/>
      <c r="EU2192"/>
      <c r="EV2192"/>
      <c r="EW2192"/>
      <c r="EX2192"/>
      <c r="EY2192"/>
      <c r="EZ2192"/>
      <c r="FA2192"/>
      <c r="FB2192"/>
      <c r="FC2192"/>
      <c r="FD2192"/>
      <c r="FE2192"/>
      <c r="FF2192"/>
      <c r="FG2192"/>
      <c r="FH2192"/>
      <c r="FI2192"/>
      <c r="FJ2192"/>
      <c r="FK2192"/>
      <c r="FL2192"/>
      <c r="FM2192"/>
      <c r="FN2192"/>
      <c r="FO2192"/>
      <c r="FP2192"/>
      <c r="FQ2192"/>
      <c r="FR2192"/>
      <c r="FS2192"/>
      <c r="FT2192"/>
      <c r="FU2192"/>
      <c r="FV2192"/>
      <c r="FW2192"/>
      <c r="FX2192"/>
      <c r="FY2192"/>
      <c r="FZ2192"/>
      <c r="GA2192"/>
      <c r="GB2192"/>
      <c r="GC2192"/>
      <c r="GD2192"/>
      <c r="GE2192"/>
      <c r="GF2192"/>
      <c r="GG2192"/>
      <c r="GH2192"/>
      <c r="GI2192"/>
      <c r="GJ2192"/>
      <c r="GK2192"/>
      <c r="GL2192"/>
      <c r="GM2192"/>
      <c r="GN2192"/>
      <c r="GO2192"/>
      <c r="GP2192"/>
      <c r="GQ2192"/>
      <c r="GR2192"/>
      <c r="GS2192"/>
      <c r="GT2192"/>
      <c r="GU2192"/>
      <c r="GV2192"/>
      <c r="GW2192"/>
      <c r="GX2192"/>
      <c r="GY2192"/>
      <c r="GZ2192"/>
      <c r="HA2192"/>
      <c r="HB2192"/>
      <c r="HC2192"/>
      <c r="HD2192"/>
      <c r="HE2192"/>
      <c r="HF2192"/>
      <c r="HG2192"/>
      <c r="HH2192"/>
      <c r="HI2192"/>
      <c r="HJ2192"/>
      <c r="HK2192"/>
      <c r="HL2192"/>
      <c r="HM2192"/>
      <c r="HN2192"/>
      <c r="HO2192"/>
      <c r="HP2192"/>
      <c r="HQ2192"/>
      <c r="HR2192"/>
      <c r="HS2192"/>
      <c r="HT2192"/>
      <c r="HU2192"/>
      <c r="HV2192"/>
      <c r="HW2192"/>
      <c r="HX2192"/>
      <c r="HY2192"/>
      <c r="HZ2192"/>
      <c r="IA2192"/>
      <c r="IB2192"/>
      <c r="IC2192"/>
      <c r="ID2192"/>
      <c r="IE2192"/>
      <c r="IF2192"/>
      <c r="IG2192"/>
      <c r="IH2192"/>
      <c r="II2192"/>
      <c r="IJ2192"/>
      <c r="IK2192"/>
      <c r="IL2192"/>
      <c r="IM2192"/>
      <c r="IN2192"/>
      <c r="IO2192"/>
      <c r="IP2192"/>
      <c r="IQ2192"/>
      <c r="IR2192"/>
      <c r="IS2192"/>
      <c r="IT2192"/>
      <c r="IU2192"/>
      <c r="IV2192"/>
      <c r="IW2192"/>
      <c r="IX2192"/>
      <c r="IY2192"/>
      <c r="IZ2192"/>
      <c r="JA2192"/>
      <c r="JB2192"/>
      <c r="JC2192"/>
      <c r="JD2192"/>
      <c r="JE2192"/>
      <c r="JF2192"/>
      <c r="JG2192"/>
      <c r="JH2192"/>
      <c r="JI2192"/>
      <c r="JJ2192"/>
      <c r="JK2192"/>
      <c r="JL2192"/>
      <c r="JM2192"/>
      <c r="JN2192"/>
      <c r="JO2192"/>
      <c r="JP2192"/>
      <c r="JQ2192"/>
      <c r="JR2192"/>
      <c r="JS2192"/>
      <c r="JT2192"/>
      <c r="JU2192"/>
      <c r="JV2192"/>
      <c r="JW2192"/>
      <c r="JX2192"/>
      <c r="JY2192"/>
      <c r="JZ2192"/>
      <c r="KA2192"/>
      <c r="KB2192"/>
      <c r="KC2192"/>
      <c r="KD2192"/>
      <c r="KE2192"/>
      <c r="KF2192"/>
      <c r="KG2192"/>
      <c r="KH2192"/>
      <c r="KI2192"/>
      <c r="KJ2192"/>
      <c r="KK2192"/>
      <c r="KL2192"/>
      <c r="KM2192"/>
      <c r="KN2192"/>
      <c r="KO2192"/>
      <c r="KP2192"/>
      <c r="KQ2192"/>
      <c r="KR2192"/>
      <c r="KS2192"/>
      <c r="KT2192"/>
      <c r="KU2192"/>
      <c r="KV2192"/>
      <c r="KW2192"/>
      <c r="KX2192"/>
      <c r="KY2192"/>
      <c r="KZ2192"/>
      <c r="LA2192"/>
      <c r="LB2192"/>
      <c r="LC2192"/>
      <c r="LD2192"/>
      <c r="LE2192"/>
      <c r="LF2192"/>
      <c r="LG2192"/>
      <c r="LH2192"/>
      <c r="LI2192"/>
      <c r="LJ2192"/>
      <c r="LK2192"/>
      <c r="LL2192"/>
      <c r="LM2192"/>
      <c r="LN2192"/>
      <c r="LO2192"/>
      <c r="LP2192"/>
      <c r="LQ2192"/>
      <c r="LR2192"/>
      <c r="LS2192"/>
      <c r="LT2192"/>
      <c r="LU2192"/>
      <c r="LV2192"/>
      <c r="LW2192"/>
      <c r="LX2192"/>
      <c r="LY2192"/>
      <c r="LZ2192"/>
      <c r="MA2192"/>
      <c r="MB2192"/>
      <c r="MC2192"/>
      <c r="MD2192"/>
      <c r="ME2192"/>
      <c r="MF2192"/>
      <c r="MG2192"/>
      <c r="MH2192"/>
      <c r="MI2192"/>
      <c r="MJ2192"/>
      <c r="MK2192"/>
      <c r="ML2192"/>
      <c r="MM2192"/>
      <c r="MN2192"/>
      <c r="MO2192"/>
      <c r="MP2192"/>
      <c r="MQ2192"/>
      <c r="MR2192"/>
      <c r="MS2192"/>
      <c r="MT2192"/>
      <c r="MU2192"/>
      <c r="MV2192"/>
      <c r="MW2192"/>
      <c r="MX2192"/>
      <c r="MY2192"/>
      <c r="MZ2192"/>
      <c r="NA2192"/>
      <c r="NB2192"/>
      <c r="NC2192"/>
      <c r="ND2192"/>
      <c r="NE2192"/>
      <c r="NF2192"/>
      <c r="NG2192"/>
      <c r="NH2192"/>
      <c r="NI2192"/>
      <c r="NJ2192"/>
      <c r="NK2192"/>
      <c r="NL2192"/>
      <c r="NM2192"/>
      <c r="NN2192"/>
      <c r="NO2192"/>
      <c r="NP2192"/>
      <c r="NQ2192"/>
      <c r="NR2192"/>
      <c r="NS2192"/>
      <c r="NT2192"/>
      <c r="NU2192"/>
      <c r="NV2192"/>
      <c r="NW2192"/>
      <c r="NX2192"/>
      <c r="NY2192"/>
      <c r="NZ2192"/>
      <c r="OA2192"/>
      <c r="OB2192"/>
      <c r="OC2192"/>
      <c r="OD2192"/>
      <c r="OE2192"/>
      <c r="OF2192"/>
      <c r="OG2192"/>
      <c r="OH2192"/>
      <c r="OI2192"/>
      <c r="OJ2192"/>
      <c r="OK2192"/>
      <c r="OL2192"/>
      <c r="OM2192"/>
      <c r="ON2192"/>
      <c r="OO2192"/>
      <c r="OP2192"/>
      <c r="OQ2192"/>
      <c r="OR2192"/>
      <c r="OS2192"/>
      <c r="OT2192"/>
      <c r="OU2192"/>
      <c r="OV2192"/>
      <c r="OW2192"/>
      <c r="OX2192"/>
      <c r="OY2192"/>
      <c r="OZ2192"/>
      <c r="PA2192"/>
      <c r="PB2192"/>
      <c r="PC2192"/>
      <c r="PD2192"/>
      <c r="PE2192"/>
      <c r="PF2192"/>
      <c r="PG2192"/>
      <c r="PH2192"/>
      <c r="PI2192"/>
      <c r="PJ2192"/>
      <c r="PK2192"/>
      <c r="PL2192"/>
      <c r="PM2192"/>
      <c r="PN2192"/>
      <c r="PO2192"/>
      <c r="PP2192"/>
      <c r="PQ2192"/>
      <c r="PR2192"/>
      <c r="PS2192"/>
      <c r="PT2192"/>
      <c r="PU2192"/>
      <c r="PV2192"/>
      <c r="PW2192"/>
      <c r="PX2192"/>
      <c r="PY2192"/>
      <c r="PZ2192"/>
      <c r="QA2192"/>
      <c r="QB2192"/>
      <c r="QC2192"/>
      <c r="QD2192"/>
      <c r="QE2192"/>
      <c r="QF2192"/>
      <c r="QG2192"/>
      <c r="QH2192"/>
      <c r="QI2192"/>
      <c r="QJ2192"/>
      <c r="QK2192"/>
      <c r="QL2192"/>
      <c r="QM2192"/>
      <c r="QN2192"/>
      <c r="QO2192"/>
      <c r="QP2192"/>
      <c r="QQ2192"/>
      <c r="QR2192"/>
      <c r="QS2192"/>
      <c r="QT2192"/>
      <c r="QU2192"/>
      <c r="QV2192"/>
      <c r="QW2192"/>
      <c r="QX2192"/>
      <c r="QY2192"/>
      <c r="QZ2192"/>
      <c r="RA2192"/>
      <c r="RB2192"/>
      <c r="RC2192"/>
      <c r="RD2192"/>
      <c r="RE2192"/>
      <c r="RF2192"/>
      <c r="RG2192"/>
      <c r="RH2192"/>
      <c r="RI2192"/>
      <c r="RJ2192"/>
      <c r="RK2192"/>
      <c r="RL2192"/>
      <c r="RM2192"/>
      <c r="RN2192"/>
      <c r="RO2192"/>
      <c r="RP2192"/>
      <c r="RQ2192"/>
      <c r="RR2192"/>
      <c r="RS2192"/>
      <c r="RT2192"/>
      <c r="RU2192"/>
      <c r="RV2192"/>
      <c r="RW2192"/>
      <c r="RX2192"/>
      <c r="RY2192"/>
      <c r="RZ2192"/>
      <c r="SA2192"/>
      <c r="SB2192"/>
      <c r="SC2192"/>
      <c r="SD2192"/>
      <c r="SE2192"/>
      <c r="SF2192"/>
      <c r="SG2192"/>
      <c r="SH2192"/>
      <c r="SI2192"/>
      <c r="SJ2192"/>
      <c r="SK2192"/>
      <c r="SL2192"/>
      <c r="SM2192"/>
      <c r="SN2192"/>
      <c r="SO2192"/>
      <c r="SP2192"/>
      <c r="SQ2192"/>
      <c r="SR2192"/>
      <c r="SS2192"/>
      <c r="ST2192"/>
      <c r="SU2192"/>
      <c r="SV2192"/>
      <c r="SW2192"/>
      <c r="SX2192"/>
      <c r="SY2192"/>
      <c r="SZ2192"/>
      <c r="TA2192"/>
      <c r="TB2192"/>
      <c r="TC2192"/>
      <c r="TD2192"/>
      <c r="TE2192"/>
      <c r="TF2192"/>
      <c r="TG2192"/>
      <c r="TH2192"/>
      <c r="TI2192"/>
      <c r="TJ2192"/>
      <c r="TK2192"/>
      <c r="TL2192"/>
      <c r="TM2192"/>
      <c r="TN2192"/>
      <c r="TO2192"/>
      <c r="TP2192"/>
      <c r="TQ2192"/>
      <c r="TR2192"/>
      <c r="TS2192"/>
      <c r="TT2192"/>
      <c r="TU2192"/>
      <c r="TV2192"/>
      <c r="TW2192"/>
      <c r="TX2192"/>
      <c r="TY2192"/>
      <c r="TZ2192"/>
      <c r="UA2192"/>
      <c r="UB2192"/>
      <c r="UC2192"/>
      <c r="UD2192"/>
      <c r="UE2192"/>
      <c r="UF2192"/>
      <c r="UG2192"/>
      <c r="UH2192"/>
      <c r="UI2192"/>
      <c r="UJ2192"/>
      <c r="UK2192"/>
      <c r="UL2192"/>
      <c r="UM2192"/>
      <c r="UN2192"/>
      <c r="UO2192"/>
      <c r="UP2192"/>
      <c r="UQ2192"/>
      <c r="UR2192"/>
      <c r="US2192"/>
      <c r="UT2192"/>
      <c r="UU2192"/>
      <c r="UV2192"/>
      <c r="UW2192"/>
      <c r="UX2192"/>
      <c r="UY2192"/>
      <c r="UZ2192"/>
      <c r="VA2192"/>
      <c r="VB2192"/>
      <c r="VC2192"/>
      <c r="VD2192"/>
      <c r="VE2192"/>
      <c r="VF2192"/>
      <c r="VG2192"/>
      <c r="VH2192"/>
      <c r="VI2192"/>
      <c r="VJ2192"/>
      <c r="VK2192"/>
      <c r="VL2192"/>
      <c r="VM2192"/>
      <c r="VN2192"/>
      <c r="VO2192"/>
      <c r="VP2192"/>
      <c r="VQ2192"/>
      <c r="VR2192"/>
      <c r="VS2192"/>
      <c r="VT2192"/>
      <c r="VU2192"/>
      <c r="VV2192"/>
      <c r="VW2192"/>
      <c r="VX2192"/>
      <c r="VY2192"/>
      <c r="VZ2192"/>
      <c r="WA2192"/>
      <c r="WB2192"/>
      <c r="WC2192"/>
      <c r="WD2192"/>
      <c r="WE2192"/>
      <c r="WF2192"/>
      <c r="WG2192"/>
      <c r="WH2192"/>
      <c r="WI2192"/>
      <c r="WJ2192"/>
      <c r="WK2192"/>
      <c r="WL2192"/>
      <c r="WM2192"/>
      <c r="WN2192"/>
      <c r="WO2192"/>
      <c r="WP2192"/>
      <c r="WQ2192"/>
      <c r="WR2192"/>
      <c r="WS2192"/>
      <c r="WT2192"/>
      <c r="WU2192"/>
      <c r="WV2192"/>
      <c r="WW2192"/>
      <c r="WX2192"/>
      <c r="WY2192"/>
      <c r="WZ2192"/>
      <c r="XA2192"/>
      <c r="XB2192"/>
      <c r="XC2192"/>
      <c r="XD2192"/>
      <c r="XE2192"/>
      <c r="XF2192"/>
      <c r="XG2192"/>
      <c r="XH2192"/>
      <c r="XI2192"/>
      <c r="XJ2192"/>
      <c r="XK2192"/>
      <c r="XL2192"/>
      <c r="XM2192"/>
      <c r="XN2192"/>
      <c r="XO2192"/>
      <c r="XP2192"/>
      <c r="XQ2192"/>
      <c r="XR2192"/>
      <c r="XS2192"/>
      <c r="XT2192"/>
      <c r="XU2192"/>
      <c r="XV2192"/>
      <c r="XW2192"/>
      <c r="XX2192"/>
      <c r="XY2192"/>
      <c r="XZ2192"/>
      <c r="YA2192"/>
      <c r="YB2192"/>
      <c r="YC2192"/>
      <c r="YD2192"/>
      <c r="YE2192"/>
      <c r="YF2192"/>
      <c r="YG2192"/>
      <c r="YH2192"/>
      <c r="YI2192"/>
      <c r="YJ2192"/>
      <c r="YK2192"/>
      <c r="YL2192"/>
      <c r="YM2192"/>
      <c r="YN2192"/>
      <c r="YO2192"/>
      <c r="YP2192"/>
      <c r="YQ2192"/>
      <c r="YR2192"/>
      <c r="YS2192"/>
      <c r="YT2192"/>
      <c r="YU2192"/>
      <c r="YV2192"/>
      <c r="YW2192"/>
      <c r="YX2192"/>
      <c r="YY2192"/>
      <c r="YZ2192"/>
      <c r="ZA2192"/>
      <c r="ZB2192"/>
      <c r="ZC2192"/>
      <c r="ZD2192"/>
      <c r="ZE2192"/>
      <c r="ZF2192"/>
      <c r="ZG2192"/>
      <c r="ZH2192"/>
      <c r="ZI2192"/>
      <c r="ZJ2192"/>
      <c r="ZK2192"/>
      <c r="ZL2192"/>
      <c r="ZM2192"/>
      <c r="ZN2192"/>
      <c r="ZO2192"/>
      <c r="ZP2192"/>
      <c r="ZQ2192"/>
      <c r="ZR2192"/>
      <c r="ZS2192"/>
      <c r="ZT2192"/>
      <c r="ZU2192"/>
      <c r="ZV2192"/>
      <c r="ZW2192"/>
      <c r="ZX2192"/>
      <c r="ZY2192"/>
      <c r="ZZ2192"/>
      <c r="AAA2192"/>
      <c r="AAB2192"/>
      <c r="AAC2192"/>
      <c r="AAD2192"/>
      <c r="AAE2192"/>
      <c r="AAF2192"/>
      <c r="AAG2192"/>
      <c r="AAH2192"/>
      <c r="AAI2192"/>
      <c r="AAJ2192"/>
      <c r="AAK2192"/>
      <c r="AAL2192"/>
      <c r="AAM2192"/>
      <c r="AAN2192"/>
      <c r="AAO2192"/>
      <c r="AAP2192"/>
      <c r="AAQ2192"/>
      <c r="AAR2192"/>
      <c r="AAS2192"/>
      <c r="AAT2192"/>
      <c r="AAU2192"/>
      <c r="AAV2192"/>
      <c r="AAW2192"/>
      <c r="AAX2192"/>
      <c r="AAY2192"/>
      <c r="AAZ2192"/>
      <c r="ABA2192"/>
      <c r="ABB2192"/>
      <c r="ABC2192"/>
      <c r="ABD2192"/>
      <c r="ABE2192"/>
      <c r="ABF2192"/>
      <c r="ABG2192"/>
      <c r="ABH2192"/>
      <c r="ABI2192"/>
      <c r="ABJ2192"/>
      <c r="ABK2192"/>
      <c r="ABL2192"/>
      <c r="ABM2192"/>
      <c r="ABN2192"/>
      <c r="ABO2192"/>
      <c r="ABP2192"/>
      <c r="ABQ2192"/>
      <c r="ABR2192"/>
      <c r="ABS2192"/>
      <c r="ABT2192"/>
      <c r="ABU2192"/>
      <c r="ABV2192"/>
      <c r="ABW2192"/>
      <c r="ABX2192"/>
      <c r="ABY2192"/>
      <c r="ABZ2192"/>
      <c r="ACA2192"/>
      <c r="ACB2192"/>
      <c r="ACC2192"/>
      <c r="ACD2192"/>
      <c r="ACE2192"/>
      <c r="ACF2192"/>
      <c r="ACG2192"/>
      <c r="ACH2192"/>
      <c r="ACI2192"/>
      <c r="ACJ2192"/>
      <c r="ACK2192"/>
      <c r="ACL2192"/>
      <c r="ACM2192"/>
      <c r="ACN2192"/>
      <c r="ACO2192"/>
      <c r="ACP2192"/>
      <c r="ACQ2192"/>
      <c r="ACR2192"/>
      <c r="ACS2192"/>
      <c r="ACT2192"/>
      <c r="ACU2192"/>
      <c r="ACV2192"/>
      <c r="ACW2192"/>
      <c r="ACX2192"/>
      <c r="ACY2192"/>
      <c r="ACZ2192"/>
      <c r="ADA2192"/>
      <c r="ADB2192"/>
      <c r="ADC2192"/>
      <c r="ADD2192"/>
      <c r="ADE2192"/>
      <c r="ADF2192"/>
      <c r="ADG2192"/>
      <c r="ADH2192"/>
      <c r="ADI2192"/>
      <c r="ADJ2192"/>
      <c r="ADK2192"/>
      <c r="ADL2192"/>
      <c r="ADM2192"/>
      <c r="ADN2192"/>
      <c r="ADO2192"/>
      <c r="ADP2192"/>
      <c r="ADQ2192"/>
      <c r="ADR2192"/>
      <c r="ADS2192"/>
      <c r="ADT2192"/>
      <c r="ADU2192"/>
      <c r="ADV2192"/>
      <c r="ADW2192"/>
      <c r="ADX2192"/>
      <c r="ADY2192"/>
      <c r="ADZ2192"/>
      <c r="AEA2192"/>
      <c r="AEB2192"/>
      <c r="AEC2192"/>
      <c r="AED2192"/>
      <c r="AEE2192"/>
      <c r="AEF2192"/>
      <c r="AEG2192"/>
      <c r="AEH2192"/>
      <c r="AEI2192"/>
      <c r="AEJ2192"/>
      <c r="AEK2192"/>
      <c r="AEL2192"/>
      <c r="AEM2192"/>
      <c r="AEN2192"/>
      <c r="AEO2192"/>
      <c r="AEP2192"/>
      <c r="AEQ2192"/>
      <c r="AER2192"/>
      <c r="AES2192"/>
      <c r="AET2192"/>
      <c r="AEU2192"/>
      <c r="AEV2192"/>
      <c r="AEW2192"/>
      <c r="AEX2192"/>
      <c r="AEY2192"/>
      <c r="AEZ2192"/>
      <c r="AFA2192"/>
      <c r="AFB2192"/>
      <c r="AFC2192"/>
      <c r="AFD2192"/>
      <c r="AFE2192"/>
      <c r="AFF2192"/>
      <c r="AFG2192"/>
      <c r="AFH2192"/>
      <c r="AFI2192"/>
      <c r="AFJ2192"/>
      <c r="AFK2192"/>
      <c r="AFL2192"/>
      <c r="AFM2192"/>
      <c r="AFN2192"/>
      <c r="AFO2192"/>
      <c r="AFP2192"/>
      <c r="AFQ2192"/>
      <c r="AFR2192"/>
      <c r="AFS2192"/>
      <c r="AFT2192"/>
      <c r="AFU2192"/>
      <c r="AFV2192"/>
      <c r="AFW2192"/>
      <c r="AFX2192"/>
      <c r="AFY2192"/>
      <c r="AFZ2192"/>
      <c r="AGA2192"/>
      <c r="AGB2192"/>
      <c r="AGC2192"/>
      <c r="AGD2192"/>
      <c r="AGE2192"/>
      <c r="AGF2192"/>
      <c r="AGG2192"/>
      <c r="AGH2192"/>
      <c r="AGI2192"/>
      <c r="AGJ2192"/>
      <c r="AGK2192"/>
      <c r="AGL2192"/>
      <c r="AGM2192"/>
      <c r="AGN2192"/>
      <c r="AGO2192"/>
      <c r="AGP2192"/>
      <c r="AGQ2192"/>
      <c r="AGR2192"/>
      <c r="AGS2192"/>
      <c r="AGT2192"/>
      <c r="AGU2192"/>
      <c r="AGV2192"/>
      <c r="AGW2192"/>
      <c r="AGX2192"/>
      <c r="AGY2192"/>
      <c r="AGZ2192"/>
      <c r="AHA2192"/>
      <c r="AHB2192"/>
      <c r="AHC2192"/>
      <c r="AHD2192"/>
      <c r="AHE2192"/>
      <c r="AHF2192"/>
      <c r="AHG2192"/>
      <c r="AHH2192"/>
      <c r="AHI2192"/>
      <c r="AHJ2192"/>
      <c r="AHK2192"/>
      <c r="AHL2192"/>
      <c r="AHM2192"/>
      <c r="AHN2192"/>
      <c r="AHO2192"/>
      <c r="AHP2192"/>
      <c r="AHQ2192"/>
      <c r="AHR2192"/>
      <c r="AHS2192"/>
      <c r="AHT2192"/>
      <c r="AHU2192"/>
      <c r="AHV2192"/>
      <c r="AHW2192"/>
      <c r="AHX2192"/>
      <c r="AHY2192"/>
      <c r="AHZ2192"/>
      <c r="AIA2192"/>
      <c r="AIB2192"/>
      <c r="AIC2192"/>
      <c r="AID2192"/>
      <c r="AIE2192"/>
      <c r="AIF2192"/>
      <c r="AIG2192"/>
      <c r="AIH2192"/>
      <c r="AII2192"/>
      <c r="AIJ2192"/>
      <c r="AIK2192"/>
      <c r="AIL2192"/>
      <c r="AIM2192"/>
      <c r="AIN2192"/>
      <c r="AIO2192"/>
      <c r="AIP2192"/>
      <c r="AIQ2192"/>
      <c r="AIR2192"/>
      <c r="AIS2192"/>
      <c r="AIT2192"/>
      <c r="AIU2192"/>
      <c r="AIV2192"/>
      <c r="AIW2192"/>
      <c r="AIX2192"/>
      <c r="AIY2192"/>
      <c r="AIZ2192"/>
      <c r="AJA2192"/>
      <c r="AJB2192"/>
      <c r="AJC2192"/>
      <c r="AJD2192"/>
      <c r="AJE2192"/>
      <c r="AJF2192"/>
      <c r="AJG2192"/>
      <c r="AJH2192"/>
      <c r="AJI2192"/>
      <c r="AJJ2192"/>
      <c r="AJK2192"/>
      <c r="AJL2192"/>
      <c r="AJM2192"/>
      <c r="AJN2192"/>
      <c r="AJO2192"/>
      <c r="AJP2192"/>
      <c r="AJQ2192"/>
      <c r="AJR2192"/>
      <c r="AJS2192"/>
      <c r="AJT2192"/>
      <c r="AJU2192"/>
      <c r="AJV2192"/>
      <c r="AJW2192"/>
      <c r="AJX2192"/>
      <c r="AJY2192"/>
      <c r="AJZ2192"/>
      <c r="AKA2192"/>
      <c r="AKB2192"/>
      <c r="AKC2192"/>
      <c r="AKD2192"/>
      <c r="AKE2192"/>
      <c r="AKF2192"/>
      <c r="AKG2192"/>
      <c r="AKH2192"/>
      <c r="AKI2192"/>
      <c r="AKJ2192"/>
      <c r="AKK2192"/>
      <c r="AKL2192"/>
      <c r="AKM2192"/>
      <c r="AKN2192"/>
      <c r="AKO2192"/>
      <c r="AKP2192"/>
      <c r="AKQ2192"/>
      <c r="AKR2192"/>
      <c r="AKS2192"/>
      <c r="AKT2192"/>
      <c r="AKU2192"/>
      <c r="AKV2192"/>
      <c r="AKW2192"/>
      <c r="AKX2192"/>
      <c r="AKY2192"/>
      <c r="AKZ2192"/>
      <c r="ALA2192"/>
      <c r="ALB2192"/>
      <c r="ALC2192"/>
      <c r="ALD2192"/>
      <c r="ALE2192"/>
      <c r="ALF2192"/>
      <c r="ALG2192"/>
      <c r="ALH2192"/>
      <c r="ALI2192"/>
      <c r="ALJ2192"/>
      <c r="ALK2192"/>
      <c r="ALL2192"/>
      <c r="ALM2192"/>
      <c r="ALN2192"/>
      <c r="ALO2192"/>
      <c r="ALP2192"/>
      <c r="ALQ2192"/>
      <c r="ALR2192"/>
      <c r="ALS2192"/>
      <c r="ALT2192"/>
      <c r="ALU2192"/>
      <c r="ALV2192"/>
      <c r="ALW2192"/>
      <c r="ALX2192"/>
      <c r="ALY2192"/>
      <c r="ALZ2192"/>
      <c r="AMA2192"/>
      <c r="AMB2192"/>
      <c r="AMC2192"/>
      <c r="AMD2192"/>
      <c r="AME2192"/>
      <c r="AMF2192"/>
      <c r="AMG2192"/>
      <c r="AMH2192"/>
      <c r="AMI2192"/>
      <c r="AMJ2192"/>
    </row>
    <row r="2193" spans="1:1024" x14ac:dyDescent="0.25">
      <c r="A2193" s="39" t="s">
        <v>52</v>
      </c>
      <c r="B2193" s="40" t="s">
        <v>306</v>
      </c>
      <c r="C2193" s="41" t="s">
        <v>4458</v>
      </c>
      <c r="D2193" s="41" t="s">
        <v>774</v>
      </c>
      <c r="E2193" s="41" t="s">
        <v>2325</v>
      </c>
      <c r="F2193" s="39">
        <v>2015</v>
      </c>
      <c r="G2193" s="31" t="s">
        <v>5064</v>
      </c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  <c r="DJ2193"/>
      <c r="DK2193"/>
      <c r="DL2193"/>
      <c r="DM2193"/>
      <c r="DN2193"/>
      <c r="DO2193"/>
      <c r="DP2193"/>
      <c r="DQ2193"/>
      <c r="DR2193"/>
      <c r="DS2193"/>
      <c r="DT2193"/>
      <c r="DU2193"/>
      <c r="DV2193"/>
      <c r="DW2193"/>
      <c r="DX2193"/>
      <c r="DY2193"/>
      <c r="DZ2193"/>
      <c r="EA2193"/>
      <c r="EB2193"/>
      <c r="EC2193"/>
      <c r="ED2193"/>
      <c r="EE2193"/>
      <c r="EF2193"/>
      <c r="EG2193"/>
      <c r="EH2193"/>
      <c r="EI2193"/>
      <c r="EJ2193"/>
      <c r="EK2193"/>
      <c r="EL2193"/>
      <c r="EM2193"/>
      <c r="EN2193"/>
      <c r="EO2193"/>
      <c r="EP2193"/>
      <c r="EQ2193"/>
      <c r="ER2193"/>
      <c r="ES2193"/>
      <c r="ET2193"/>
      <c r="EU2193"/>
      <c r="EV2193"/>
      <c r="EW2193"/>
      <c r="EX2193"/>
      <c r="EY2193"/>
      <c r="EZ2193"/>
      <c r="FA2193"/>
      <c r="FB2193"/>
      <c r="FC2193"/>
      <c r="FD2193"/>
      <c r="FE2193"/>
      <c r="FF2193"/>
      <c r="FG2193"/>
      <c r="FH2193"/>
      <c r="FI2193"/>
      <c r="FJ2193"/>
      <c r="FK2193"/>
      <c r="FL2193"/>
      <c r="FM2193"/>
      <c r="FN2193"/>
      <c r="FO2193"/>
      <c r="FP2193"/>
      <c r="FQ2193"/>
      <c r="FR2193"/>
      <c r="FS2193"/>
      <c r="FT2193"/>
      <c r="FU2193"/>
      <c r="FV2193"/>
      <c r="FW2193"/>
      <c r="FX2193"/>
      <c r="FY2193"/>
      <c r="FZ2193"/>
      <c r="GA2193"/>
      <c r="GB2193"/>
      <c r="GC2193"/>
      <c r="GD2193"/>
      <c r="GE2193"/>
      <c r="GF2193"/>
      <c r="GG2193"/>
      <c r="GH2193"/>
      <c r="GI2193"/>
      <c r="GJ2193"/>
      <c r="GK2193"/>
      <c r="GL2193"/>
      <c r="GM2193"/>
      <c r="GN2193"/>
      <c r="GO2193"/>
      <c r="GP2193"/>
      <c r="GQ2193"/>
      <c r="GR2193"/>
      <c r="GS2193"/>
      <c r="GT2193"/>
      <c r="GU2193"/>
      <c r="GV2193"/>
      <c r="GW2193"/>
      <c r="GX2193"/>
      <c r="GY2193"/>
      <c r="GZ2193"/>
      <c r="HA2193"/>
      <c r="HB2193"/>
      <c r="HC2193"/>
      <c r="HD2193"/>
      <c r="HE2193"/>
      <c r="HF2193"/>
      <c r="HG2193"/>
      <c r="HH2193"/>
      <c r="HI2193"/>
      <c r="HJ2193"/>
      <c r="HK2193"/>
      <c r="HL2193"/>
      <c r="HM2193"/>
      <c r="HN2193"/>
      <c r="HO2193"/>
      <c r="HP2193"/>
      <c r="HQ2193"/>
      <c r="HR2193"/>
      <c r="HS2193"/>
      <c r="HT2193"/>
      <c r="HU2193"/>
      <c r="HV2193"/>
      <c r="HW2193"/>
      <c r="HX2193"/>
      <c r="HY2193"/>
      <c r="HZ2193"/>
      <c r="IA2193"/>
      <c r="IB2193"/>
      <c r="IC2193"/>
      <c r="ID2193"/>
      <c r="IE2193"/>
      <c r="IF2193"/>
      <c r="IG2193"/>
      <c r="IH2193"/>
      <c r="II2193"/>
      <c r="IJ2193"/>
      <c r="IK2193"/>
      <c r="IL2193"/>
      <c r="IM2193"/>
      <c r="IN2193"/>
      <c r="IO2193"/>
      <c r="IP2193"/>
      <c r="IQ2193"/>
      <c r="IR2193"/>
      <c r="IS2193"/>
      <c r="IT2193"/>
      <c r="IU2193"/>
      <c r="IV2193"/>
      <c r="IW2193"/>
      <c r="IX2193"/>
      <c r="IY2193"/>
      <c r="IZ2193"/>
      <c r="JA2193"/>
      <c r="JB2193"/>
      <c r="JC2193"/>
      <c r="JD2193"/>
      <c r="JE2193"/>
      <c r="JF2193"/>
      <c r="JG2193"/>
      <c r="JH2193"/>
      <c r="JI2193"/>
      <c r="JJ2193"/>
      <c r="JK2193"/>
      <c r="JL2193"/>
      <c r="JM2193"/>
      <c r="JN2193"/>
      <c r="JO2193"/>
      <c r="JP2193"/>
      <c r="JQ2193"/>
      <c r="JR2193"/>
      <c r="JS2193"/>
      <c r="JT2193"/>
      <c r="JU2193"/>
      <c r="JV2193"/>
      <c r="JW2193"/>
      <c r="JX2193"/>
      <c r="JY2193"/>
      <c r="JZ2193"/>
      <c r="KA2193"/>
      <c r="KB2193"/>
      <c r="KC2193"/>
      <c r="KD2193"/>
      <c r="KE2193"/>
      <c r="KF2193"/>
      <c r="KG2193"/>
      <c r="KH2193"/>
      <c r="KI2193"/>
      <c r="KJ2193"/>
      <c r="KK2193"/>
      <c r="KL2193"/>
      <c r="KM2193"/>
      <c r="KN2193"/>
      <c r="KO2193"/>
      <c r="KP2193"/>
      <c r="KQ2193"/>
      <c r="KR2193"/>
      <c r="KS2193"/>
      <c r="KT2193"/>
      <c r="KU2193"/>
      <c r="KV2193"/>
      <c r="KW2193"/>
      <c r="KX2193"/>
      <c r="KY2193"/>
      <c r="KZ2193"/>
      <c r="LA2193"/>
      <c r="LB2193"/>
      <c r="LC2193"/>
      <c r="LD2193"/>
      <c r="LE2193"/>
      <c r="LF2193"/>
      <c r="LG2193"/>
      <c r="LH2193"/>
      <c r="LI2193"/>
      <c r="LJ2193"/>
      <c r="LK2193"/>
      <c r="LL2193"/>
      <c r="LM2193"/>
      <c r="LN2193"/>
      <c r="LO2193"/>
      <c r="LP2193"/>
      <c r="LQ2193"/>
      <c r="LR2193"/>
      <c r="LS2193"/>
      <c r="LT2193"/>
      <c r="LU2193"/>
      <c r="LV2193"/>
      <c r="LW2193"/>
      <c r="LX2193"/>
      <c r="LY2193"/>
      <c r="LZ2193"/>
      <c r="MA2193"/>
      <c r="MB2193"/>
      <c r="MC2193"/>
      <c r="MD2193"/>
      <c r="ME2193"/>
      <c r="MF2193"/>
      <c r="MG2193"/>
      <c r="MH2193"/>
      <c r="MI2193"/>
      <c r="MJ2193"/>
      <c r="MK2193"/>
      <c r="ML2193"/>
      <c r="MM2193"/>
      <c r="MN2193"/>
      <c r="MO2193"/>
      <c r="MP2193"/>
      <c r="MQ2193"/>
      <c r="MR2193"/>
      <c r="MS2193"/>
      <c r="MT2193"/>
      <c r="MU2193"/>
      <c r="MV2193"/>
      <c r="MW2193"/>
      <c r="MX2193"/>
      <c r="MY2193"/>
      <c r="MZ2193"/>
      <c r="NA2193"/>
      <c r="NB2193"/>
      <c r="NC2193"/>
      <c r="ND2193"/>
      <c r="NE2193"/>
      <c r="NF2193"/>
      <c r="NG2193"/>
      <c r="NH2193"/>
      <c r="NI2193"/>
      <c r="NJ2193"/>
      <c r="NK2193"/>
      <c r="NL2193"/>
      <c r="NM2193"/>
      <c r="NN2193"/>
      <c r="NO2193"/>
      <c r="NP2193"/>
      <c r="NQ2193"/>
      <c r="NR2193"/>
      <c r="NS2193"/>
      <c r="NT2193"/>
      <c r="NU2193"/>
      <c r="NV2193"/>
      <c r="NW2193"/>
      <c r="NX2193"/>
      <c r="NY2193"/>
      <c r="NZ2193"/>
      <c r="OA2193"/>
      <c r="OB2193"/>
      <c r="OC2193"/>
      <c r="OD2193"/>
      <c r="OE2193"/>
      <c r="OF2193"/>
      <c r="OG2193"/>
      <c r="OH2193"/>
      <c r="OI2193"/>
      <c r="OJ2193"/>
      <c r="OK2193"/>
      <c r="OL2193"/>
      <c r="OM2193"/>
      <c r="ON2193"/>
      <c r="OO2193"/>
      <c r="OP2193"/>
      <c r="OQ2193"/>
      <c r="OR2193"/>
      <c r="OS2193"/>
      <c r="OT2193"/>
      <c r="OU2193"/>
      <c r="OV2193"/>
      <c r="OW2193"/>
      <c r="OX2193"/>
      <c r="OY2193"/>
      <c r="OZ2193"/>
      <c r="PA2193"/>
      <c r="PB2193"/>
      <c r="PC2193"/>
      <c r="PD2193"/>
      <c r="PE2193"/>
      <c r="PF2193"/>
      <c r="PG2193"/>
      <c r="PH2193"/>
      <c r="PI2193"/>
      <c r="PJ2193"/>
      <c r="PK2193"/>
      <c r="PL2193"/>
      <c r="PM2193"/>
      <c r="PN2193"/>
      <c r="PO2193"/>
      <c r="PP2193"/>
      <c r="PQ2193"/>
      <c r="PR2193"/>
      <c r="PS2193"/>
      <c r="PT2193"/>
      <c r="PU2193"/>
      <c r="PV2193"/>
      <c r="PW2193"/>
      <c r="PX2193"/>
      <c r="PY2193"/>
      <c r="PZ2193"/>
      <c r="QA2193"/>
      <c r="QB2193"/>
      <c r="QC2193"/>
      <c r="QD2193"/>
      <c r="QE2193"/>
      <c r="QF2193"/>
      <c r="QG2193"/>
      <c r="QH2193"/>
      <c r="QI2193"/>
      <c r="QJ2193"/>
      <c r="QK2193"/>
      <c r="QL2193"/>
      <c r="QM2193"/>
      <c r="QN2193"/>
      <c r="QO2193"/>
      <c r="QP2193"/>
      <c r="QQ2193"/>
      <c r="QR2193"/>
      <c r="QS2193"/>
      <c r="QT2193"/>
      <c r="QU2193"/>
      <c r="QV2193"/>
      <c r="QW2193"/>
      <c r="QX2193"/>
      <c r="QY2193"/>
      <c r="QZ2193"/>
      <c r="RA2193"/>
      <c r="RB2193"/>
      <c r="RC2193"/>
      <c r="RD2193"/>
      <c r="RE2193"/>
      <c r="RF2193"/>
      <c r="RG2193"/>
      <c r="RH2193"/>
      <c r="RI2193"/>
      <c r="RJ2193"/>
      <c r="RK2193"/>
      <c r="RL2193"/>
      <c r="RM2193"/>
      <c r="RN2193"/>
      <c r="RO2193"/>
      <c r="RP2193"/>
      <c r="RQ2193"/>
      <c r="RR2193"/>
      <c r="RS2193"/>
      <c r="RT2193"/>
      <c r="RU2193"/>
      <c r="RV2193"/>
      <c r="RW2193"/>
      <c r="RX2193"/>
      <c r="RY2193"/>
      <c r="RZ2193"/>
      <c r="SA2193"/>
      <c r="SB2193"/>
      <c r="SC2193"/>
      <c r="SD2193"/>
      <c r="SE2193"/>
      <c r="SF2193"/>
      <c r="SG2193"/>
      <c r="SH2193"/>
      <c r="SI2193"/>
      <c r="SJ2193"/>
      <c r="SK2193"/>
      <c r="SL2193"/>
      <c r="SM2193"/>
      <c r="SN2193"/>
      <c r="SO2193"/>
      <c r="SP2193"/>
      <c r="SQ2193"/>
      <c r="SR2193"/>
      <c r="SS2193"/>
      <c r="ST2193"/>
      <c r="SU2193"/>
      <c r="SV2193"/>
      <c r="SW2193"/>
      <c r="SX2193"/>
      <c r="SY2193"/>
      <c r="SZ2193"/>
      <c r="TA2193"/>
      <c r="TB2193"/>
      <c r="TC2193"/>
      <c r="TD2193"/>
      <c r="TE2193"/>
      <c r="TF2193"/>
      <c r="TG2193"/>
      <c r="TH2193"/>
      <c r="TI2193"/>
      <c r="TJ2193"/>
      <c r="TK2193"/>
      <c r="TL2193"/>
      <c r="TM2193"/>
      <c r="TN2193"/>
      <c r="TO2193"/>
      <c r="TP2193"/>
      <c r="TQ2193"/>
      <c r="TR2193"/>
      <c r="TS2193"/>
      <c r="TT2193"/>
      <c r="TU2193"/>
      <c r="TV2193"/>
      <c r="TW2193"/>
      <c r="TX2193"/>
      <c r="TY2193"/>
      <c r="TZ2193"/>
      <c r="UA2193"/>
      <c r="UB2193"/>
      <c r="UC2193"/>
      <c r="UD2193"/>
      <c r="UE2193"/>
      <c r="UF2193"/>
      <c r="UG2193"/>
      <c r="UH2193"/>
      <c r="UI2193"/>
      <c r="UJ2193"/>
      <c r="UK2193"/>
      <c r="UL2193"/>
      <c r="UM2193"/>
      <c r="UN2193"/>
      <c r="UO2193"/>
      <c r="UP2193"/>
      <c r="UQ2193"/>
      <c r="UR2193"/>
      <c r="US2193"/>
      <c r="UT2193"/>
      <c r="UU2193"/>
      <c r="UV2193"/>
      <c r="UW2193"/>
      <c r="UX2193"/>
      <c r="UY2193"/>
      <c r="UZ2193"/>
      <c r="VA2193"/>
      <c r="VB2193"/>
      <c r="VC2193"/>
      <c r="VD2193"/>
      <c r="VE2193"/>
      <c r="VF2193"/>
      <c r="VG2193"/>
      <c r="VH2193"/>
      <c r="VI2193"/>
      <c r="VJ2193"/>
      <c r="VK2193"/>
      <c r="VL2193"/>
      <c r="VM2193"/>
      <c r="VN2193"/>
      <c r="VO2193"/>
      <c r="VP2193"/>
      <c r="VQ2193"/>
      <c r="VR2193"/>
      <c r="VS2193"/>
      <c r="VT2193"/>
      <c r="VU2193"/>
      <c r="VV2193"/>
      <c r="VW2193"/>
      <c r="VX2193"/>
      <c r="VY2193"/>
      <c r="VZ2193"/>
      <c r="WA2193"/>
      <c r="WB2193"/>
      <c r="WC2193"/>
      <c r="WD2193"/>
      <c r="WE2193"/>
      <c r="WF2193"/>
      <c r="WG2193"/>
      <c r="WH2193"/>
      <c r="WI2193"/>
      <c r="WJ2193"/>
      <c r="WK2193"/>
      <c r="WL2193"/>
      <c r="WM2193"/>
      <c r="WN2193"/>
      <c r="WO2193"/>
      <c r="WP2193"/>
      <c r="WQ2193"/>
      <c r="WR2193"/>
      <c r="WS2193"/>
      <c r="WT2193"/>
      <c r="WU2193"/>
      <c r="WV2193"/>
      <c r="WW2193"/>
      <c r="WX2193"/>
      <c r="WY2193"/>
      <c r="WZ2193"/>
      <c r="XA2193"/>
      <c r="XB2193"/>
      <c r="XC2193"/>
      <c r="XD2193"/>
      <c r="XE2193"/>
      <c r="XF2193"/>
      <c r="XG2193"/>
      <c r="XH2193"/>
      <c r="XI2193"/>
      <c r="XJ2193"/>
      <c r="XK2193"/>
      <c r="XL2193"/>
      <c r="XM2193"/>
      <c r="XN2193"/>
      <c r="XO2193"/>
      <c r="XP2193"/>
      <c r="XQ2193"/>
      <c r="XR2193"/>
      <c r="XS2193"/>
      <c r="XT2193"/>
      <c r="XU2193"/>
      <c r="XV2193"/>
      <c r="XW2193"/>
      <c r="XX2193"/>
      <c r="XY2193"/>
      <c r="XZ2193"/>
      <c r="YA2193"/>
      <c r="YB2193"/>
      <c r="YC2193"/>
      <c r="YD2193"/>
      <c r="YE2193"/>
      <c r="YF2193"/>
      <c r="YG2193"/>
      <c r="YH2193"/>
      <c r="YI2193"/>
      <c r="YJ2193"/>
      <c r="YK2193"/>
      <c r="YL2193"/>
      <c r="YM2193"/>
      <c r="YN2193"/>
      <c r="YO2193"/>
      <c r="YP2193"/>
      <c r="YQ2193"/>
      <c r="YR2193"/>
      <c r="YS2193"/>
      <c r="YT2193"/>
      <c r="YU2193"/>
      <c r="YV2193"/>
      <c r="YW2193"/>
      <c r="YX2193"/>
      <c r="YY2193"/>
      <c r="YZ2193"/>
      <c r="ZA2193"/>
      <c r="ZB2193"/>
      <c r="ZC2193"/>
      <c r="ZD2193"/>
      <c r="ZE2193"/>
      <c r="ZF2193"/>
      <c r="ZG2193"/>
      <c r="ZH2193"/>
      <c r="ZI2193"/>
      <c r="ZJ2193"/>
      <c r="ZK2193"/>
      <c r="ZL2193"/>
      <c r="ZM2193"/>
      <c r="ZN2193"/>
      <c r="ZO2193"/>
      <c r="ZP2193"/>
      <c r="ZQ2193"/>
      <c r="ZR2193"/>
      <c r="ZS2193"/>
      <c r="ZT2193"/>
      <c r="ZU2193"/>
      <c r="ZV2193"/>
      <c r="ZW2193"/>
      <c r="ZX2193"/>
      <c r="ZY2193"/>
      <c r="ZZ2193"/>
      <c r="AAA2193"/>
      <c r="AAB2193"/>
      <c r="AAC2193"/>
      <c r="AAD2193"/>
      <c r="AAE2193"/>
      <c r="AAF2193"/>
      <c r="AAG2193"/>
      <c r="AAH2193"/>
      <c r="AAI2193"/>
      <c r="AAJ2193"/>
      <c r="AAK2193"/>
      <c r="AAL2193"/>
      <c r="AAM2193"/>
      <c r="AAN2193"/>
      <c r="AAO2193"/>
      <c r="AAP2193"/>
      <c r="AAQ2193"/>
      <c r="AAR2193"/>
      <c r="AAS2193"/>
      <c r="AAT2193"/>
      <c r="AAU2193"/>
      <c r="AAV2193"/>
      <c r="AAW2193"/>
      <c r="AAX2193"/>
      <c r="AAY2193"/>
      <c r="AAZ2193"/>
      <c r="ABA2193"/>
      <c r="ABB2193"/>
      <c r="ABC2193"/>
      <c r="ABD2193"/>
      <c r="ABE2193"/>
      <c r="ABF2193"/>
      <c r="ABG2193"/>
      <c r="ABH2193"/>
      <c r="ABI2193"/>
      <c r="ABJ2193"/>
      <c r="ABK2193"/>
      <c r="ABL2193"/>
      <c r="ABM2193"/>
      <c r="ABN2193"/>
      <c r="ABO2193"/>
      <c r="ABP2193"/>
      <c r="ABQ2193"/>
      <c r="ABR2193"/>
      <c r="ABS2193"/>
      <c r="ABT2193"/>
      <c r="ABU2193"/>
      <c r="ABV2193"/>
      <c r="ABW2193"/>
      <c r="ABX2193"/>
      <c r="ABY2193"/>
      <c r="ABZ2193"/>
      <c r="ACA2193"/>
      <c r="ACB2193"/>
      <c r="ACC2193"/>
      <c r="ACD2193"/>
      <c r="ACE2193"/>
      <c r="ACF2193"/>
      <c r="ACG2193"/>
      <c r="ACH2193"/>
      <c r="ACI2193"/>
      <c r="ACJ2193"/>
      <c r="ACK2193"/>
      <c r="ACL2193"/>
      <c r="ACM2193"/>
      <c r="ACN2193"/>
      <c r="ACO2193"/>
      <c r="ACP2193"/>
      <c r="ACQ2193"/>
      <c r="ACR2193"/>
      <c r="ACS2193"/>
      <c r="ACT2193"/>
      <c r="ACU2193"/>
      <c r="ACV2193"/>
      <c r="ACW2193"/>
      <c r="ACX2193"/>
      <c r="ACY2193"/>
      <c r="ACZ2193"/>
      <c r="ADA2193"/>
      <c r="ADB2193"/>
      <c r="ADC2193"/>
      <c r="ADD2193"/>
      <c r="ADE2193"/>
      <c r="ADF2193"/>
      <c r="ADG2193"/>
      <c r="ADH2193"/>
      <c r="ADI2193"/>
      <c r="ADJ2193"/>
      <c r="ADK2193"/>
      <c r="ADL2193"/>
      <c r="ADM2193"/>
      <c r="ADN2193"/>
      <c r="ADO2193"/>
      <c r="ADP2193"/>
      <c r="ADQ2193"/>
      <c r="ADR2193"/>
      <c r="ADS2193"/>
      <c r="ADT2193"/>
      <c r="ADU2193"/>
      <c r="ADV2193"/>
      <c r="ADW2193"/>
      <c r="ADX2193"/>
      <c r="ADY2193"/>
      <c r="ADZ2193"/>
      <c r="AEA2193"/>
      <c r="AEB2193"/>
      <c r="AEC2193"/>
      <c r="AED2193"/>
      <c r="AEE2193"/>
      <c r="AEF2193"/>
      <c r="AEG2193"/>
      <c r="AEH2193"/>
      <c r="AEI2193"/>
      <c r="AEJ2193"/>
      <c r="AEK2193"/>
      <c r="AEL2193"/>
      <c r="AEM2193"/>
      <c r="AEN2193"/>
      <c r="AEO2193"/>
      <c r="AEP2193"/>
      <c r="AEQ2193"/>
      <c r="AER2193"/>
      <c r="AES2193"/>
      <c r="AET2193"/>
      <c r="AEU2193"/>
      <c r="AEV2193"/>
      <c r="AEW2193"/>
      <c r="AEX2193"/>
      <c r="AEY2193"/>
      <c r="AEZ2193"/>
      <c r="AFA2193"/>
      <c r="AFB2193"/>
      <c r="AFC2193"/>
      <c r="AFD2193"/>
      <c r="AFE2193"/>
      <c r="AFF2193"/>
      <c r="AFG2193"/>
      <c r="AFH2193"/>
      <c r="AFI2193"/>
      <c r="AFJ2193"/>
      <c r="AFK2193"/>
      <c r="AFL2193"/>
      <c r="AFM2193"/>
      <c r="AFN2193"/>
      <c r="AFO2193"/>
      <c r="AFP2193"/>
      <c r="AFQ2193"/>
      <c r="AFR2193"/>
      <c r="AFS2193"/>
      <c r="AFT2193"/>
      <c r="AFU2193"/>
      <c r="AFV2193"/>
      <c r="AFW2193"/>
      <c r="AFX2193"/>
      <c r="AFY2193"/>
      <c r="AFZ2193"/>
      <c r="AGA2193"/>
      <c r="AGB2193"/>
      <c r="AGC2193"/>
      <c r="AGD2193"/>
      <c r="AGE2193"/>
      <c r="AGF2193"/>
      <c r="AGG2193"/>
      <c r="AGH2193"/>
      <c r="AGI2193"/>
      <c r="AGJ2193"/>
      <c r="AGK2193"/>
      <c r="AGL2193"/>
      <c r="AGM2193"/>
      <c r="AGN2193"/>
      <c r="AGO2193"/>
      <c r="AGP2193"/>
      <c r="AGQ2193"/>
      <c r="AGR2193"/>
      <c r="AGS2193"/>
      <c r="AGT2193"/>
      <c r="AGU2193"/>
      <c r="AGV2193"/>
      <c r="AGW2193"/>
      <c r="AGX2193"/>
      <c r="AGY2193"/>
      <c r="AGZ2193"/>
      <c r="AHA2193"/>
      <c r="AHB2193"/>
      <c r="AHC2193"/>
      <c r="AHD2193"/>
      <c r="AHE2193"/>
      <c r="AHF2193"/>
      <c r="AHG2193"/>
      <c r="AHH2193"/>
      <c r="AHI2193"/>
      <c r="AHJ2193"/>
      <c r="AHK2193"/>
      <c r="AHL2193"/>
      <c r="AHM2193"/>
      <c r="AHN2193"/>
      <c r="AHO2193"/>
      <c r="AHP2193"/>
      <c r="AHQ2193"/>
      <c r="AHR2193"/>
      <c r="AHS2193"/>
      <c r="AHT2193"/>
      <c r="AHU2193"/>
      <c r="AHV2193"/>
      <c r="AHW2193"/>
      <c r="AHX2193"/>
      <c r="AHY2193"/>
      <c r="AHZ2193"/>
      <c r="AIA2193"/>
      <c r="AIB2193"/>
      <c r="AIC2193"/>
      <c r="AID2193"/>
      <c r="AIE2193"/>
      <c r="AIF2193"/>
      <c r="AIG2193"/>
      <c r="AIH2193"/>
      <c r="AII2193"/>
      <c r="AIJ2193"/>
      <c r="AIK2193"/>
      <c r="AIL2193"/>
      <c r="AIM2193"/>
      <c r="AIN2193"/>
      <c r="AIO2193"/>
      <c r="AIP2193"/>
      <c r="AIQ2193"/>
      <c r="AIR2193"/>
      <c r="AIS2193"/>
      <c r="AIT2193"/>
      <c r="AIU2193"/>
      <c r="AIV2193"/>
      <c r="AIW2193"/>
      <c r="AIX2193"/>
      <c r="AIY2193"/>
      <c r="AIZ2193"/>
      <c r="AJA2193"/>
      <c r="AJB2193"/>
      <c r="AJC2193"/>
      <c r="AJD2193"/>
      <c r="AJE2193"/>
      <c r="AJF2193"/>
      <c r="AJG2193"/>
      <c r="AJH2193"/>
      <c r="AJI2193"/>
      <c r="AJJ2193"/>
      <c r="AJK2193"/>
      <c r="AJL2193"/>
      <c r="AJM2193"/>
      <c r="AJN2193"/>
      <c r="AJO2193"/>
      <c r="AJP2193"/>
      <c r="AJQ2193"/>
      <c r="AJR2193"/>
      <c r="AJS2193"/>
      <c r="AJT2193"/>
      <c r="AJU2193"/>
      <c r="AJV2193"/>
      <c r="AJW2193"/>
      <c r="AJX2193"/>
      <c r="AJY2193"/>
      <c r="AJZ2193"/>
      <c r="AKA2193"/>
      <c r="AKB2193"/>
      <c r="AKC2193"/>
      <c r="AKD2193"/>
      <c r="AKE2193"/>
      <c r="AKF2193"/>
      <c r="AKG2193"/>
      <c r="AKH2193"/>
      <c r="AKI2193"/>
      <c r="AKJ2193"/>
      <c r="AKK2193"/>
      <c r="AKL2193"/>
      <c r="AKM2193"/>
      <c r="AKN2193"/>
      <c r="AKO2193"/>
      <c r="AKP2193"/>
      <c r="AKQ2193"/>
      <c r="AKR2193"/>
      <c r="AKS2193"/>
      <c r="AKT2193"/>
      <c r="AKU2193"/>
      <c r="AKV2193"/>
      <c r="AKW2193"/>
      <c r="AKX2193"/>
      <c r="AKY2193"/>
      <c r="AKZ2193"/>
      <c r="ALA2193"/>
      <c r="ALB2193"/>
      <c r="ALC2193"/>
      <c r="ALD2193"/>
      <c r="ALE2193"/>
      <c r="ALF2193"/>
      <c r="ALG2193"/>
      <c r="ALH2193"/>
      <c r="ALI2193"/>
      <c r="ALJ2193"/>
      <c r="ALK2193"/>
      <c r="ALL2193"/>
      <c r="ALM2193"/>
      <c r="ALN2193"/>
      <c r="ALO2193"/>
      <c r="ALP2193"/>
      <c r="ALQ2193"/>
      <c r="ALR2193"/>
      <c r="ALS2193"/>
      <c r="ALT2193"/>
      <c r="ALU2193"/>
      <c r="ALV2193"/>
      <c r="ALW2193"/>
      <c r="ALX2193"/>
      <c r="ALY2193"/>
      <c r="ALZ2193"/>
      <c r="AMA2193"/>
      <c r="AMB2193"/>
      <c r="AMC2193"/>
      <c r="AMD2193"/>
      <c r="AME2193"/>
      <c r="AMF2193"/>
      <c r="AMG2193"/>
      <c r="AMH2193"/>
      <c r="AMI2193"/>
      <c r="AMJ2193"/>
    </row>
    <row r="2194" spans="1:1024" x14ac:dyDescent="0.25">
      <c r="A2194" s="39" t="s">
        <v>52</v>
      </c>
      <c r="B2194" s="40" t="s">
        <v>5065</v>
      </c>
      <c r="C2194" s="41" t="s">
        <v>5066</v>
      </c>
      <c r="D2194" s="41" t="s">
        <v>5067</v>
      </c>
      <c r="E2194" s="41" t="s">
        <v>2761</v>
      </c>
      <c r="F2194" s="39">
        <v>2015</v>
      </c>
      <c r="G2194" s="31" t="s">
        <v>5068</v>
      </c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  <c r="DJ2194"/>
      <c r="DK2194"/>
      <c r="DL2194"/>
      <c r="DM2194"/>
      <c r="DN2194"/>
      <c r="DO2194"/>
      <c r="DP2194"/>
      <c r="DQ2194"/>
      <c r="DR2194"/>
      <c r="DS2194"/>
      <c r="DT2194"/>
      <c r="DU2194"/>
      <c r="DV2194"/>
      <c r="DW2194"/>
      <c r="DX2194"/>
      <c r="DY2194"/>
      <c r="DZ2194"/>
      <c r="EA2194"/>
      <c r="EB2194"/>
      <c r="EC2194"/>
      <c r="ED2194"/>
      <c r="EE2194"/>
      <c r="EF2194"/>
      <c r="EG2194"/>
      <c r="EH2194"/>
      <c r="EI2194"/>
      <c r="EJ2194"/>
      <c r="EK2194"/>
      <c r="EL2194"/>
      <c r="EM2194"/>
      <c r="EN2194"/>
      <c r="EO2194"/>
      <c r="EP2194"/>
      <c r="EQ2194"/>
      <c r="ER2194"/>
      <c r="ES2194"/>
      <c r="ET2194"/>
      <c r="EU2194"/>
      <c r="EV2194"/>
      <c r="EW2194"/>
      <c r="EX2194"/>
      <c r="EY2194"/>
      <c r="EZ2194"/>
      <c r="FA2194"/>
      <c r="FB2194"/>
      <c r="FC2194"/>
      <c r="FD2194"/>
      <c r="FE2194"/>
      <c r="FF2194"/>
      <c r="FG2194"/>
      <c r="FH2194"/>
      <c r="FI2194"/>
      <c r="FJ2194"/>
      <c r="FK2194"/>
      <c r="FL2194"/>
      <c r="FM2194"/>
      <c r="FN2194"/>
      <c r="FO2194"/>
      <c r="FP2194"/>
      <c r="FQ2194"/>
      <c r="FR2194"/>
      <c r="FS2194"/>
      <c r="FT2194"/>
      <c r="FU2194"/>
      <c r="FV2194"/>
      <c r="FW2194"/>
      <c r="FX2194"/>
      <c r="FY2194"/>
      <c r="FZ2194"/>
      <c r="GA2194"/>
      <c r="GB2194"/>
      <c r="GC2194"/>
      <c r="GD2194"/>
      <c r="GE2194"/>
      <c r="GF2194"/>
      <c r="GG2194"/>
      <c r="GH2194"/>
      <c r="GI2194"/>
      <c r="GJ2194"/>
      <c r="GK2194"/>
      <c r="GL2194"/>
      <c r="GM2194"/>
      <c r="GN2194"/>
      <c r="GO2194"/>
      <c r="GP2194"/>
      <c r="GQ2194"/>
      <c r="GR2194"/>
      <c r="GS2194"/>
      <c r="GT2194"/>
      <c r="GU2194"/>
      <c r="GV2194"/>
      <c r="GW2194"/>
      <c r="GX2194"/>
      <c r="GY2194"/>
      <c r="GZ2194"/>
      <c r="HA2194"/>
      <c r="HB2194"/>
      <c r="HC2194"/>
      <c r="HD2194"/>
      <c r="HE2194"/>
      <c r="HF2194"/>
      <c r="HG2194"/>
      <c r="HH2194"/>
      <c r="HI2194"/>
      <c r="HJ2194"/>
      <c r="HK2194"/>
      <c r="HL2194"/>
      <c r="HM2194"/>
      <c r="HN2194"/>
      <c r="HO2194"/>
      <c r="HP2194"/>
      <c r="HQ2194"/>
      <c r="HR2194"/>
      <c r="HS2194"/>
      <c r="HT2194"/>
      <c r="HU2194"/>
      <c r="HV2194"/>
      <c r="HW2194"/>
      <c r="HX2194"/>
      <c r="HY2194"/>
      <c r="HZ2194"/>
      <c r="IA2194"/>
      <c r="IB2194"/>
      <c r="IC2194"/>
      <c r="ID2194"/>
      <c r="IE2194"/>
      <c r="IF2194"/>
      <c r="IG2194"/>
      <c r="IH2194"/>
      <c r="II2194"/>
      <c r="IJ2194"/>
      <c r="IK2194"/>
      <c r="IL2194"/>
      <c r="IM2194"/>
      <c r="IN2194"/>
      <c r="IO2194"/>
      <c r="IP2194"/>
      <c r="IQ2194"/>
      <c r="IR2194"/>
      <c r="IS2194"/>
      <c r="IT2194"/>
      <c r="IU2194"/>
      <c r="IV2194"/>
      <c r="IW2194"/>
      <c r="IX2194"/>
      <c r="IY2194"/>
      <c r="IZ2194"/>
      <c r="JA2194"/>
      <c r="JB2194"/>
      <c r="JC2194"/>
      <c r="JD2194"/>
      <c r="JE2194"/>
      <c r="JF2194"/>
      <c r="JG2194"/>
      <c r="JH2194"/>
      <c r="JI2194"/>
      <c r="JJ2194"/>
      <c r="JK2194"/>
      <c r="JL2194"/>
      <c r="JM2194"/>
      <c r="JN2194"/>
      <c r="JO2194"/>
      <c r="JP2194"/>
      <c r="JQ2194"/>
      <c r="JR2194"/>
      <c r="JS2194"/>
      <c r="JT2194"/>
      <c r="JU2194"/>
      <c r="JV2194"/>
      <c r="JW2194"/>
      <c r="JX2194"/>
      <c r="JY2194"/>
      <c r="JZ2194"/>
      <c r="KA2194"/>
      <c r="KB2194"/>
      <c r="KC2194"/>
      <c r="KD2194"/>
      <c r="KE2194"/>
      <c r="KF2194"/>
      <c r="KG2194"/>
      <c r="KH2194"/>
      <c r="KI2194"/>
      <c r="KJ2194"/>
      <c r="KK2194"/>
      <c r="KL2194"/>
      <c r="KM2194"/>
      <c r="KN2194"/>
      <c r="KO2194"/>
      <c r="KP2194"/>
      <c r="KQ2194"/>
      <c r="KR2194"/>
      <c r="KS2194"/>
      <c r="KT2194"/>
      <c r="KU2194"/>
      <c r="KV2194"/>
      <c r="KW2194"/>
      <c r="KX2194"/>
      <c r="KY2194"/>
      <c r="KZ2194"/>
      <c r="LA2194"/>
      <c r="LB2194"/>
      <c r="LC2194"/>
      <c r="LD2194"/>
      <c r="LE2194"/>
      <c r="LF2194"/>
      <c r="LG2194"/>
      <c r="LH2194"/>
      <c r="LI2194"/>
      <c r="LJ2194"/>
      <c r="LK2194"/>
      <c r="LL2194"/>
      <c r="LM2194"/>
      <c r="LN2194"/>
      <c r="LO2194"/>
      <c r="LP2194"/>
      <c r="LQ2194"/>
      <c r="LR2194"/>
      <c r="LS2194"/>
      <c r="LT2194"/>
      <c r="LU2194"/>
      <c r="LV2194"/>
      <c r="LW2194"/>
      <c r="LX2194"/>
      <c r="LY2194"/>
      <c r="LZ2194"/>
      <c r="MA2194"/>
      <c r="MB2194"/>
      <c r="MC2194"/>
      <c r="MD2194"/>
      <c r="ME2194"/>
      <c r="MF2194"/>
      <c r="MG2194"/>
      <c r="MH2194"/>
      <c r="MI2194"/>
      <c r="MJ2194"/>
      <c r="MK2194"/>
      <c r="ML2194"/>
      <c r="MM2194"/>
      <c r="MN2194"/>
      <c r="MO2194"/>
      <c r="MP2194"/>
      <c r="MQ2194"/>
      <c r="MR2194"/>
      <c r="MS2194"/>
      <c r="MT2194"/>
      <c r="MU2194"/>
      <c r="MV2194"/>
      <c r="MW2194"/>
      <c r="MX2194"/>
      <c r="MY2194"/>
      <c r="MZ2194"/>
      <c r="NA2194"/>
      <c r="NB2194"/>
      <c r="NC2194"/>
      <c r="ND2194"/>
      <c r="NE2194"/>
      <c r="NF2194"/>
      <c r="NG2194"/>
      <c r="NH2194"/>
      <c r="NI2194"/>
      <c r="NJ2194"/>
      <c r="NK2194"/>
      <c r="NL2194"/>
      <c r="NM2194"/>
      <c r="NN2194"/>
      <c r="NO2194"/>
      <c r="NP2194"/>
      <c r="NQ2194"/>
      <c r="NR2194"/>
      <c r="NS2194"/>
      <c r="NT2194"/>
      <c r="NU2194"/>
      <c r="NV2194"/>
      <c r="NW2194"/>
      <c r="NX2194"/>
      <c r="NY2194"/>
      <c r="NZ2194"/>
      <c r="OA2194"/>
      <c r="OB2194"/>
      <c r="OC2194"/>
      <c r="OD2194"/>
      <c r="OE2194"/>
      <c r="OF2194"/>
      <c r="OG2194"/>
      <c r="OH2194"/>
      <c r="OI2194"/>
      <c r="OJ2194"/>
      <c r="OK2194"/>
      <c r="OL2194"/>
      <c r="OM2194"/>
      <c r="ON2194"/>
      <c r="OO2194"/>
      <c r="OP2194"/>
      <c r="OQ2194"/>
      <c r="OR2194"/>
      <c r="OS2194"/>
      <c r="OT2194"/>
      <c r="OU2194"/>
      <c r="OV2194"/>
      <c r="OW2194"/>
      <c r="OX2194"/>
      <c r="OY2194"/>
      <c r="OZ2194"/>
      <c r="PA2194"/>
      <c r="PB2194"/>
      <c r="PC2194"/>
      <c r="PD2194"/>
      <c r="PE2194"/>
      <c r="PF2194"/>
      <c r="PG2194"/>
      <c r="PH2194"/>
      <c r="PI2194"/>
      <c r="PJ2194"/>
      <c r="PK2194"/>
      <c r="PL2194"/>
      <c r="PM2194"/>
      <c r="PN2194"/>
      <c r="PO2194"/>
      <c r="PP2194"/>
      <c r="PQ2194"/>
      <c r="PR2194"/>
      <c r="PS2194"/>
      <c r="PT2194"/>
      <c r="PU2194"/>
      <c r="PV2194"/>
      <c r="PW2194"/>
      <c r="PX2194"/>
      <c r="PY2194"/>
      <c r="PZ2194"/>
      <c r="QA2194"/>
      <c r="QB2194"/>
      <c r="QC2194"/>
      <c r="QD2194"/>
      <c r="QE2194"/>
      <c r="QF2194"/>
      <c r="QG2194"/>
      <c r="QH2194"/>
      <c r="QI2194"/>
      <c r="QJ2194"/>
      <c r="QK2194"/>
      <c r="QL2194"/>
      <c r="QM2194"/>
      <c r="QN2194"/>
      <c r="QO2194"/>
      <c r="QP2194"/>
      <c r="QQ2194"/>
      <c r="QR2194"/>
      <c r="QS2194"/>
      <c r="QT2194"/>
      <c r="QU2194"/>
      <c r="QV2194"/>
      <c r="QW2194"/>
      <c r="QX2194"/>
      <c r="QY2194"/>
      <c r="QZ2194"/>
      <c r="RA2194"/>
      <c r="RB2194"/>
      <c r="RC2194"/>
      <c r="RD2194"/>
      <c r="RE2194"/>
      <c r="RF2194"/>
      <c r="RG2194"/>
      <c r="RH2194"/>
      <c r="RI2194"/>
      <c r="RJ2194"/>
      <c r="RK2194"/>
      <c r="RL2194"/>
      <c r="RM2194"/>
      <c r="RN2194"/>
      <c r="RO2194"/>
      <c r="RP2194"/>
      <c r="RQ2194"/>
      <c r="RR2194"/>
      <c r="RS2194"/>
      <c r="RT2194"/>
      <c r="RU2194"/>
      <c r="RV2194"/>
      <c r="RW2194"/>
      <c r="RX2194"/>
      <c r="RY2194"/>
      <c r="RZ2194"/>
      <c r="SA2194"/>
      <c r="SB2194"/>
      <c r="SC2194"/>
      <c r="SD2194"/>
      <c r="SE2194"/>
      <c r="SF2194"/>
      <c r="SG2194"/>
      <c r="SH2194"/>
      <c r="SI2194"/>
      <c r="SJ2194"/>
      <c r="SK2194"/>
      <c r="SL2194"/>
      <c r="SM2194"/>
      <c r="SN2194"/>
      <c r="SO2194"/>
      <c r="SP2194"/>
      <c r="SQ2194"/>
      <c r="SR2194"/>
      <c r="SS2194"/>
      <c r="ST2194"/>
      <c r="SU2194"/>
      <c r="SV2194"/>
      <c r="SW2194"/>
      <c r="SX2194"/>
      <c r="SY2194"/>
      <c r="SZ2194"/>
      <c r="TA2194"/>
      <c r="TB2194"/>
      <c r="TC2194"/>
      <c r="TD2194"/>
      <c r="TE2194"/>
      <c r="TF2194"/>
      <c r="TG2194"/>
      <c r="TH2194"/>
      <c r="TI2194"/>
      <c r="TJ2194"/>
      <c r="TK2194"/>
      <c r="TL2194"/>
      <c r="TM2194"/>
      <c r="TN2194"/>
      <c r="TO2194"/>
      <c r="TP2194"/>
      <c r="TQ2194"/>
      <c r="TR2194"/>
      <c r="TS2194"/>
      <c r="TT2194"/>
      <c r="TU2194"/>
      <c r="TV2194"/>
      <c r="TW2194"/>
      <c r="TX2194"/>
      <c r="TY2194"/>
      <c r="TZ2194"/>
      <c r="UA2194"/>
      <c r="UB2194"/>
      <c r="UC2194"/>
      <c r="UD2194"/>
      <c r="UE2194"/>
      <c r="UF2194"/>
      <c r="UG2194"/>
      <c r="UH2194"/>
      <c r="UI2194"/>
      <c r="UJ2194"/>
      <c r="UK2194"/>
      <c r="UL2194"/>
      <c r="UM2194"/>
      <c r="UN2194"/>
      <c r="UO2194"/>
      <c r="UP2194"/>
      <c r="UQ2194"/>
      <c r="UR2194"/>
      <c r="US2194"/>
      <c r="UT2194"/>
      <c r="UU2194"/>
      <c r="UV2194"/>
      <c r="UW2194"/>
      <c r="UX2194"/>
      <c r="UY2194"/>
      <c r="UZ2194"/>
      <c r="VA2194"/>
      <c r="VB2194"/>
      <c r="VC2194"/>
      <c r="VD2194"/>
      <c r="VE2194"/>
      <c r="VF2194"/>
      <c r="VG2194"/>
      <c r="VH2194"/>
      <c r="VI2194"/>
      <c r="VJ2194"/>
      <c r="VK2194"/>
      <c r="VL2194"/>
      <c r="VM2194"/>
      <c r="VN2194"/>
      <c r="VO2194"/>
      <c r="VP2194"/>
      <c r="VQ2194"/>
      <c r="VR2194"/>
      <c r="VS2194"/>
      <c r="VT2194"/>
      <c r="VU2194"/>
      <c r="VV2194"/>
      <c r="VW2194"/>
      <c r="VX2194"/>
      <c r="VY2194"/>
      <c r="VZ2194"/>
      <c r="WA2194"/>
      <c r="WB2194"/>
      <c r="WC2194"/>
      <c r="WD2194"/>
      <c r="WE2194"/>
      <c r="WF2194"/>
      <c r="WG2194"/>
      <c r="WH2194"/>
      <c r="WI2194"/>
      <c r="WJ2194"/>
      <c r="WK2194"/>
      <c r="WL2194"/>
      <c r="WM2194"/>
      <c r="WN2194"/>
      <c r="WO2194"/>
      <c r="WP2194"/>
      <c r="WQ2194"/>
      <c r="WR2194"/>
      <c r="WS2194"/>
      <c r="WT2194"/>
      <c r="WU2194"/>
      <c r="WV2194"/>
      <c r="WW2194"/>
      <c r="WX2194"/>
      <c r="WY2194"/>
      <c r="WZ2194"/>
      <c r="XA2194"/>
      <c r="XB2194"/>
      <c r="XC2194"/>
      <c r="XD2194"/>
      <c r="XE2194"/>
      <c r="XF2194"/>
      <c r="XG2194"/>
      <c r="XH2194"/>
      <c r="XI2194"/>
      <c r="XJ2194"/>
      <c r="XK2194"/>
      <c r="XL2194"/>
      <c r="XM2194"/>
      <c r="XN2194"/>
      <c r="XO2194"/>
      <c r="XP2194"/>
      <c r="XQ2194"/>
      <c r="XR2194"/>
      <c r="XS2194"/>
      <c r="XT2194"/>
      <c r="XU2194"/>
      <c r="XV2194"/>
      <c r="XW2194"/>
      <c r="XX2194"/>
      <c r="XY2194"/>
      <c r="XZ2194"/>
      <c r="YA2194"/>
      <c r="YB2194"/>
      <c r="YC2194"/>
      <c r="YD2194"/>
      <c r="YE2194"/>
      <c r="YF2194"/>
      <c r="YG2194"/>
      <c r="YH2194"/>
      <c r="YI2194"/>
      <c r="YJ2194"/>
      <c r="YK2194"/>
      <c r="YL2194"/>
      <c r="YM2194"/>
      <c r="YN2194"/>
      <c r="YO2194"/>
      <c r="YP2194"/>
      <c r="YQ2194"/>
      <c r="YR2194"/>
      <c r="YS2194"/>
      <c r="YT2194"/>
      <c r="YU2194"/>
      <c r="YV2194"/>
      <c r="YW2194"/>
      <c r="YX2194"/>
      <c r="YY2194"/>
      <c r="YZ2194"/>
      <c r="ZA2194"/>
      <c r="ZB2194"/>
      <c r="ZC2194"/>
      <c r="ZD2194"/>
      <c r="ZE2194"/>
      <c r="ZF2194"/>
      <c r="ZG2194"/>
      <c r="ZH2194"/>
      <c r="ZI2194"/>
      <c r="ZJ2194"/>
      <c r="ZK2194"/>
      <c r="ZL2194"/>
      <c r="ZM2194"/>
      <c r="ZN2194"/>
      <c r="ZO2194"/>
      <c r="ZP2194"/>
      <c r="ZQ2194"/>
      <c r="ZR2194"/>
      <c r="ZS2194"/>
      <c r="ZT2194"/>
      <c r="ZU2194"/>
      <c r="ZV2194"/>
      <c r="ZW2194"/>
      <c r="ZX2194"/>
      <c r="ZY2194"/>
      <c r="ZZ2194"/>
      <c r="AAA2194"/>
      <c r="AAB2194"/>
      <c r="AAC2194"/>
      <c r="AAD2194"/>
      <c r="AAE2194"/>
      <c r="AAF2194"/>
      <c r="AAG2194"/>
      <c r="AAH2194"/>
      <c r="AAI2194"/>
      <c r="AAJ2194"/>
      <c r="AAK2194"/>
      <c r="AAL2194"/>
      <c r="AAM2194"/>
      <c r="AAN2194"/>
      <c r="AAO2194"/>
      <c r="AAP2194"/>
      <c r="AAQ2194"/>
      <c r="AAR2194"/>
      <c r="AAS2194"/>
      <c r="AAT2194"/>
      <c r="AAU2194"/>
      <c r="AAV2194"/>
      <c r="AAW2194"/>
      <c r="AAX2194"/>
      <c r="AAY2194"/>
      <c r="AAZ2194"/>
      <c r="ABA2194"/>
      <c r="ABB2194"/>
      <c r="ABC2194"/>
      <c r="ABD2194"/>
      <c r="ABE2194"/>
      <c r="ABF2194"/>
      <c r="ABG2194"/>
      <c r="ABH2194"/>
      <c r="ABI2194"/>
      <c r="ABJ2194"/>
      <c r="ABK2194"/>
      <c r="ABL2194"/>
      <c r="ABM2194"/>
      <c r="ABN2194"/>
      <c r="ABO2194"/>
      <c r="ABP2194"/>
      <c r="ABQ2194"/>
      <c r="ABR2194"/>
      <c r="ABS2194"/>
      <c r="ABT2194"/>
      <c r="ABU2194"/>
      <c r="ABV2194"/>
      <c r="ABW2194"/>
      <c r="ABX2194"/>
      <c r="ABY2194"/>
      <c r="ABZ2194"/>
      <c r="ACA2194"/>
      <c r="ACB2194"/>
      <c r="ACC2194"/>
      <c r="ACD2194"/>
      <c r="ACE2194"/>
      <c r="ACF2194"/>
      <c r="ACG2194"/>
      <c r="ACH2194"/>
      <c r="ACI2194"/>
      <c r="ACJ2194"/>
      <c r="ACK2194"/>
      <c r="ACL2194"/>
      <c r="ACM2194"/>
      <c r="ACN2194"/>
      <c r="ACO2194"/>
      <c r="ACP2194"/>
      <c r="ACQ2194"/>
      <c r="ACR2194"/>
      <c r="ACS2194"/>
      <c r="ACT2194"/>
      <c r="ACU2194"/>
      <c r="ACV2194"/>
      <c r="ACW2194"/>
      <c r="ACX2194"/>
      <c r="ACY2194"/>
      <c r="ACZ2194"/>
      <c r="ADA2194"/>
      <c r="ADB2194"/>
      <c r="ADC2194"/>
      <c r="ADD2194"/>
      <c r="ADE2194"/>
      <c r="ADF2194"/>
      <c r="ADG2194"/>
      <c r="ADH2194"/>
      <c r="ADI2194"/>
      <c r="ADJ2194"/>
      <c r="ADK2194"/>
      <c r="ADL2194"/>
      <c r="ADM2194"/>
      <c r="ADN2194"/>
      <c r="ADO2194"/>
      <c r="ADP2194"/>
      <c r="ADQ2194"/>
      <c r="ADR2194"/>
      <c r="ADS2194"/>
      <c r="ADT2194"/>
      <c r="ADU2194"/>
      <c r="ADV2194"/>
      <c r="ADW2194"/>
      <c r="ADX2194"/>
      <c r="ADY2194"/>
      <c r="ADZ2194"/>
      <c r="AEA2194"/>
      <c r="AEB2194"/>
      <c r="AEC2194"/>
      <c r="AED2194"/>
      <c r="AEE2194"/>
      <c r="AEF2194"/>
      <c r="AEG2194"/>
      <c r="AEH2194"/>
      <c r="AEI2194"/>
      <c r="AEJ2194"/>
      <c r="AEK2194"/>
      <c r="AEL2194"/>
      <c r="AEM2194"/>
      <c r="AEN2194"/>
      <c r="AEO2194"/>
      <c r="AEP2194"/>
      <c r="AEQ2194"/>
      <c r="AER2194"/>
      <c r="AES2194"/>
      <c r="AET2194"/>
      <c r="AEU2194"/>
      <c r="AEV2194"/>
      <c r="AEW2194"/>
      <c r="AEX2194"/>
      <c r="AEY2194"/>
      <c r="AEZ2194"/>
      <c r="AFA2194"/>
      <c r="AFB2194"/>
      <c r="AFC2194"/>
      <c r="AFD2194"/>
      <c r="AFE2194"/>
      <c r="AFF2194"/>
      <c r="AFG2194"/>
      <c r="AFH2194"/>
      <c r="AFI2194"/>
      <c r="AFJ2194"/>
      <c r="AFK2194"/>
      <c r="AFL2194"/>
      <c r="AFM2194"/>
      <c r="AFN2194"/>
      <c r="AFO2194"/>
      <c r="AFP2194"/>
      <c r="AFQ2194"/>
      <c r="AFR2194"/>
      <c r="AFS2194"/>
      <c r="AFT2194"/>
      <c r="AFU2194"/>
      <c r="AFV2194"/>
      <c r="AFW2194"/>
      <c r="AFX2194"/>
      <c r="AFY2194"/>
      <c r="AFZ2194"/>
      <c r="AGA2194"/>
      <c r="AGB2194"/>
      <c r="AGC2194"/>
      <c r="AGD2194"/>
      <c r="AGE2194"/>
      <c r="AGF2194"/>
      <c r="AGG2194"/>
      <c r="AGH2194"/>
      <c r="AGI2194"/>
      <c r="AGJ2194"/>
      <c r="AGK2194"/>
      <c r="AGL2194"/>
      <c r="AGM2194"/>
      <c r="AGN2194"/>
      <c r="AGO2194"/>
      <c r="AGP2194"/>
      <c r="AGQ2194"/>
      <c r="AGR2194"/>
      <c r="AGS2194"/>
      <c r="AGT2194"/>
      <c r="AGU2194"/>
      <c r="AGV2194"/>
      <c r="AGW2194"/>
      <c r="AGX2194"/>
      <c r="AGY2194"/>
      <c r="AGZ2194"/>
      <c r="AHA2194"/>
      <c r="AHB2194"/>
      <c r="AHC2194"/>
      <c r="AHD2194"/>
      <c r="AHE2194"/>
      <c r="AHF2194"/>
      <c r="AHG2194"/>
      <c r="AHH2194"/>
      <c r="AHI2194"/>
      <c r="AHJ2194"/>
      <c r="AHK2194"/>
      <c r="AHL2194"/>
      <c r="AHM2194"/>
      <c r="AHN2194"/>
      <c r="AHO2194"/>
      <c r="AHP2194"/>
      <c r="AHQ2194"/>
      <c r="AHR2194"/>
      <c r="AHS2194"/>
      <c r="AHT2194"/>
      <c r="AHU2194"/>
      <c r="AHV2194"/>
      <c r="AHW2194"/>
      <c r="AHX2194"/>
      <c r="AHY2194"/>
      <c r="AHZ2194"/>
      <c r="AIA2194"/>
      <c r="AIB2194"/>
      <c r="AIC2194"/>
      <c r="AID2194"/>
      <c r="AIE2194"/>
      <c r="AIF2194"/>
      <c r="AIG2194"/>
      <c r="AIH2194"/>
      <c r="AII2194"/>
      <c r="AIJ2194"/>
      <c r="AIK2194"/>
      <c r="AIL2194"/>
      <c r="AIM2194"/>
      <c r="AIN2194"/>
      <c r="AIO2194"/>
      <c r="AIP2194"/>
      <c r="AIQ2194"/>
      <c r="AIR2194"/>
      <c r="AIS2194"/>
      <c r="AIT2194"/>
      <c r="AIU2194"/>
      <c r="AIV2194"/>
      <c r="AIW2194"/>
      <c r="AIX2194"/>
      <c r="AIY2194"/>
      <c r="AIZ2194"/>
      <c r="AJA2194"/>
      <c r="AJB2194"/>
      <c r="AJC2194"/>
      <c r="AJD2194"/>
      <c r="AJE2194"/>
      <c r="AJF2194"/>
      <c r="AJG2194"/>
      <c r="AJH2194"/>
      <c r="AJI2194"/>
      <c r="AJJ2194"/>
      <c r="AJK2194"/>
      <c r="AJL2194"/>
      <c r="AJM2194"/>
      <c r="AJN2194"/>
      <c r="AJO2194"/>
      <c r="AJP2194"/>
      <c r="AJQ2194"/>
      <c r="AJR2194"/>
      <c r="AJS2194"/>
      <c r="AJT2194"/>
      <c r="AJU2194"/>
      <c r="AJV2194"/>
      <c r="AJW2194"/>
      <c r="AJX2194"/>
      <c r="AJY2194"/>
      <c r="AJZ2194"/>
      <c r="AKA2194"/>
      <c r="AKB2194"/>
      <c r="AKC2194"/>
      <c r="AKD2194"/>
      <c r="AKE2194"/>
      <c r="AKF2194"/>
      <c r="AKG2194"/>
      <c r="AKH2194"/>
      <c r="AKI2194"/>
      <c r="AKJ2194"/>
      <c r="AKK2194"/>
      <c r="AKL2194"/>
      <c r="AKM2194"/>
      <c r="AKN2194"/>
      <c r="AKO2194"/>
      <c r="AKP2194"/>
      <c r="AKQ2194"/>
      <c r="AKR2194"/>
      <c r="AKS2194"/>
      <c r="AKT2194"/>
      <c r="AKU2194"/>
      <c r="AKV2194"/>
      <c r="AKW2194"/>
      <c r="AKX2194"/>
      <c r="AKY2194"/>
      <c r="AKZ2194"/>
      <c r="ALA2194"/>
      <c r="ALB2194"/>
      <c r="ALC2194"/>
      <c r="ALD2194"/>
      <c r="ALE2194"/>
      <c r="ALF2194"/>
      <c r="ALG2194"/>
      <c r="ALH2194"/>
      <c r="ALI2194"/>
      <c r="ALJ2194"/>
      <c r="ALK2194"/>
      <c r="ALL2194"/>
      <c r="ALM2194"/>
      <c r="ALN2194"/>
      <c r="ALO2194"/>
      <c r="ALP2194"/>
      <c r="ALQ2194"/>
      <c r="ALR2194"/>
      <c r="ALS2194"/>
      <c r="ALT2194"/>
      <c r="ALU2194"/>
      <c r="ALV2194"/>
      <c r="ALW2194"/>
      <c r="ALX2194"/>
      <c r="ALY2194"/>
      <c r="ALZ2194"/>
      <c r="AMA2194"/>
      <c r="AMB2194"/>
      <c r="AMC2194"/>
      <c r="AMD2194"/>
      <c r="AME2194"/>
      <c r="AMF2194"/>
      <c r="AMG2194"/>
      <c r="AMH2194"/>
      <c r="AMI2194"/>
      <c r="AMJ2194"/>
    </row>
    <row r="2195" spans="1:1024" x14ac:dyDescent="0.25">
      <c r="A2195" s="39" t="s">
        <v>52</v>
      </c>
      <c r="B2195" s="40" t="s">
        <v>5069</v>
      </c>
      <c r="C2195" s="41" t="s">
        <v>2526</v>
      </c>
      <c r="D2195" s="41"/>
      <c r="E2195" s="41" t="s">
        <v>5070</v>
      </c>
      <c r="F2195" s="39">
        <v>2015</v>
      </c>
      <c r="G2195" s="31" t="s">
        <v>5071</v>
      </c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  <c r="DJ2195"/>
      <c r="DK2195"/>
      <c r="DL2195"/>
      <c r="DM2195"/>
      <c r="DN2195"/>
      <c r="DO2195"/>
      <c r="DP2195"/>
      <c r="DQ2195"/>
      <c r="DR2195"/>
      <c r="DS2195"/>
      <c r="DT2195"/>
      <c r="DU2195"/>
      <c r="DV2195"/>
      <c r="DW2195"/>
      <c r="DX2195"/>
      <c r="DY2195"/>
      <c r="DZ2195"/>
      <c r="EA2195"/>
      <c r="EB2195"/>
      <c r="EC2195"/>
      <c r="ED2195"/>
      <c r="EE2195"/>
      <c r="EF2195"/>
      <c r="EG2195"/>
      <c r="EH2195"/>
      <c r="EI2195"/>
      <c r="EJ2195"/>
      <c r="EK2195"/>
      <c r="EL2195"/>
      <c r="EM2195"/>
      <c r="EN2195"/>
      <c r="EO2195"/>
      <c r="EP2195"/>
      <c r="EQ2195"/>
      <c r="ER2195"/>
      <c r="ES2195"/>
      <c r="ET2195"/>
      <c r="EU2195"/>
      <c r="EV2195"/>
      <c r="EW2195"/>
      <c r="EX2195"/>
      <c r="EY2195"/>
      <c r="EZ2195"/>
      <c r="FA2195"/>
      <c r="FB2195"/>
      <c r="FC2195"/>
      <c r="FD2195"/>
      <c r="FE2195"/>
      <c r="FF2195"/>
      <c r="FG2195"/>
      <c r="FH2195"/>
      <c r="FI2195"/>
      <c r="FJ2195"/>
      <c r="FK2195"/>
      <c r="FL2195"/>
      <c r="FM2195"/>
      <c r="FN2195"/>
      <c r="FO2195"/>
      <c r="FP2195"/>
      <c r="FQ2195"/>
      <c r="FR2195"/>
      <c r="FS2195"/>
      <c r="FT2195"/>
      <c r="FU2195"/>
      <c r="FV2195"/>
      <c r="FW2195"/>
      <c r="FX2195"/>
      <c r="FY2195"/>
      <c r="FZ2195"/>
      <c r="GA2195"/>
      <c r="GB2195"/>
      <c r="GC2195"/>
      <c r="GD2195"/>
      <c r="GE2195"/>
      <c r="GF2195"/>
      <c r="GG2195"/>
      <c r="GH2195"/>
      <c r="GI2195"/>
      <c r="GJ2195"/>
      <c r="GK2195"/>
      <c r="GL2195"/>
      <c r="GM2195"/>
      <c r="GN2195"/>
      <c r="GO2195"/>
      <c r="GP2195"/>
      <c r="GQ2195"/>
      <c r="GR2195"/>
      <c r="GS2195"/>
      <c r="GT2195"/>
      <c r="GU2195"/>
      <c r="GV2195"/>
      <c r="GW2195"/>
      <c r="GX2195"/>
      <c r="GY2195"/>
      <c r="GZ2195"/>
      <c r="HA2195"/>
      <c r="HB2195"/>
      <c r="HC2195"/>
      <c r="HD2195"/>
      <c r="HE2195"/>
      <c r="HF2195"/>
      <c r="HG2195"/>
      <c r="HH2195"/>
      <c r="HI2195"/>
      <c r="HJ2195"/>
      <c r="HK2195"/>
      <c r="HL2195"/>
      <c r="HM2195"/>
      <c r="HN2195"/>
      <c r="HO2195"/>
      <c r="HP2195"/>
      <c r="HQ2195"/>
      <c r="HR2195"/>
      <c r="HS2195"/>
      <c r="HT2195"/>
      <c r="HU2195"/>
      <c r="HV2195"/>
      <c r="HW2195"/>
      <c r="HX2195"/>
      <c r="HY2195"/>
      <c r="HZ2195"/>
      <c r="IA2195"/>
      <c r="IB2195"/>
      <c r="IC2195"/>
      <c r="ID2195"/>
      <c r="IE2195"/>
      <c r="IF2195"/>
      <c r="IG2195"/>
      <c r="IH2195"/>
      <c r="II2195"/>
      <c r="IJ2195"/>
      <c r="IK2195"/>
      <c r="IL2195"/>
      <c r="IM2195"/>
      <c r="IN2195"/>
      <c r="IO2195"/>
      <c r="IP2195"/>
      <c r="IQ2195"/>
      <c r="IR2195"/>
      <c r="IS2195"/>
      <c r="IT2195"/>
      <c r="IU2195"/>
      <c r="IV2195"/>
      <c r="IW2195"/>
      <c r="IX2195"/>
      <c r="IY2195"/>
      <c r="IZ2195"/>
      <c r="JA2195"/>
      <c r="JB2195"/>
      <c r="JC2195"/>
      <c r="JD2195"/>
      <c r="JE2195"/>
      <c r="JF2195"/>
      <c r="JG2195"/>
      <c r="JH2195"/>
      <c r="JI2195"/>
      <c r="JJ2195"/>
      <c r="JK2195"/>
      <c r="JL2195"/>
      <c r="JM2195"/>
      <c r="JN2195"/>
      <c r="JO2195"/>
      <c r="JP2195"/>
      <c r="JQ2195"/>
      <c r="JR2195"/>
      <c r="JS2195"/>
      <c r="JT2195"/>
      <c r="JU2195"/>
      <c r="JV2195"/>
      <c r="JW2195"/>
      <c r="JX2195"/>
      <c r="JY2195"/>
      <c r="JZ2195"/>
      <c r="KA2195"/>
      <c r="KB2195"/>
      <c r="KC2195"/>
      <c r="KD2195"/>
      <c r="KE2195"/>
      <c r="KF2195"/>
      <c r="KG2195"/>
      <c r="KH2195"/>
      <c r="KI2195"/>
      <c r="KJ2195"/>
      <c r="KK2195"/>
      <c r="KL2195"/>
      <c r="KM2195"/>
      <c r="KN2195"/>
      <c r="KO2195"/>
      <c r="KP2195"/>
      <c r="KQ2195"/>
      <c r="KR2195"/>
      <c r="KS2195"/>
      <c r="KT2195"/>
      <c r="KU2195"/>
      <c r="KV2195"/>
      <c r="KW2195"/>
      <c r="KX2195"/>
      <c r="KY2195"/>
      <c r="KZ2195"/>
      <c r="LA2195"/>
      <c r="LB2195"/>
      <c r="LC2195"/>
      <c r="LD2195"/>
      <c r="LE2195"/>
      <c r="LF2195"/>
      <c r="LG2195"/>
      <c r="LH2195"/>
      <c r="LI2195"/>
      <c r="LJ2195"/>
      <c r="LK2195"/>
      <c r="LL2195"/>
      <c r="LM2195"/>
      <c r="LN2195"/>
      <c r="LO2195"/>
      <c r="LP2195"/>
      <c r="LQ2195"/>
      <c r="LR2195"/>
      <c r="LS2195"/>
      <c r="LT2195"/>
      <c r="LU2195"/>
      <c r="LV2195"/>
      <c r="LW2195"/>
      <c r="LX2195"/>
      <c r="LY2195"/>
      <c r="LZ2195"/>
      <c r="MA2195"/>
      <c r="MB2195"/>
      <c r="MC2195"/>
      <c r="MD2195"/>
      <c r="ME2195"/>
      <c r="MF2195"/>
      <c r="MG2195"/>
      <c r="MH2195"/>
      <c r="MI2195"/>
      <c r="MJ2195"/>
      <c r="MK2195"/>
      <c r="ML2195"/>
      <c r="MM2195"/>
      <c r="MN2195"/>
      <c r="MO2195"/>
      <c r="MP2195"/>
      <c r="MQ2195"/>
      <c r="MR2195"/>
      <c r="MS2195"/>
      <c r="MT2195"/>
      <c r="MU2195"/>
      <c r="MV2195"/>
      <c r="MW2195"/>
      <c r="MX2195"/>
      <c r="MY2195"/>
      <c r="MZ2195"/>
      <c r="NA2195"/>
      <c r="NB2195"/>
      <c r="NC2195"/>
      <c r="ND2195"/>
      <c r="NE2195"/>
      <c r="NF2195"/>
      <c r="NG2195"/>
      <c r="NH2195"/>
      <c r="NI2195"/>
      <c r="NJ2195"/>
      <c r="NK2195"/>
      <c r="NL2195"/>
      <c r="NM2195"/>
      <c r="NN2195"/>
      <c r="NO2195"/>
      <c r="NP2195"/>
      <c r="NQ2195"/>
      <c r="NR2195"/>
      <c r="NS2195"/>
      <c r="NT2195"/>
      <c r="NU2195"/>
      <c r="NV2195"/>
      <c r="NW2195"/>
      <c r="NX2195"/>
      <c r="NY2195"/>
      <c r="NZ2195"/>
      <c r="OA2195"/>
      <c r="OB2195"/>
      <c r="OC2195"/>
      <c r="OD2195"/>
      <c r="OE2195"/>
      <c r="OF2195"/>
      <c r="OG2195"/>
      <c r="OH2195"/>
      <c r="OI2195"/>
      <c r="OJ2195"/>
      <c r="OK2195"/>
      <c r="OL2195"/>
      <c r="OM2195"/>
      <c r="ON2195"/>
      <c r="OO2195"/>
      <c r="OP2195"/>
      <c r="OQ2195"/>
      <c r="OR2195"/>
      <c r="OS2195"/>
      <c r="OT2195"/>
      <c r="OU2195"/>
      <c r="OV2195"/>
      <c r="OW2195"/>
      <c r="OX2195"/>
      <c r="OY2195"/>
      <c r="OZ2195"/>
      <c r="PA2195"/>
      <c r="PB2195"/>
      <c r="PC2195"/>
      <c r="PD2195"/>
      <c r="PE2195"/>
      <c r="PF2195"/>
      <c r="PG2195"/>
      <c r="PH2195"/>
      <c r="PI2195"/>
      <c r="PJ2195"/>
      <c r="PK2195"/>
      <c r="PL2195"/>
      <c r="PM2195"/>
      <c r="PN2195"/>
      <c r="PO2195"/>
      <c r="PP2195"/>
      <c r="PQ2195"/>
      <c r="PR2195"/>
      <c r="PS2195"/>
      <c r="PT2195"/>
      <c r="PU2195"/>
      <c r="PV2195"/>
      <c r="PW2195"/>
      <c r="PX2195"/>
      <c r="PY2195"/>
      <c r="PZ2195"/>
      <c r="QA2195"/>
      <c r="QB2195"/>
      <c r="QC2195"/>
      <c r="QD2195"/>
      <c r="QE2195"/>
      <c r="QF2195"/>
      <c r="QG2195"/>
      <c r="QH2195"/>
      <c r="QI2195"/>
      <c r="QJ2195"/>
      <c r="QK2195"/>
      <c r="QL2195"/>
      <c r="QM2195"/>
      <c r="QN2195"/>
      <c r="QO2195"/>
      <c r="QP2195"/>
      <c r="QQ2195"/>
      <c r="QR2195"/>
      <c r="QS2195"/>
      <c r="QT2195"/>
      <c r="QU2195"/>
      <c r="QV2195"/>
      <c r="QW2195"/>
      <c r="QX2195"/>
      <c r="QY2195"/>
      <c r="QZ2195"/>
      <c r="RA2195"/>
      <c r="RB2195"/>
      <c r="RC2195"/>
      <c r="RD2195"/>
      <c r="RE2195"/>
      <c r="RF2195"/>
      <c r="RG2195"/>
      <c r="RH2195"/>
      <c r="RI2195"/>
      <c r="RJ2195"/>
      <c r="RK2195"/>
      <c r="RL2195"/>
      <c r="RM2195"/>
      <c r="RN2195"/>
      <c r="RO2195"/>
      <c r="RP2195"/>
      <c r="RQ2195"/>
      <c r="RR2195"/>
      <c r="RS2195"/>
      <c r="RT2195"/>
      <c r="RU2195"/>
      <c r="RV2195"/>
      <c r="RW2195"/>
      <c r="RX2195"/>
      <c r="RY2195"/>
      <c r="RZ2195"/>
      <c r="SA2195"/>
      <c r="SB2195"/>
      <c r="SC2195"/>
      <c r="SD2195"/>
      <c r="SE2195"/>
      <c r="SF2195"/>
      <c r="SG2195"/>
      <c r="SH2195"/>
      <c r="SI2195"/>
      <c r="SJ2195"/>
      <c r="SK2195"/>
      <c r="SL2195"/>
      <c r="SM2195"/>
      <c r="SN2195"/>
      <c r="SO2195"/>
      <c r="SP2195"/>
      <c r="SQ2195"/>
      <c r="SR2195"/>
      <c r="SS2195"/>
      <c r="ST2195"/>
      <c r="SU2195"/>
      <c r="SV2195"/>
      <c r="SW2195"/>
      <c r="SX2195"/>
      <c r="SY2195"/>
      <c r="SZ2195"/>
      <c r="TA2195"/>
      <c r="TB2195"/>
      <c r="TC2195"/>
      <c r="TD2195"/>
      <c r="TE2195"/>
      <c r="TF2195"/>
      <c r="TG2195"/>
      <c r="TH2195"/>
      <c r="TI2195"/>
      <c r="TJ2195"/>
      <c r="TK2195"/>
      <c r="TL2195"/>
      <c r="TM2195"/>
      <c r="TN2195"/>
      <c r="TO2195"/>
      <c r="TP2195"/>
      <c r="TQ2195"/>
      <c r="TR2195"/>
      <c r="TS2195"/>
      <c r="TT2195"/>
      <c r="TU2195"/>
      <c r="TV2195"/>
      <c r="TW2195"/>
      <c r="TX2195"/>
      <c r="TY2195"/>
      <c r="TZ2195"/>
      <c r="UA2195"/>
      <c r="UB2195"/>
      <c r="UC2195"/>
      <c r="UD2195"/>
      <c r="UE2195"/>
      <c r="UF2195"/>
      <c r="UG2195"/>
      <c r="UH2195"/>
      <c r="UI2195"/>
      <c r="UJ2195"/>
      <c r="UK2195"/>
      <c r="UL2195"/>
      <c r="UM2195"/>
      <c r="UN2195"/>
      <c r="UO2195"/>
      <c r="UP2195"/>
      <c r="UQ2195"/>
      <c r="UR2195"/>
      <c r="US2195"/>
      <c r="UT2195"/>
      <c r="UU2195"/>
      <c r="UV2195"/>
      <c r="UW2195"/>
      <c r="UX2195"/>
      <c r="UY2195"/>
      <c r="UZ2195"/>
      <c r="VA2195"/>
      <c r="VB2195"/>
      <c r="VC2195"/>
      <c r="VD2195"/>
      <c r="VE2195"/>
      <c r="VF2195"/>
      <c r="VG2195"/>
      <c r="VH2195"/>
      <c r="VI2195"/>
      <c r="VJ2195"/>
      <c r="VK2195"/>
      <c r="VL2195"/>
      <c r="VM2195"/>
      <c r="VN2195"/>
      <c r="VO2195"/>
      <c r="VP2195"/>
      <c r="VQ2195"/>
      <c r="VR2195"/>
      <c r="VS2195"/>
      <c r="VT2195"/>
      <c r="VU2195"/>
      <c r="VV2195"/>
      <c r="VW2195"/>
      <c r="VX2195"/>
      <c r="VY2195"/>
      <c r="VZ2195"/>
      <c r="WA2195"/>
      <c r="WB2195"/>
      <c r="WC2195"/>
      <c r="WD2195"/>
      <c r="WE2195"/>
      <c r="WF2195"/>
      <c r="WG2195"/>
      <c r="WH2195"/>
      <c r="WI2195"/>
      <c r="WJ2195"/>
      <c r="WK2195"/>
      <c r="WL2195"/>
      <c r="WM2195"/>
      <c r="WN2195"/>
      <c r="WO2195"/>
      <c r="WP2195"/>
      <c r="WQ2195"/>
      <c r="WR2195"/>
      <c r="WS2195"/>
      <c r="WT2195"/>
      <c r="WU2195"/>
      <c r="WV2195"/>
      <c r="WW2195"/>
      <c r="WX2195"/>
      <c r="WY2195"/>
      <c r="WZ2195"/>
      <c r="XA2195"/>
      <c r="XB2195"/>
      <c r="XC2195"/>
      <c r="XD2195"/>
      <c r="XE2195"/>
      <c r="XF2195"/>
      <c r="XG2195"/>
      <c r="XH2195"/>
      <c r="XI2195"/>
      <c r="XJ2195"/>
      <c r="XK2195"/>
      <c r="XL2195"/>
      <c r="XM2195"/>
      <c r="XN2195"/>
      <c r="XO2195"/>
      <c r="XP2195"/>
      <c r="XQ2195"/>
      <c r="XR2195"/>
      <c r="XS2195"/>
      <c r="XT2195"/>
      <c r="XU2195"/>
      <c r="XV2195"/>
      <c r="XW2195"/>
      <c r="XX2195"/>
      <c r="XY2195"/>
      <c r="XZ2195"/>
      <c r="YA2195"/>
      <c r="YB2195"/>
      <c r="YC2195"/>
      <c r="YD2195"/>
      <c r="YE2195"/>
      <c r="YF2195"/>
      <c r="YG2195"/>
      <c r="YH2195"/>
      <c r="YI2195"/>
      <c r="YJ2195"/>
      <c r="YK2195"/>
      <c r="YL2195"/>
      <c r="YM2195"/>
      <c r="YN2195"/>
      <c r="YO2195"/>
      <c r="YP2195"/>
      <c r="YQ2195"/>
      <c r="YR2195"/>
      <c r="YS2195"/>
      <c r="YT2195"/>
      <c r="YU2195"/>
      <c r="YV2195"/>
      <c r="YW2195"/>
      <c r="YX2195"/>
      <c r="YY2195"/>
      <c r="YZ2195"/>
      <c r="ZA2195"/>
      <c r="ZB2195"/>
      <c r="ZC2195"/>
      <c r="ZD2195"/>
      <c r="ZE2195"/>
      <c r="ZF2195"/>
      <c r="ZG2195"/>
      <c r="ZH2195"/>
      <c r="ZI2195"/>
      <c r="ZJ2195"/>
      <c r="ZK2195"/>
      <c r="ZL2195"/>
      <c r="ZM2195"/>
      <c r="ZN2195"/>
      <c r="ZO2195"/>
      <c r="ZP2195"/>
      <c r="ZQ2195"/>
      <c r="ZR2195"/>
      <c r="ZS2195"/>
      <c r="ZT2195"/>
      <c r="ZU2195"/>
      <c r="ZV2195"/>
      <c r="ZW2195"/>
      <c r="ZX2195"/>
      <c r="ZY2195"/>
      <c r="ZZ2195"/>
      <c r="AAA2195"/>
      <c r="AAB2195"/>
      <c r="AAC2195"/>
      <c r="AAD2195"/>
      <c r="AAE2195"/>
      <c r="AAF2195"/>
      <c r="AAG2195"/>
      <c r="AAH2195"/>
      <c r="AAI2195"/>
      <c r="AAJ2195"/>
      <c r="AAK2195"/>
      <c r="AAL2195"/>
      <c r="AAM2195"/>
      <c r="AAN2195"/>
      <c r="AAO2195"/>
      <c r="AAP2195"/>
      <c r="AAQ2195"/>
      <c r="AAR2195"/>
      <c r="AAS2195"/>
      <c r="AAT2195"/>
      <c r="AAU2195"/>
      <c r="AAV2195"/>
      <c r="AAW2195"/>
      <c r="AAX2195"/>
      <c r="AAY2195"/>
      <c r="AAZ2195"/>
      <c r="ABA2195"/>
      <c r="ABB2195"/>
      <c r="ABC2195"/>
      <c r="ABD2195"/>
      <c r="ABE2195"/>
      <c r="ABF2195"/>
      <c r="ABG2195"/>
      <c r="ABH2195"/>
      <c r="ABI2195"/>
      <c r="ABJ2195"/>
      <c r="ABK2195"/>
      <c r="ABL2195"/>
      <c r="ABM2195"/>
      <c r="ABN2195"/>
      <c r="ABO2195"/>
      <c r="ABP2195"/>
      <c r="ABQ2195"/>
      <c r="ABR2195"/>
      <c r="ABS2195"/>
      <c r="ABT2195"/>
      <c r="ABU2195"/>
      <c r="ABV2195"/>
      <c r="ABW2195"/>
      <c r="ABX2195"/>
      <c r="ABY2195"/>
      <c r="ABZ2195"/>
      <c r="ACA2195"/>
      <c r="ACB2195"/>
      <c r="ACC2195"/>
      <c r="ACD2195"/>
      <c r="ACE2195"/>
      <c r="ACF2195"/>
      <c r="ACG2195"/>
      <c r="ACH2195"/>
      <c r="ACI2195"/>
      <c r="ACJ2195"/>
      <c r="ACK2195"/>
      <c r="ACL2195"/>
      <c r="ACM2195"/>
      <c r="ACN2195"/>
      <c r="ACO2195"/>
      <c r="ACP2195"/>
      <c r="ACQ2195"/>
      <c r="ACR2195"/>
      <c r="ACS2195"/>
      <c r="ACT2195"/>
      <c r="ACU2195"/>
      <c r="ACV2195"/>
      <c r="ACW2195"/>
      <c r="ACX2195"/>
      <c r="ACY2195"/>
      <c r="ACZ2195"/>
      <c r="ADA2195"/>
      <c r="ADB2195"/>
      <c r="ADC2195"/>
      <c r="ADD2195"/>
      <c r="ADE2195"/>
      <c r="ADF2195"/>
      <c r="ADG2195"/>
      <c r="ADH2195"/>
      <c r="ADI2195"/>
      <c r="ADJ2195"/>
      <c r="ADK2195"/>
      <c r="ADL2195"/>
      <c r="ADM2195"/>
      <c r="ADN2195"/>
      <c r="ADO2195"/>
      <c r="ADP2195"/>
      <c r="ADQ2195"/>
      <c r="ADR2195"/>
      <c r="ADS2195"/>
      <c r="ADT2195"/>
      <c r="ADU2195"/>
      <c r="ADV2195"/>
      <c r="ADW2195"/>
      <c r="ADX2195"/>
      <c r="ADY2195"/>
      <c r="ADZ2195"/>
      <c r="AEA2195"/>
      <c r="AEB2195"/>
      <c r="AEC2195"/>
      <c r="AED2195"/>
      <c r="AEE2195"/>
      <c r="AEF2195"/>
      <c r="AEG2195"/>
      <c r="AEH2195"/>
      <c r="AEI2195"/>
      <c r="AEJ2195"/>
      <c r="AEK2195"/>
      <c r="AEL2195"/>
      <c r="AEM2195"/>
      <c r="AEN2195"/>
      <c r="AEO2195"/>
      <c r="AEP2195"/>
      <c r="AEQ2195"/>
      <c r="AER2195"/>
      <c r="AES2195"/>
      <c r="AET2195"/>
      <c r="AEU2195"/>
      <c r="AEV2195"/>
      <c r="AEW2195"/>
      <c r="AEX2195"/>
      <c r="AEY2195"/>
      <c r="AEZ2195"/>
      <c r="AFA2195"/>
      <c r="AFB2195"/>
      <c r="AFC2195"/>
      <c r="AFD2195"/>
      <c r="AFE2195"/>
      <c r="AFF2195"/>
      <c r="AFG2195"/>
      <c r="AFH2195"/>
      <c r="AFI2195"/>
      <c r="AFJ2195"/>
      <c r="AFK2195"/>
      <c r="AFL2195"/>
      <c r="AFM2195"/>
      <c r="AFN2195"/>
      <c r="AFO2195"/>
      <c r="AFP2195"/>
      <c r="AFQ2195"/>
      <c r="AFR2195"/>
      <c r="AFS2195"/>
      <c r="AFT2195"/>
      <c r="AFU2195"/>
      <c r="AFV2195"/>
      <c r="AFW2195"/>
      <c r="AFX2195"/>
      <c r="AFY2195"/>
      <c r="AFZ2195"/>
      <c r="AGA2195"/>
      <c r="AGB2195"/>
      <c r="AGC2195"/>
      <c r="AGD2195"/>
      <c r="AGE2195"/>
      <c r="AGF2195"/>
      <c r="AGG2195"/>
      <c r="AGH2195"/>
      <c r="AGI2195"/>
      <c r="AGJ2195"/>
      <c r="AGK2195"/>
      <c r="AGL2195"/>
      <c r="AGM2195"/>
      <c r="AGN2195"/>
      <c r="AGO2195"/>
      <c r="AGP2195"/>
      <c r="AGQ2195"/>
      <c r="AGR2195"/>
      <c r="AGS2195"/>
      <c r="AGT2195"/>
      <c r="AGU2195"/>
      <c r="AGV2195"/>
      <c r="AGW2195"/>
      <c r="AGX2195"/>
      <c r="AGY2195"/>
      <c r="AGZ2195"/>
      <c r="AHA2195"/>
      <c r="AHB2195"/>
      <c r="AHC2195"/>
      <c r="AHD2195"/>
      <c r="AHE2195"/>
      <c r="AHF2195"/>
      <c r="AHG2195"/>
      <c r="AHH2195"/>
      <c r="AHI2195"/>
      <c r="AHJ2195"/>
      <c r="AHK2195"/>
      <c r="AHL2195"/>
      <c r="AHM2195"/>
      <c r="AHN2195"/>
      <c r="AHO2195"/>
      <c r="AHP2195"/>
      <c r="AHQ2195"/>
      <c r="AHR2195"/>
      <c r="AHS2195"/>
      <c r="AHT2195"/>
      <c r="AHU2195"/>
      <c r="AHV2195"/>
      <c r="AHW2195"/>
      <c r="AHX2195"/>
      <c r="AHY2195"/>
      <c r="AHZ2195"/>
      <c r="AIA2195"/>
      <c r="AIB2195"/>
      <c r="AIC2195"/>
      <c r="AID2195"/>
      <c r="AIE2195"/>
      <c r="AIF2195"/>
      <c r="AIG2195"/>
      <c r="AIH2195"/>
      <c r="AII2195"/>
      <c r="AIJ2195"/>
      <c r="AIK2195"/>
      <c r="AIL2195"/>
      <c r="AIM2195"/>
      <c r="AIN2195"/>
      <c r="AIO2195"/>
      <c r="AIP2195"/>
      <c r="AIQ2195"/>
      <c r="AIR2195"/>
      <c r="AIS2195"/>
      <c r="AIT2195"/>
      <c r="AIU2195"/>
      <c r="AIV2195"/>
      <c r="AIW2195"/>
      <c r="AIX2195"/>
      <c r="AIY2195"/>
      <c r="AIZ2195"/>
      <c r="AJA2195"/>
      <c r="AJB2195"/>
      <c r="AJC2195"/>
      <c r="AJD2195"/>
      <c r="AJE2195"/>
      <c r="AJF2195"/>
      <c r="AJG2195"/>
      <c r="AJH2195"/>
      <c r="AJI2195"/>
      <c r="AJJ2195"/>
      <c r="AJK2195"/>
      <c r="AJL2195"/>
      <c r="AJM2195"/>
      <c r="AJN2195"/>
      <c r="AJO2195"/>
      <c r="AJP2195"/>
      <c r="AJQ2195"/>
      <c r="AJR2195"/>
      <c r="AJS2195"/>
      <c r="AJT2195"/>
      <c r="AJU2195"/>
      <c r="AJV2195"/>
      <c r="AJW2195"/>
      <c r="AJX2195"/>
      <c r="AJY2195"/>
      <c r="AJZ2195"/>
      <c r="AKA2195"/>
      <c r="AKB2195"/>
      <c r="AKC2195"/>
      <c r="AKD2195"/>
      <c r="AKE2195"/>
      <c r="AKF2195"/>
      <c r="AKG2195"/>
      <c r="AKH2195"/>
      <c r="AKI2195"/>
      <c r="AKJ2195"/>
      <c r="AKK2195"/>
      <c r="AKL2195"/>
      <c r="AKM2195"/>
      <c r="AKN2195"/>
      <c r="AKO2195"/>
      <c r="AKP2195"/>
      <c r="AKQ2195"/>
      <c r="AKR2195"/>
      <c r="AKS2195"/>
      <c r="AKT2195"/>
      <c r="AKU2195"/>
      <c r="AKV2195"/>
      <c r="AKW2195"/>
      <c r="AKX2195"/>
      <c r="AKY2195"/>
      <c r="AKZ2195"/>
      <c r="ALA2195"/>
      <c r="ALB2195"/>
      <c r="ALC2195"/>
      <c r="ALD2195"/>
      <c r="ALE2195"/>
      <c r="ALF2195"/>
      <c r="ALG2195"/>
      <c r="ALH2195"/>
      <c r="ALI2195"/>
      <c r="ALJ2195"/>
      <c r="ALK2195"/>
      <c r="ALL2195"/>
      <c r="ALM2195"/>
      <c r="ALN2195"/>
      <c r="ALO2195"/>
      <c r="ALP2195"/>
      <c r="ALQ2195"/>
      <c r="ALR2195"/>
      <c r="ALS2195"/>
      <c r="ALT2195"/>
      <c r="ALU2195"/>
      <c r="ALV2195"/>
      <c r="ALW2195"/>
      <c r="ALX2195"/>
      <c r="ALY2195"/>
      <c r="ALZ2195"/>
      <c r="AMA2195"/>
      <c r="AMB2195"/>
      <c r="AMC2195"/>
      <c r="AMD2195"/>
      <c r="AME2195"/>
      <c r="AMF2195"/>
      <c r="AMG2195"/>
      <c r="AMH2195"/>
      <c r="AMI2195"/>
      <c r="AMJ2195"/>
    </row>
    <row r="2196" spans="1:1024" x14ac:dyDescent="0.25">
      <c r="A2196" s="39" t="s">
        <v>52</v>
      </c>
      <c r="B2196" s="40" t="s">
        <v>5072</v>
      </c>
      <c r="C2196" s="41" t="s">
        <v>380</v>
      </c>
      <c r="D2196" s="41" t="s">
        <v>165</v>
      </c>
      <c r="E2196" s="41" t="s">
        <v>3017</v>
      </c>
      <c r="F2196" s="39">
        <v>2015</v>
      </c>
      <c r="G2196" s="31" t="s">
        <v>5073</v>
      </c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  <c r="DJ2196"/>
      <c r="DK2196"/>
      <c r="DL2196"/>
      <c r="DM2196"/>
      <c r="DN2196"/>
      <c r="DO2196"/>
      <c r="DP2196"/>
      <c r="DQ2196"/>
      <c r="DR2196"/>
      <c r="DS2196"/>
      <c r="DT2196"/>
      <c r="DU2196"/>
      <c r="DV2196"/>
      <c r="DW2196"/>
      <c r="DX2196"/>
      <c r="DY2196"/>
      <c r="DZ2196"/>
      <c r="EA2196"/>
      <c r="EB2196"/>
      <c r="EC2196"/>
      <c r="ED2196"/>
      <c r="EE2196"/>
      <c r="EF2196"/>
      <c r="EG2196"/>
      <c r="EH2196"/>
      <c r="EI2196"/>
      <c r="EJ2196"/>
      <c r="EK2196"/>
      <c r="EL2196"/>
      <c r="EM2196"/>
      <c r="EN2196"/>
      <c r="EO2196"/>
      <c r="EP2196"/>
      <c r="EQ2196"/>
      <c r="ER2196"/>
      <c r="ES2196"/>
      <c r="ET2196"/>
      <c r="EU2196"/>
      <c r="EV2196"/>
      <c r="EW2196"/>
      <c r="EX2196"/>
      <c r="EY2196"/>
      <c r="EZ2196"/>
      <c r="FA2196"/>
      <c r="FB2196"/>
      <c r="FC2196"/>
      <c r="FD2196"/>
      <c r="FE2196"/>
      <c r="FF2196"/>
      <c r="FG2196"/>
      <c r="FH2196"/>
      <c r="FI2196"/>
      <c r="FJ2196"/>
      <c r="FK2196"/>
      <c r="FL2196"/>
      <c r="FM2196"/>
      <c r="FN2196"/>
      <c r="FO2196"/>
      <c r="FP2196"/>
      <c r="FQ2196"/>
      <c r="FR2196"/>
      <c r="FS2196"/>
      <c r="FT2196"/>
      <c r="FU2196"/>
      <c r="FV2196"/>
      <c r="FW2196"/>
      <c r="FX2196"/>
      <c r="FY2196"/>
      <c r="FZ2196"/>
      <c r="GA2196"/>
      <c r="GB2196"/>
      <c r="GC2196"/>
      <c r="GD2196"/>
      <c r="GE2196"/>
      <c r="GF2196"/>
      <c r="GG2196"/>
      <c r="GH2196"/>
      <c r="GI2196"/>
      <c r="GJ2196"/>
      <c r="GK2196"/>
      <c r="GL2196"/>
      <c r="GM2196"/>
      <c r="GN2196"/>
      <c r="GO2196"/>
      <c r="GP2196"/>
      <c r="GQ2196"/>
      <c r="GR2196"/>
      <c r="GS2196"/>
      <c r="GT2196"/>
      <c r="GU2196"/>
      <c r="GV2196"/>
      <c r="GW2196"/>
      <c r="GX2196"/>
      <c r="GY2196"/>
      <c r="GZ2196"/>
      <c r="HA2196"/>
      <c r="HB2196"/>
      <c r="HC2196"/>
      <c r="HD2196"/>
      <c r="HE2196"/>
      <c r="HF2196"/>
      <c r="HG2196"/>
      <c r="HH2196"/>
      <c r="HI2196"/>
      <c r="HJ2196"/>
      <c r="HK2196"/>
      <c r="HL2196"/>
      <c r="HM2196"/>
      <c r="HN2196"/>
      <c r="HO2196"/>
      <c r="HP2196"/>
      <c r="HQ2196"/>
      <c r="HR2196"/>
      <c r="HS2196"/>
      <c r="HT2196"/>
      <c r="HU2196"/>
      <c r="HV2196"/>
      <c r="HW2196"/>
      <c r="HX2196"/>
      <c r="HY2196"/>
      <c r="HZ2196"/>
      <c r="IA2196"/>
      <c r="IB2196"/>
      <c r="IC2196"/>
      <c r="ID2196"/>
      <c r="IE2196"/>
      <c r="IF2196"/>
      <c r="IG2196"/>
      <c r="IH2196"/>
      <c r="II2196"/>
      <c r="IJ2196"/>
      <c r="IK2196"/>
      <c r="IL2196"/>
      <c r="IM2196"/>
      <c r="IN2196"/>
      <c r="IO2196"/>
      <c r="IP2196"/>
      <c r="IQ2196"/>
      <c r="IR2196"/>
      <c r="IS2196"/>
      <c r="IT2196"/>
      <c r="IU2196"/>
      <c r="IV2196"/>
      <c r="IW2196"/>
      <c r="IX2196"/>
      <c r="IY2196"/>
      <c r="IZ2196"/>
      <c r="JA2196"/>
      <c r="JB2196"/>
      <c r="JC2196"/>
      <c r="JD2196"/>
      <c r="JE2196"/>
      <c r="JF2196"/>
      <c r="JG2196"/>
      <c r="JH2196"/>
      <c r="JI2196"/>
      <c r="JJ2196"/>
      <c r="JK2196"/>
      <c r="JL2196"/>
      <c r="JM2196"/>
      <c r="JN2196"/>
      <c r="JO2196"/>
      <c r="JP2196"/>
      <c r="JQ2196"/>
      <c r="JR2196"/>
      <c r="JS2196"/>
      <c r="JT2196"/>
      <c r="JU2196"/>
      <c r="JV2196"/>
      <c r="JW2196"/>
      <c r="JX2196"/>
      <c r="JY2196"/>
      <c r="JZ2196"/>
      <c r="KA2196"/>
      <c r="KB2196"/>
      <c r="KC2196"/>
      <c r="KD2196"/>
      <c r="KE2196"/>
      <c r="KF2196"/>
      <c r="KG2196"/>
      <c r="KH2196"/>
      <c r="KI2196"/>
      <c r="KJ2196"/>
      <c r="KK2196"/>
      <c r="KL2196"/>
      <c r="KM2196"/>
      <c r="KN2196"/>
      <c r="KO2196"/>
      <c r="KP2196"/>
      <c r="KQ2196"/>
      <c r="KR2196"/>
      <c r="KS2196"/>
      <c r="KT2196"/>
      <c r="KU2196"/>
      <c r="KV2196"/>
      <c r="KW2196"/>
      <c r="KX2196"/>
      <c r="KY2196"/>
      <c r="KZ2196"/>
      <c r="LA2196"/>
      <c r="LB2196"/>
      <c r="LC2196"/>
      <c r="LD2196"/>
      <c r="LE2196"/>
      <c r="LF2196"/>
      <c r="LG2196"/>
      <c r="LH2196"/>
      <c r="LI2196"/>
      <c r="LJ2196"/>
      <c r="LK2196"/>
      <c r="LL2196"/>
      <c r="LM2196"/>
      <c r="LN2196"/>
      <c r="LO2196"/>
      <c r="LP2196"/>
      <c r="LQ2196"/>
      <c r="LR2196"/>
      <c r="LS2196"/>
      <c r="LT2196"/>
      <c r="LU2196"/>
      <c r="LV2196"/>
      <c r="LW2196"/>
      <c r="LX2196"/>
      <c r="LY2196"/>
      <c r="LZ2196"/>
      <c r="MA2196"/>
      <c r="MB2196"/>
      <c r="MC2196"/>
      <c r="MD2196"/>
      <c r="ME2196"/>
      <c r="MF2196"/>
      <c r="MG2196"/>
      <c r="MH2196"/>
      <c r="MI2196"/>
      <c r="MJ2196"/>
      <c r="MK2196"/>
      <c r="ML2196"/>
      <c r="MM2196"/>
      <c r="MN2196"/>
      <c r="MO2196"/>
      <c r="MP2196"/>
      <c r="MQ2196"/>
      <c r="MR2196"/>
      <c r="MS2196"/>
      <c r="MT2196"/>
      <c r="MU2196"/>
      <c r="MV2196"/>
      <c r="MW2196"/>
      <c r="MX2196"/>
      <c r="MY2196"/>
      <c r="MZ2196"/>
      <c r="NA2196"/>
      <c r="NB2196"/>
      <c r="NC2196"/>
      <c r="ND2196"/>
      <c r="NE2196"/>
      <c r="NF2196"/>
      <c r="NG2196"/>
      <c r="NH2196"/>
      <c r="NI2196"/>
      <c r="NJ2196"/>
      <c r="NK2196"/>
      <c r="NL2196"/>
      <c r="NM2196"/>
      <c r="NN2196"/>
      <c r="NO2196"/>
      <c r="NP2196"/>
      <c r="NQ2196"/>
      <c r="NR2196"/>
      <c r="NS2196"/>
      <c r="NT2196"/>
      <c r="NU2196"/>
      <c r="NV2196"/>
      <c r="NW2196"/>
      <c r="NX2196"/>
      <c r="NY2196"/>
      <c r="NZ2196"/>
      <c r="OA2196"/>
      <c r="OB2196"/>
      <c r="OC2196"/>
      <c r="OD2196"/>
      <c r="OE2196"/>
      <c r="OF2196"/>
      <c r="OG2196"/>
      <c r="OH2196"/>
      <c r="OI2196"/>
      <c r="OJ2196"/>
      <c r="OK2196"/>
      <c r="OL2196"/>
      <c r="OM2196"/>
      <c r="ON2196"/>
      <c r="OO2196"/>
      <c r="OP2196"/>
      <c r="OQ2196"/>
      <c r="OR2196"/>
      <c r="OS2196"/>
      <c r="OT2196"/>
      <c r="OU2196"/>
      <c r="OV2196"/>
      <c r="OW2196"/>
      <c r="OX2196"/>
      <c r="OY2196"/>
      <c r="OZ2196"/>
      <c r="PA2196"/>
      <c r="PB2196"/>
      <c r="PC2196"/>
      <c r="PD2196"/>
      <c r="PE2196"/>
      <c r="PF2196"/>
      <c r="PG2196"/>
      <c r="PH2196"/>
      <c r="PI2196"/>
      <c r="PJ2196"/>
      <c r="PK2196"/>
      <c r="PL2196"/>
      <c r="PM2196"/>
      <c r="PN2196"/>
      <c r="PO2196"/>
      <c r="PP2196"/>
      <c r="PQ2196"/>
      <c r="PR2196"/>
      <c r="PS2196"/>
      <c r="PT2196"/>
      <c r="PU2196"/>
      <c r="PV2196"/>
      <c r="PW2196"/>
      <c r="PX2196"/>
      <c r="PY2196"/>
      <c r="PZ2196"/>
      <c r="QA2196"/>
      <c r="QB2196"/>
      <c r="QC2196"/>
      <c r="QD2196"/>
      <c r="QE2196"/>
      <c r="QF2196"/>
      <c r="QG2196"/>
      <c r="QH2196"/>
      <c r="QI2196"/>
      <c r="QJ2196"/>
      <c r="QK2196"/>
      <c r="QL2196"/>
      <c r="QM2196"/>
      <c r="QN2196"/>
      <c r="QO2196"/>
      <c r="QP2196"/>
      <c r="QQ2196"/>
      <c r="QR2196"/>
      <c r="QS2196"/>
      <c r="QT2196"/>
      <c r="QU2196"/>
      <c r="QV2196"/>
      <c r="QW2196"/>
      <c r="QX2196"/>
      <c r="QY2196"/>
      <c r="QZ2196"/>
      <c r="RA2196"/>
      <c r="RB2196"/>
      <c r="RC2196"/>
      <c r="RD2196"/>
      <c r="RE2196"/>
      <c r="RF2196"/>
      <c r="RG2196"/>
      <c r="RH2196"/>
      <c r="RI2196"/>
      <c r="RJ2196"/>
      <c r="RK2196"/>
      <c r="RL2196"/>
      <c r="RM2196"/>
      <c r="RN2196"/>
      <c r="RO2196"/>
      <c r="RP2196"/>
      <c r="RQ2196"/>
      <c r="RR2196"/>
      <c r="RS2196"/>
      <c r="RT2196"/>
      <c r="RU2196"/>
      <c r="RV2196"/>
      <c r="RW2196"/>
      <c r="RX2196"/>
      <c r="RY2196"/>
      <c r="RZ2196"/>
      <c r="SA2196"/>
      <c r="SB2196"/>
      <c r="SC2196"/>
      <c r="SD2196"/>
      <c r="SE2196"/>
      <c r="SF2196"/>
      <c r="SG2196"/>
      <c r="SH2196"/>
      <c r="SI2196"/>
      <c r="SJ2196"/>
      <c r="SK2196"/>
      <c r="SL2196"/>
      <c r="SM2196"/>
      <c r="SN2196"/>
      <c r="SO2196"/>
      <c r="SP2196"/>
      <c r="SQ2196"/>
      <c r="SR2196"/>
      <c r="SS2196"/>
      <c r="ST2196"/>
      <c r="SU2196"/>
      <c r="SV2196"/>
      <c r="SW2196"/>
      <c r="SX2196"/>
      <c r="SY2196"/>
      <c r="SZ2196"/>
      <c r="TA2196"/>
      <c r="TB2196"/>
      <c r="TC2196"/>
      <c r="TD2196"/>
      <c r="TE2196"/>
      <c r="TF2196"/>
      <c r="TG2196"/>
      <c r="TH2196"/>
      <c r="TI2196"/>
      <c r="TJ2196"/>
      <c r="TK2196"/>
      <c r="TL2196"/>
      <c r="TM2196"/>
      <c r="TN2196"/>
      <c r="TO2196"/>
      <c r="TP2196"/>
      <c r="TQ2196"/>
      <c r="TR2196"/>
      <c r="TS2196"/>
      <c r="TT2196"/>
      <c r="TU2196"/>
      <c r="TV2196"/>
      <c r="TW2196"/>
      <c r="TX2196"/>
      <c r="TY2196"/>
      <c r="TZ2196"/>
      <c r="UA2196"/>
      <c r="UB2196"/>
      <c r="UC2196"/>
      <c r="UD2196"/>
      <c r="UE2196"/>
      <c r="UF2196"/>
      <c r="UG2196"/>
      <c r="UH2196"/>
      <c r="UI2196"/>
      <c r="UJ2196"/>
      <c r="UK2196"/>
      <c r="UL2196"/>
      <c r="UM2196"/>
      <c r="UN2196"/>
      <c r="UO2196"/>
      <c r="UP2196"/>
      <c r="UQ2196"/>
      <c r="UR2196"/>
      <c r="US2196"/>
      <c r="UT2196"/>
      <c r="UU2196"/>
      <c r="UV2196"/>
      <c r="UW2196"/>
      <c r="UX2196"/>
      <c r="UY2196"/>
      <c r="UZ2196"/>
      <c r="VA2196"/>
      <c r="VB2196"/>
      <c r="VC2196"/>
      <c r="VD2196"/>
      <c r="VE2196"/>
      <c r="VF2196"/>
      <c r="VG2196"/>
      <c r="VH2196"/>
      <c r="VI2196"/>
      <c r="VJ2196"/>
      <c r="VK2196"/>
      <c r="VL2196"/>
      <c r="VM2196"/>
      <c r="VN2196"/>
      <c r="VO2196"/>
      <c r="VP2196"/>
      <c r="VQ2196"/>
      <c r="VR2196"/>
      <c r="VS2196"/>
      <c r="VT2196"/>
      <c r="VU2196"/>
      <c r="VV2196"/>
      <c r="VW2196"/>
      <c r="VX2196"/>
      <c r="VY2196"/>
      <c r="VZ2196"/>
      <c r="WA2196"/>
      <c r="WB2196"/>
      <c r="WC2196"/>
      <c r="WD2196"/>
      <c r="WE2196"/>
      <c r="WF2196"/>
      <c r="WG2196"/>
      <c r="WH2196"/>
      <c r="WI2196"/>
      <c r="WJ2196"/>
      <c r="WK2196"/>
      <c r="WL2196"/>
      <c r="WM2196"/>
      <c r="WN2196"/>
      <c r="WO2196"/>
      <c r="WP2196"/>
      <c r="WQ2196"/>
      <c r="WR2196"/>
      <c r="WS2196"/>
      <c r="WT2196"/>
      <c r="WU2196"/>
      <c r="WV2196"/>
      <c r="WW2196"/>
      <c r="WX2196"/>
      <c r="WY2196"/>
      <c r="WZ2196"/>
      <c r="XA2196"/>
      <c r="XB2196"/>
      <c r="XC2196"/>
      <c r="XD2196"/>
      <c r="XE2196"/>
      <c r="XF2196"/>
      <c r="XG2196"/>
      <c r="XH2196"/>
      <c r="XI2196"/>
      <c r="XJ2196"/>
      <c r="XK2196"/>
      <c r="XL2196"/>
      <c r="XM2196"/>
      <c r="XN2196"/>
      <c r="XO2196"/>
      <c r="XP2196"/>
      <c r="XQ2196"/>
      <c r="XR2196"/>
      <c r="XS2196"/>
      <c r="XT2196"/>
      <c r="XU2196"/>
      <c r="XV2196"/>
      <c r="XW2196"/>
      <c r="XX2196"/>
      <c r="XY2196"/>
      <c r="XZ2196"/>
      <c r="YA2196"/>
      <c r="YB2196"/>
      <c r="YC2196"/>
      <c r="YD2196"/>
      <c r="YE2196"/>
      <c r="YF2196"/>
      <c r="YG2196"/>
      <c r="YH2196"/>
      <c r="YI2196"/>
      <c r="YJ2196"/>
      <c r="YK2196"/>
      <c r="YL2196"/>
      <c r="YM2196"/>
      <c r="YN2196"/>
      <c r="YO2196"/>
      <c r="YP2196"/>
      <c r="YQ2196"/>
      <c r="YR2196"/>
      <c r="YS2196"/>
      <c r="YT2196"/>
      <c r="YU2196"/>
      <c r="YV2196"/>
      <c r="YW2196"/>
      <c r="YX2196"/>
      <c r="YY2196"/>
      <c r="YZ2196"/>
      <c r="ZA2196"/>
      <c r="ZB2196"/>
      <c r="ZC2196"/>
      <c r="ZD2196"/>
      <c r="ZE2196"/>
      <c r="ZF2196"/>
      <c r="ZG2196"/>
      <c r="ZH2196"/>
      <c r="ZI2196"/>
      <c r="ZJ2196"/>
      <c r="ZK2196"/>
      <c r="ZL2196"/>
      <c r="ZM2196"/>
      <c r="ZN2196"/>
      <c r="ZO2196"/>
      <c r="ZP2196"/>
      <c r="ZQ2196"/>
      <c r="ZR2196"/>
      <c r="ZS2196"/>
      <c r="ZT2196"/>
      <c r="ZU2196"/>
      <c r="ZV2196"/>
      <c r="ZW2196"/>
      <c r="ZX2196"/>
      <c r="ZY2196"/>
      <c r="ZZ2196"/>
      <c r="AAA2196"/>
      <c r="AAB2196"/>
      <c r="AAC2196"/>
      <c r="AAD2196"/>
      <c r="AAE2196"/>
      <c r="AAF2196"/>
      <c r="AAG2196"/>
      <c r="AAH2196"/>
      <c r="AAI2196"/>
      <c r="AAJ2196"/>
      <c r="AAK2196"/>
      <c r="AAL2196"/>
      <c r="AAM2196"/>
      <c r="AAN2196"/>
      <c r="AAO2196"/>
      <c r="AAP2196"/>
      <c r="AAQ2196"/>
      <c r="AAR2196"/>
      <c r="AAS2196"/>
      <c r="AAT2196"/>
      <c r="AAU2196"/>
      <c r="AAV2196"/>
      <c r="AAW2196"/>
      <c r="AAX2196"/>
      <c r="AAY2196"/>
      <c r="AAZ2196"/>
      <c r="ABA2196"/>
      <c r="ABB2196"/>
      <c r="ABC2196"/>
      <c r="ABD2196"/>
      <c r="ABE2196"/>
      <c r="ABF2196"/>
      <c r="ABG2196"/>
      <c r="ABH2196"/>
      <c r="ABI2196"/>
      <c r="ABJ2196"/>
      <c r="ABK2196"/>
      <c r="ABL2196"/>
      <c r="ABM2196"/>
      <c r="ABN2196"/>
      <c r="ABO2196"/>
      <c r="ABP2196"/>
      <c r="ABQ2196"/>
      <c r="ABR2196"/>
      <c r="ABS2196"/>
      <c r="ABT2196"/>
      <c r="ABU2196"/>
      <c r="ABV2196"/>
      <c r="ABW2196"/>
      <c r="ABX2196"/>
      <c r="ABY2196"/>
      <c r="ABZ2196"/>
      <c r="ACA2196"/>
      <c r="ACB2196"/>
      <c r="ACC2196"/>
      <c r="ACD2196"/>
      <c r="ACE2196"/>
      <c r="ACF2196"/>
      <c r="ACG2196"/>
      <c r="ACH2196"/>
      <c r="ACI2196"/>
      <c r="ACJ2196"/>
      <c r="ACK2196"/>
      <c r="ACL2196"/>
      <c r="ACM2196"/>
      <c r="ACN2196"/>
      <c r="ACO2196"/>
      <c r="ACP2196"/>
      <c r="ACQ2196"/>
      <c r="ACR2196"/>
      <c r="ACS2196"/>
      <c r="ACT2196"/>
      <c r="ACU2196"/>
      <c r="ACV2196"/>
      <c r="ACW2196"/>
      <c r="ACX2196"/>
      <c r="ACY2196"/>
      <c r="ACZ2196"/>
      <c r="ADA2196"/>
      <c r="ADB2196"/>
      <c r="ADC2196"/>
      <c r="ADD2196"/>
      <c r="ADE2196"/>
      <c r="ADF2196"/>
      <c r="ADG2196"/>
      <c r="ADH2196"/>
      <c r="ADI2196"/>
      <c r="ADJ2196"/>
      <c r="ADK2196"/>
      <c r="ADL2196"/>
      <c r="ADM2196"/>
      <c r="ADN2196"/>
      <c r="ADO2196"/>
      <c r="ADP2196"/>
      <c r="ADQ2196"/>
      <c r="ADR2196"/>
      <c r="ADS2196"/>
      <c r="ADT2196"/>
      <c r="ADU2196"/>
      <c r="ADV2196"/>
      <c r="ADW2196"/>
      <c r="ADX2196"/>
      <c r="ADY2196"/>
      <c r="ADZ2196"/>
      <c r="AEA2196"/>
      <c r="AEB2196"/>
      <c r="AEC2196"/>
      <c r="AED2196"/>
      <c r="AEE2196"/>
      <c r="AEF2196"/>
      <c r="AEG2196"/>
      <c r="AEH2196"/>
      <c r="AEI2196"/>
      <c r="AEJ2196"/>
      <c r="AEK2196"/>
      <c r="AEL2196"/>
      <c r="AEM2196"/>
      <c r="AEN2196"/>
      <c r="AEO2196"/>
      <c r="AEP2196"/>
      <c r="AEQ2196"/>
      <c r="AER2196"/>
      <c r="AES2196"/>
      <c r="AET2196"/>
      <c r="AEU2196"/>
      <c r="AEV2196"/>
      <c r="AEW2196"/>
      <c r="AEX2196"/>
      <c r="AEY2196"/>
      <c r="AEZ2196"/>
      <c r="AFA2196"/>
      <c r="AFB2196"/>
      <c r="AFC2196"/>
      <c r="AFD2196"/>
      <c r="AFE2196"/>
      <c r="AFF2196"/>
      <c r="AFG2196"/>
      <c r="AFH2196"/>
      <c r="AFI2196"/>
      <c r="AFJ2196"/>
      <c r="AFK2196"/>
      <c r="AFL2196"/>
      <c r="AFM2196"/>
      <c r="AFN2196"/>
      <c r="AFO2196"/>
      <c r="AFP2196"/>
      <c r="AFQ2196"/>
      <c r="AFR2196"/>
      <c r="AFS2196"/>
      <c r="AFT2196"/>
      <c r="AFU2196"/>
      <c r="AFV2196"/>
      <c r="AFW2196"/>
      <c r="AFX2196"/>
      <c r="AFY2196"/>
      <c r="AFZ2196"/>
      <c r="AGA2196"/>
      <c r="AGB2196"/>
      <c r="AGC2196"/>
      <c r="AGD2196"/>
      <c r="AGE2196"/>
      <c r="AGF2196"/>
      <c r="AGG2196"/>
      <c r="AGH2196"/>
      <c r="AGI2196"/>
      <c r="AGJ2196"/>
      <c r="AGK2196"/>
      <c r="AGL2196"/>
      <c r="AGM2196"/>
      <c r="AGN2196"/>
      <c r="AGO2196"/>
      <c r="AGP2196"/>
      <c r="AGQ2196"/>
      <c r="AGR2196"/>
      <c r="AGS2196"/>
      <c r="AGT2196"/>
      <c r="AGU2196"/>
      <c r="AGV2196"/>
      <c r="AGW2196"/>
      <c r="AGX2196"/>
      <c r="AGY2196"/>
      <c r="AGZ2196"/>
      <c r="AHA2196"/>
      <c r="AHB2196"/>
      <c r="AHC2196"/>
      <c r="AHD2196"/>
      <c r="AHE2196"/>
      <c r="AHF2196"/>
      <c r="AHG2196"/>
      <c r="AHH2196"/>
      <c r="AHI2196"/>
      <c r="AHJ2196"/>
      <c r="AHK2196"/>
      <c r="AHL2196"/>
      <c r="AHM2196"/>
      <c r="AHN2196"/>
      <c r="AHO2196"/>
      <c r="AHP2196"/>
      <c r="AHQ2196"/>
      <c r="AHR2196"/>
      <c r="AHS2196"/>
      <c r="AHT2196"/>
      <c r="AHU2196"/>
      <c r="AHV2196"/>
      <c r="AHW2196"/>
      <c r="AHX2196"/>
      <c r="AHY2196"/>
      <c r="AHZ2196"/>
      <c r="AIA2196"/>
      <c r="AIB2196"/>
      <c r="AIC2196"/>
      <c r="AID2196"/>
      <c r="AIE2196"/>
      <c r="AIF2196"/>
      <c r="AIG2196"/>
      <c r="AIH2196"/>
      <c r="AII2196"/>
      <c r="AIJ2196"/>
      <c r="AIK2196"/>
      <c r="AIL2196"/>
      <c r="AIM2196"/>
      <c r="AIN2196"/>
      <c r="AIO2196"/>
      <c r="AIP2196"/>
      <c r="AIQ2196"/>
      <c r="AIR2196"/>
      <c r="AIS2196"/>
      <c r="AIT2196"/>
      <c r="AIU2196"/>
      <c r="AIV2196"/>
      <c r="AIW2196"/>
      <c r="AIX2196"/>
      <c r="AIY2196"/>
      <c r="AIZ2196"/>
      <c r="AJA2196"/>
      <c r="AJB2196"/>
      <c r="AJC2196"/>
      <c r="AJD2196"/>
      <c r="AJE2196"/>
      <c r="AJF2196"/>
      <c r="AJG2196"/>
      <c r="AJH2196"/>
      <c r="AJI2196"/>
      <c r="AJJ2196"/>
      <c r="AJK2196"/>
      <c r="AJL2196"/>
      <c r="AJM2196"/>
      <c r="AJN2196"/>
      <c r="AJO2196"/>
      <c r="AJP2196"/>
      <c r="AJQ2196"/>
      <c r="AJR2196"/>
      <c r="AJS2196"/>
      <c r="AJT2196"/>
      <c r="AJU2196"/>
      <c r="AJV2196"/>
      <c r="AJW2196"/>
      <c r="AJX2196"/>
      <c r="AJY2196"/>
      <c r="AJZ2196"/>
      <c r="AKA2196"/>
      <c r="AKB2196"/>
      <c r="AKC2196"/>
      <c r="AKD2196"/>
      <c r="AKE2196"/>
      <c r="AKF2196"/>
      <c r="AKG2196"/>
      <c r="AKH2196"/>
      <c r="AKI2196"/>
      <c r="AKJ2196"/>
      <c r="AKK2196"/>
      <c r="AKL2196"/>
      <c r="AKM2196"/>
      <c r="AKN2196"/>
      <c r="AKO2196"/>
      <c r="AKP2196"/>
      <c r="AKQ2196"/>
      <c r="AKR2196"/>
      <c r="AKS2196"/>
      <c r="AKT2196"/>
      <c r="AKU2196"/>
      <c r="AKV2196"/>
      <c r="AKW2196"/>
      <c r="AKX2196"/>
      <c r="AKY2196"/>
      <c r="AKZ2196"/>
      <c r="ALA2196"/>
      <c r="ALB2196"/>
      <c r="ALC2196"/>
      <c r="ALD2196"/>
      <c r="ALE2196"/>
      <c r="ALF2196"/>
      <c r="ALG2196"/>
      <c r="ALH2196"/>
      <c r="ALI2196"/>
      <c r="ALJ2196"/>
      <c r="ALK2196"/>
      <c r="ALL2196"/>
      <c r="ALM2196"/>
      <c r="ALN2196"/>
      <c r="ALO2196"/>
      <c r="ALP2196"/>
      <c r="ALQ2196"/>
      <c r="ALR2196"/>
      <c r="ALS2196"/>
      <c r="ALT2196"/>
      <c r="ALU2196"/>
      <c r="ALV2196"/>
      <c r="ALW2196"/>
      <c r="ALX2196"/>
      <c r="ALY2196"/>
      <c r="ALZ2196"/>
      <c r="AMA2196"/>
      <c r="AMB2196"/>
      <c r="AMC2196"/>
      <c r="AMD2196"/>
      <c r="AME2196"/>
      <c r="AMF2196"/>
      <c r="AMG2196"/>
      <c r="AMH2196"/>
      <c r="AMI2196"/>
      <c r="AMJ2196"/>
    </row>
    <row r="2197" spans="1:1024" x14ac:dyDescent="0.25">
      <c r="A2197" s="45" t="s">
        <v>52</v>
      </c>
      <c r="B2197" s="40" t="s">
        <v>5074</v>
      </c>
      <c r="C2197" s="41" t="s">
        <v>5075</v>
      </c>
      <c r="D2197" s="41"/>
      <c r="E2197" s="41" t="s">
        <v>4594</v>
      </c>
      <c r="F2197" s="39">
        <v>2015</v>
      </c>
      <c r="G2197" s="31" t="s">
        <v>5076</v>
      </c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  <c r="DJ2197"/>
      <c r="DK2197"/>
      <c r="DL2197"/>
      <c r="DM2197"/>
      <c r="DN2197"/>
      <c r="DO2197"/>
      <c r="DP2197"/>
      <c r="DQ2197"/>
      <c r="DR2197"/>
      <c r="DS2197"/>
      <c r="DT2197"/>
      <c r="DU2197"/>
      <c r="DV2197"/>
      <c r="DW2197"/>
      <c r="DX2197"/>
      <c r="DY2197"/>
      <c r="DZ2197"/>
      <c r="EA2197"/>
      <c r="EB2197"/>
      <c r="EC2197"/>
      <c r="ED2197"/>
      <c r="EE2197"/>
      <c r="EF2197"/>
      <c r="EG2197"/>
      <c r="EH2197"/>
      <c r="EI2197"/>
      <c r="EJ2197"/>
      <c r="EK2197"/>
      <c r="EL2197"/>
      <c r="EM2197"/>
      <c r="EN2197"/>
      <c r="EO2197"/>
      <c r="EP2197"/>
      <c r="EQ2197"/>
      <c r="ER2197"/>
      <c r="ES2197"/>
      <c r="ET2197"/>
      <c r="EU2197"/>
      <c r="EV2197"/>
      <c r="EW2197"/>
      <c r="EX2197"/>
      <c r="EY2197"/>
      <c r="EZ2197"/>
      <c r="FA2197"/>
      <c r="FB2197"/>
      <c r="FC2197"/>
      <c r="FD2197"/>
      <c r="FE2197"/>
      <c r="FF2197"/>
      <c r="FG2197"/>
      <c r="FH2197"/>
      <c r="FI2197"/>
      <c r="FJ2197"/>
      <c r="FK2197"/>
      <c r="FL2197"/>
      <c r="FM2197"/>
      <c r="FN2197"/>
      <c r="FO2197"/>
      <c r="FP2197"/>
      <c r="FQ2197"/>
      <c r="FR2197"/>
      <c r="FS2197"/>
      <c r="FT2197"/>
      <c r="FU2197"/>
      <c r="FV2197"/>
      <c r="FW2197"/>
      <c r="FX2197"/>
      <c r="FY2197"/>
      <c r="FZ2197"/>
      <c r="GA2197"/>
      <c r="GB2197"/>
      <c r="GC2197"/>
      <c r="GD2197"/>
      <c r="GE2197"/>
      <c r="GF2197"/>
      <c r="GG2197"/>
      <c r="GH2197"/>
      <c r="GI2197"/>
      <c r="GJ2197"/>
      <c r="GK2197"/>
      <c r="GL2197"/>
      <c r="GM2197"/>
      <c r="GN2197"/>
      <c r="GO2197"/>
      <c r="GP2197"/>
      <c r="GQ2197"/>
      <c r="GR2197"/>
      <c r="GS2197"/>
      <c r="GT2197"/>
      <c r="GU2197"/>
      <c r="GV2197"/>
      <c r="GW2197"/>
      <c r="GX2197"/>
      <c r="GY2197"/>
      <c r="GZ2197"/>
      <c r="HA2197"/>
      <c r="HB2197"/>
      <c r="HC2197"/>
      <c r="HD2197"/>
      <c r="HE2197"/>
      <c r="HF2197"/>
      <c r="HG2197"/>
      <c r="HH2197"/>
      <c r="HI2197"/>
      <c r="HJ2197"/>
      <c r="HK2197"/>
      <c r="HL2197"/>
      <c r="HM2197"/>
      <c r="HN2197"/>
      <c r="HO2197"/>
      <c r="HP2197"/>
      <c r="HQ2197"/>
      <c r="HR2197"/>
      <c r="HS2197"/>
      <c r="HT2197"/>
      <c r="HU2197"/>
      <c r="HV2197"/>
      <c r="HW2197"/>
      <c r="HX2197"/>
      <c r="HY2197"/>
      <c r="HZ2197"/>
      <c r="IA2197"/>
      <c r="IB2197"/>
      <c r="IC2197"/>
      <c r="ID2197"/>
      <c r="IE2197"/>
      <c r="IF2197"/>
      <c r="IG2197"/>
      <c r="IH2197"/>
      <c r="II2197"/>
      <c r="IJ2197"/>
      <c r="IK2197"/>
      <c r="IL2197"/>
      <c r="IM2197"/>
      <c r="IN2197"/>
      <c r="IO2197"/>
      <c r="IP2197"/>
      <c r="IQ2197"/>
      <c r="IR2197"/>
      <c r="IS2197"/>
      <c r="IT2197"/>
      <c r="IU2197"/>
      <c r="IV2197"/>
      <c r="IW2197"/>
      <c r="IX2197"/>
      <c r="IY2197"/>
      <c r="IZ2197"/>
      <c r="JA2197"/>
      <c r="JB2197"/>
      <c r="JC2197"/>
      <c r="JD2197"/>
      <c r="JE2197"/>
      <c r="JF2197"/>
      <c r="JG2197"/>
      <c r="JH2197"/>
      <c r="JI2197"/>
      <c r="JJ2197"/>
      <c r="JK2197"/>
      <c r="JL2197"/>
      <c r="JM2197"/>
      <c r="JN2197"/>
      <c r="JO2197"/>
      <c r="JP2197"/>
      <c r="JQ2197"/>
      <c r="JR2197"/>
      <c r="JS2197"/>
      <c r="JT2197"/>
      <c r="JU2197"/>
      <c r="JV2197"/>
      <c r="JW2197"/>
      <c r="JX2197"/>
      <c r="JY2197"/>
      <c r="JZ2197"/>
      <c r="KA2197"/>
      <c r="KB2197"/>
      <c r="KC2197"/>
      <c r="KD2197"/>
      <c r="KE2197"/>
      <c r="KF2197"/>
      <c r="KG2197"/>
      <c r="KH2197"/>
      <c r="KI2197"/>
      <c r="KJ2197"/>
      <c r="KK2197"/>
      <c r="KL2197"/>
      <c r="KM2197"/>
      <c r="KN2197"/>
      <c r="KO2197"/>
      <c r="KP2197"/>
      <c r="KQ2197"/>
      <c r="KR2197"/>
      <c r="KS2197"/>
      <c r="KT2197"/>
      <c r="KU2197"/>
      <c r="KV2197"/>
      <c r="KW2197"/>
      <c r="KX2197"/>
      <c r="KY2197"/>
      <c r="KZ2197"/>
      <c r="LA2197"/>
      <c r="LB2197"/>
      <c r="LC2197"/>
      <c r="LD2197"/>
      <c r="LE2197"/>
      <c r="LF2197"/>
      <c r="LG2197"/>
      <c r="LH2197"/>
      <c r="LI2197"/>
      <c r="LJ2197"/>
      <c r="LK2197"/>
      <c r="LL2197"/>
      <c r="LM2197"/>
      <c r="LN2197"/>
      <c r="LO2197"/>
      <c r="LP2197"/>
      <c r="LQ2197"/>
      <c r="LR2197"/>
      <c r="LS2197"/>
      <c r="LT2197"/>
      <c r="LU2197"/>
      <c r="LV2197"/>
      <c r="LW2197"/>
      <c r="LX2197"/>
      <c r="LY2197"/>
      <c r="LZ2197"/>
      <c r="MA2197"/>
      <c r="MB2197"/>
      <c r="MC2197"/>
      <c r="MD2197"/>
      <c r="ME2197"/>
      <c r="MF2197"/>
      <c r="MG2197"/>
      <c r="MH2197"/>
      <c r="MI2197"/>
      <c r="MJ2197"/>
      <c r="MK2197"/>
      <c r="ML2197"/>
      <c r="MM2197"/>
      <c r="MN2197"/>
      <c r="MO2197"/>
      <c r="MP2197"/>
      <c r="MQ2197"/>
      <c r="MR2197"/>
      <c r="MS2197"/>
      <c r="MT2197"/>
      <c r="MU2197"/>
      <c r="MV2197"/>
      <c r="MW2197"/>
      <c r="MX2197"/>
      <c r="MY2197"/>
      <c r="MZ2197"/>
      <c r="NA2197"/>
      <c r="NB2197"/>
      <c r="NC2197"/>
      <c r="ND2197"/>
      <c r="NE2197"/>
      <c r="NF2197"/>
      <c r="NG2197"/>
      <c r="NH2197"/>
      <c r="NI2197"/>
      <c r="NJ2197"/>
      <c r="NK2197"/>
      <c r="NL2197"/>
      <c r="NM2197"/>
      <c r="NN2197"/>
      <c r="NO2197"/>
      <c r="NP2197"/>
      <c r="NQ2197"/>
      <c r="NR2197"/>
      <c r="NS2197"/>
      <c r="NT2197"/>
      <c r="NU2197"/>
      <c r="NV2197"/>
      <c r="NW2197"/>
      <c r="NX2197"/>
      <c r="NY2197"/>
      <c r="NZ2197"/>
      <c r="OA2197"/>
      <c r="OB2197"/>
      <c r="OC2197"/>
      <c r="OD2197"/>
      <c r="OE2197"/>
      <c r="OF2197"/>
      <c r="OG2197"/>
      <c r="OH2197"/>
      <c r="OI2197"/>
      <c r="OJ2197"/>
      <c r="OK2197"/>
      <c r="OL2197"/>
      <c r="OM2197"/>
      <c r="ON2197"/>
      <c r="OO2197"/>
      <c r="OP2197"/>
      <c r="OQ2197"/>
      <c r="OR2197"/>
      <c r="OS2197"/>
      <c r="OT2197"/>
      <c r="OU2197"/>
      <c r="OV2197"/>
      <c r="OW2197"/>
      <c r="OX2197"/>
      <c r="OY2197"/>
      <c r="OZ2197"/>
      <c r="PA2197"/>
      <c r="PB2197"/>
      <c r="PC2197"/>
      <c r="PD2197"/>
      <c r="PE2197"/>
      <c r="PF2197"/>
      <c r="PG2197"/>
      <c r="PH2197"/>
      <c r="PI2197"/>
      <c r="PJ2197"/>
      <c r="PK2197"/>
      <c r="PL2197"/>
      <c r="PM2197"/>
      <c r="PN2197"/>
      <c r="PO2197"/>
      <c r="PP2197"/>
      <c r="PQ2197"/>
      <c r="PR2197"/>
      <c r="PS2197"/>
      <c r="PT2197"/>
      <c r="PU2197"/>
      <c r="PV2197"/>
      <c r="PW2197"/>
      <c r="PX2197"/>
      <c r="PY2197"/>
      <c r="PZ2197"/>
      <c r="QA2197"/>
      <c r="QB2197"/>
      <c r="QC2197"/>
      <c r="QD2197"/>
      <c r="QE2197"/>
      <c r="QF2197"/>
      <c r="QG2197"/>
      <c r="QH2197"/>
      <c r="QI2197"/>
      <c r="QJ2197"/>
      <c r="QK2197"/>
      <c r="QL2197"/>
      <c r="QM2197"/>
      <c r="QN2197"/>
      <c r="QO2197"/>
      <c r="QP2197"/>
      <c r="QQ2197"/>
      <c r="QR2197"/>
      <c r="QS2197"/>
      <c r="QT2197"/>
      <c r="QU2197"/>
      <c r="QV2197"/>
      <c r="QW2197"/>
      <c r="QX2197"/>
      <c r="QY2197"/>
      <c r="QZ2197"/>
      <c r="RA2197"/>
      <c r="RB2197"/>
      <c r="RC2197"/>
      <c r="RD2197"/>
      <c r="RE2197"/>
      <c r="RF2197"/>
      <c r="RG2197"/>
      <c r="RH2197"/>
      <c r="RI2197"/>
      <c r="RJ2197"/>
      <c r="RK2197"/>
      <c r="RL2197"/>
      <c r="RM2197"/>
      <c r="RN2197"/>
      <c r="RO2197"/>
      <c r="RP2197"/>
      <c r="RQ2197"/>
      <c r="RR2197"/>
      <c r="RS2197"/>
      <c r="RT2197"/>
      <c r="RU2197"/>
      <c r="RV2197"/>
      <c r="RW2197"/>
      <c r="RX2197"/>
      <c r="RY2197"/>
      <c r="RZ2197"/>
      <c r="SA2197"/>
      <c r="SB2197"/>
      <c r="SC2197"/>
      <c r="SD2197"/>
      <c r="SE2197"/>
      <c r="SF2197"/>
      <c r="SG2197"/>
      <c r="SH2197"/>
      <c r="SI2197"/>
      <c r="SJ2197"/>
      <c r="SK2197"/>
      <c r="SL2197"/>
      <c r="SM2197"/>
      <c r="SN2197"/>
      <c r="SO2197"/>
      <c r="SP2197"/>
      <c r="SQ2197"/>
      <c r="SR2197"/>
      <c r="SS2197"/>
      <c r="ST2197"/>
      <c r="SU2197"/>
      <c r="SV2197"/>
      <c r="SW2197"/>
      <c r="SX2197"/>
      <c r="SY2197"/>
      <c r="SZ2197"/>
      <c r="TA2197"/>
      <c r="TB2197"/>
      <c r="TC2197"/>
      <c r="TD2197"/>
      <c r="TE2197"/>
      <c r="TF2197"/>
      <c r="TG2197"/>
      <c r="TH2197"/>
      <c r="TI2197"/>
      <c r="TJ2197"/>
      <c r="TK2197"/>
      <c r="TL2197"/>
      <c r="TM2197"/>
      <c r="TN2197"/>
      <c r="TO2197"/>
      <c r="TP2197"/>
      <c r="TQ2197"/>
      <c r="TR2197"/>
      <c r="TS2197"/>
      <c r="TT2197"/>
      <c r="TU2197"/>
      <c r="TV2197"/>
      <c r="TW2197"/>
      <c r="TX2197"/>
      <c r="TY2197"/>
      <c r="TZ2197"/>
      <c r="UA2197"/>
      <c r="UB2197"/>
      <c r="UC2197"/>
      <c r="UD2197"/>
      <c r="UE2197"/>
      <c r="UF2197"/>
      <c r="UG2197"/>
      <c r="UH2197"/>
      <c r="UI2197"/>
      <c r="UJ2197"/>
      <c r="UK2197"/>
      <c r="UL2197"/>
      <c r="UM2197"/>
      <c r="UN2197"/>
      <c r="UO2197"/>
      <c r="UP2197"/>
      <c r="UQ2197"/>
      <c r="UR2197"/>
      <c r="US2197"/>
      <c r="UT2197"/>
      <c r="UU2197"/>
      <c r="UV2197"/>
      <c r="UW2197"/>
      <c r="UX2197"/>
      <c r="UY2197"/>
      <c r="UZ2197"/>
      <c r="VA2197"/>
      <c r="VB2197"/>
      <c r="VC2197"/>
      <c r="VD2197"/>
      <c r="VE2197"/>
      <c r="VF2197"/>
      <c r="VG2197"/>
      <c r="VH2197"/>
      <c r="VI2197"/>
      <c r="VJ2197"/>
      <c r="VK2197"/>
      <c r="VL2197"/>
      <c r="VM2197"/>
      <c r="VN2197"/>
      <c r="VO2197"/>
      <c r="VP2197"/>
      <c r="VQ2197"/>
      <c r="VR2197"/>
      <c r="VS2197"/>
      <c r="VT2197"/>
      <c r="VU2197"/>
      <c r="VV2197"/>
      <c r="VW2197"/>
      <c r="VX2197"/>
      <c r="VY2197"/>
      <c r="VZ2197"/>
      <c r="WA2197"/>
      <c r="WB2197"/>
      <c r="WC2197"/>
      <c r="WD2197"/>
      <c r="WE2197"/>
      <c r="WF2197"/>
      <c r="WG2197"/>
      <c r="WH2197"/>
      <c r="WI2197"/>
      <c r="WJ2197"/>
      <c r="WK2197"/>
      <c r="WL2197"/>
      <c r="WM2197"/>
      <c r="WN2197"/>
      <c r="WO2197"/>
      <c r="WP2197"/>
      <c r="WQ2197"/>
      <c r="WR2197"/>
      <c r="WS2197"/>
      <c r="WT2197"/>
      <c r="WU2197"/>
      <c r="WV2197"/>
      <c r="WW2197"/>
      <c r="WX2197"/>
      <c r="WY2197"/>
      <c r="WZ2197"/>
      <c r="XA2197"/>
      <c r="XB2197"/>
      <c r="XC2197"/>
      <c r="XD2197"/>
      <c r="XE2197"/>
      <c r="XF2197"/>
      <c r="XG2197"/>
      <c r="XH2197"/>
      <c r="XI2197"/>
      <c r="XJ2197"/>
      <c r="XK2197"/>
      <c r="XL2197"/>
      <c r="XM2197"/>
      <c r="XN2197"/>
      <c r="XO2197"/>
      <c r="XP2197"/>
      <c r="XQ2197"/>
      <c r="XR2197"/>
      <c r="XS2197"/>
      <c r="XT2197"/>
      <c r="XU2197"/>
      <c r="XV2197"/>
      <c r="XW2197"/>
      <c r="XX2197"/>
      <c r="XY2197"/>
      <c r="XZ2197"/>
      <c r="YA2197"/>
      <c r="YB2197"/>
      <c r="YC2197"/>
      <c r="YD2197"/>
      <c r="YE2197"/>
      <c r="YF2197"/>
      <c r="YG2197"/>
      <c r="YH2197"/>
      <c r="YI2197"/>
      <c r="YJ2197"/>
      <c r="YK2197"/>
      <c r="YL2197"/>
      <c r="YM2197"/>
      <c r="YN2197"/>
      <c r="YO2197"/>
      <c r="YP2197"/>
      <c r="YQ2197"/>
      <c r="YR2197"/>
      <c r="YS2197"/>
      <c r="YT2197"/>
      <c r="YU2197"/>
      <c r="YV2197"/>
      <c r="YW2197"/>
      <c r="YX2197"/>
      <c r="YY2197"/>
      <c r="YZ2197"/>
      <c r="ZA2197"/>
      <c r="ZB2197"/>
      <c r="ZC2197"/>
      <c r="ZD2197"/>
      <c r="ZE2197"/>
      <c r="ZF2197"/>
      <c r="ZG2197"/>
      <c r="ZH2197"/>
      <c r="ZI2197"/>
      <c r="ZJ2197"/>
      <c r="ZK2197"/>
      <c r="ZL2197"/>
      <c r="ZM2197"/>
      <c r="ZN2197"/>
      <c r="ZO2197"/>
      <c r="ZP2197"/>
      <c r="ZQ2197"/>
      <c r="ZR2197"/>
      <c r="ZS2197"/>
      <c r="ZT2197"/>
      <c r="ZU2197"/>
      <c r="ZV2197"/>
      <c r="ZW2197"/>
      <c r="ZX2197"/>
      <c r="ZY2197"/>
      <c r="ZZ2197"/>
      <c r="AAA2197"/>
      <c r="AAB2197"/>
      <c r="AAC2197"/>
      <c r="AAD2197"/>
      <c r="AAE2197"/>
      <c r="AAF2197"/>
      <c r="AAG2197"/>
      <c r="AAH2197"/>
      <c r="AAI2197"/>
      <c r="AAJ2197"/>
      <c r="AAK2197"/>
      <c r="AAL2197"/>
      <c r="AAM2197"/>
      <c r="AAN2197"/>
      <c r="AAO2197"/>
      <c r="AAP2197"/>
      <c r="AAQ2197"/>
      <c r="AAR2197"/>
      <c r="AAS2197"/>
      <c r="AAT2197"/>
      <c r="AAU2197"/>
      <c r="AAV2197"/>
      <c r="AAW2197"/>
      <c r="AAX2197"/>
      <c r="AAY2197"/>
      <c r="AAZ2197"/>
      <c r="ABA2197"/>
      <c r="ABB2197"/>
      <c r="ABC2197"/>
      <c r="ABD2197"/>
      <c r="ABE2197"/>
      <c r="ABF2197"/>
      <c r="ABG2197"/>
      <c r="ABH2197"/>
      <c r="ABI2197"/>
      <c r="ABJ2197"/>
      <c r="ABK2197"/>
      <c r="ABL2197"/>
      <c r="ABM2197"/>
      <c r="ABN2197"/>
      <c r="ABO2197"/>
      <c r="ABP2197"/>
      <c r="ABQ2197"/>
      <c r="ABR2197"/>
      <c r="ABS2197"/>
      <c r="ABT2197"/>
      <c r="ABU2197"/>
      <c r="ABV2197"/>
      <c r="ABW2197"/>
      <c r="ABX2197"/>
      <c r="ABY2197"/>
      <c r="ABZ2197"/>
      <c r="ACA2197"/>
      <c r="ACB2197"/>
      <c r="ACC2197"/>
      <c r="ACD2197"/>
      <c r="ACE2197"/>
      <c r="ACF2197"/>
      <c r="ACG2197"/>
      <c r="ACH2197"/>
      <c r="ACI2197"/>
      <c r="ACJ2197"/>
      <c r="ACK2197"/>
      <c r="ACL2197"/>
      <c r="ACM2197"/>
      <c r="ACN2197"/>
      <c r="ACO2197"/>
      <c r="ACP2197"/>
      <c r="ACQ2197"/>
      <c r="ACR2197"/>
      <c r="ACS2197"/>
      <c r="ACT2197"/>
      <c r="ACU2197"/>
      <c r="ACV2197"/>
      <c r="ACW2197"/>
      <c r="ACX2197"/>
      <c r="ACY2197"/>
      <c r="ACZ2197"/>
      <c r="ADA2197"/>
      <c r="ADB2197"/>
      <c r="ADC2197"/>
      <c r="ADD2197"/>
      <c r="ADE2197"/>
      <c r="ADF2197"/>
      <c r="ADG2197"/>
      <c r="ADH2197"/>
      <c r="ADI2197"/>
      <c r="ADJ2197"/>
      <c r="ADK2197"/>
      <c r="ADL2197"/>
      <c r="ADM2197"/>
      <c r="ADN2197"/>
      <c r="ADO2197"/>
      <c r="ADP2197"/>
      <c r="ADQ2197"/>
      <c r="ADR2197"/>
      <c r="ADS2197"/>
      <c r="ADT2197"/>
      <c r="ADU2197"/>
      <c r="ADV2197"/>
      <c r="ADW2197"/>
      <c r="ADX2197"/>
      <c r="ADY2197"/>
      <c r="ADZ2197"/>
      <c r="AEA2197"/>
      <c r="AEB2197"/>
      <c r="AEC2197"/>
      <c r="AED2197"/>
      <c r="AEE2197"/>
      <c r="AEF2197"/>
      <c r="AEG2197"/>
      <c r="AEH2197"/>
      <c r="AEI2197"/>
      <c r="AEJ2197"/>
      <c r="AEK2197"/>
      <c r="AEL2197"/>
      <c r="AEM2197"/>
      <c r="AEN2197"/>
      <c r="AEO2197"/>
      <c r="AEP2197"/>
      <c r="AEQ2197"/>
      <c r="AER2197"/>
      <c r="AES2197"/>
      <c r="AET2197"/>
      <c r="AEU2197"/>
      <c r="AEV2197"/>
      <c r="AEW2197"/>
      <c r="AEX2197"/>
      <c r="AEY2197"/>
      <c r="AEZ2197"/>
      <c r="AFA2197"/>
      <c r="AFB2197"/>
      <c r="AFC2197"/>
      <c r="AFD2197"/>
      <c r="AFE2197"/>
      <c r="AFF2197"/>
      <c r="AFG2197"/>
      <c r="AFH2197"/>
      <c r="AFI2197"/>
      <c r="AFJ2197"/>
      <c r="AFK2197"/>
      <c r="AFL2197"/>
      <c r="AFM2197"/>
      <c r="AFN2197"/>
      <c r="AFO2197"/>
      <c r="AFP2197"/>
      <c r="AFQ2197"/>
      <c r="AFR2197"/>
      <c r="AFS2197"/>
      <c r="AFT2197"/>
      <c r="AFU2197"/>
      <c r="AFV2197"/>
      <c r="AFW2197"/>
      <c r="AFX2197"/>
      <c r="AFY2197"/>
      <c r="AFZ2197"/>
      <c r="AGA2197"/>
      <c r="AGB2197"/>
      <c r="AGC2197"/>
      <c r="AGD2197"/>
      <c r="AGE2197"/>
      <c r="AGF2197"/>
      <c r="AGG2197"/>
      <c r="AGH2197"/>
      <c r="AGI2197"/>
      <c r="AGJ2197"/>
      <c r="AGK2197"/>
      <c r="AGL2197"/>
      <c r="AGM2197"/>
      <c r="AGN2197"/>
      <c r="AGO2197"/>
      <c r="AGP2197"/>
      <c r="AGQ2197"/>
      <c r="AGR2197"/>
      <c r="AGS2197"/>
      <c r="AGT2197"/>
      <c r="AGU2197"/>
      <c r="AGV2197"/>
      <c r="AGW2197"/>
      <c r="AGX2197"/>
      <c r="AGY2197"/>
      <c r="AGZ2197"/>
      <c r="AHA2197"/>
      <c r="AHB2197"/>
      <c r="AHC2197"/>
      <c r="AHD2197"/>
      <c r="AHE2197"/>
      <c r="AHF2197"/>
      <c r="AHG2197"/>
      <c r="AHH2197"/>
      <c r="AHI2197"/>
      <c r="AHJ2197"/>
      <c r="AHK2197"/>
      <c r="AHL2197"/>
      <c r="AHM2197"/>
      <c r="AHN2197"/>
      <c r="AHO2197"/>
      <c r="AHP2197"/>
      <c r="AHQ2197"/>
      <c r="AHR2197"/>
      <c r="AHS2197"/>
      <c r="AHT2197"/>
      <c r="AHU2197"/>
      <c r="AHV2197"/>
      <c r="AHW2197"/>
      <c r="AHX2197"/>
      <c r="AHY2197"/>
      <c r="AHZ2197"/>
      <c r="AIA2197"/>
      <c r="AIB2197"/>
      <c r="AIC2197"/>
      <c r="AID2197"/>
      <c r="AIE2197"/>
      <c r="AIF2197"/>
      <c r="AIG2197"/>
      <c r="AIH2197"/>
      <c r="AII2197"/>
      <c r="AIJ2197"/>
      <c r="AIK2197"/>
      <c r="AIL2197"/>
      <c r="AIM2197"/>
      <c r="AIN2197"/>
      <c r="AIO2197"/>
      <c r="AIP2197"/>
      <c r="AIQ2197"/>
      <c r="AIR2197"/>
      <c r="AIS2197"/>
      <c r="AIT2197"/>
      <c r="AIU2197"/>
      <c r="AIV2197"/>
      <c r="AIW2197"/>
      <c r="AIX2197"/>
      <c r="AIY2197"/>
      <c r="AIZ2197"/>
      <c r="AJA2197"/>
      <c r="AJB2197"/>
      <c r="AJC2197"/>
      <c r="AJD2197"/>
      <c r="AJE2197"/>
      <c r="AJF2197"/>
      <c r="AJG2197"/>
      <c r="AJH2197"/>
      <c r="AJI2197"/>
      <c r="AJJ2197"/>
      <c r="AJK2197"/>
      <c r="AJL2197"/>
      <c r="AJM2197"/>
      <c r="AJN2197"/>
      <c r="AJO2197"/>
      <c r="AJP2197"/>
      <c r="AJQ2197"/>
      <c r="AJR2197"/>
      <c r="AJS2197"/>
      <c r="AJT2197"/>
      <c r="AJU2197"/>
      <c r="AJV2197"/>
      <c r="AJW2197"/>
      <c r="AJX2197"/>
      <c r="AJY2197"/>
      <c r="AJZ2197"/>
      <c r="AKA2197"/>
      <c r="AKB2197"/>
      <c r="AKC2197"/>
      <c r="AKD2197"/>
      <c r="AKE2197"/>
      <c r="AKF2197"/>
      <c r="AKG2197"/>
      <c r="AKH2197"/>
      <c r="AKI2197"/>
      <c r="AKJ2197"/>
      <c r="AKK2197"/>
      <c r="AKL2197"/>
      <c r="AKM2197"/>
      <c r="AKN2197"/>
      <c r="AKO2197"/>
      <c r="AKP2197"/>
      <c r="AKQ2197"/>
      <c r="AKR2197"/>
      <c r="AKS2197"/>
      <c r="AKT2197"/>
      <c r="AKU2197"/>
      <c r="AKV2197"/>
      <c r="AKW2197"/>
      <c r="AKX2197"/>
      <c r="AKY2197"/>
      <c r="AKZ2197"/>
      <c r="ALA2197"/>
      <c r="ALB2197"/>
      <c r="ALC2197"/>
      <c r="ALD2197"/>
      <c r="ALE2197"/>
      <c r="ALF2197"/>
      <c r="ALG2197"/>
      <c r="ALH2197"/>
      <c r="ALI2197"/>
      <c r="ALJ2197"/>
      <c r="ALK2197"/>
      <c r="ALL2197"/>
      <c r="ALM2197"/>
      <c r="ALN2197"/>
      <c r="ALO2197"/>
      <c r="ALP2197"/>
      <c r="ALQ2197"/>
      <c r="ALR2197"/>
      <c r="ALS2197"/>
      <c r="ALT2197"/>
      <c r="ALU2197"/>
      <c r="ALV2197"/>
      <c r="ALW2197"/>
      <c r="ALX2197"/>
      <c r="ALY2197"/>
      <c r="ALZ2197"/>
      <c r="AMA2197"/>
      <c r="AMB2197"/>
      <c r="AMC2197"/>
      <c r="AMD2197"/>
      <c r="AME2197"/>
      <c r="AMF2197"/>
      <c r="AMG2197"/>
      <c r="AMH2197"/>
      <c r="AMI2197"/>
      <c r="AMJ2197"/>
    </row>
    <row r="2198" spans="1:1024" ht="15.75" x14ac:dyDescent="0.25">
      <c r="A2198" s="39" t="s">
        <v>52</v>
      </c>
      <c r="B2198" s="40" t="s">
        <v>5077</v>
      </c>
      <c r="C2198" s="41" t="s">
        <v>5078</v>
      </c>
      <c r="D2198" s="41"/>
      <c r="E2198" s="41" t="s">
        <v>4477</v>
      </c>
      <c r="F2198" s="39">
        <v>2015</v>
      </c>
      <c r="G2198" s="42" t="s">
        <v>5079</v>
      </c>
      <c r="H2198" s="13"/>
      <c r="I2198" s="13"/>
      <c r="J2198" s="13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  <c r="DJ2198"/>
      <c r="DK2198"/>
      <c r="DL2198"/>
      <c r="DM2198"/>
      <c r="DN2198"/>
      <c r="DO2198"/>
      <c r="DP2198"/>
      <c r="DQ2198"/>
      <c r="DR2198"/>
      <c r="DS2198"/>
      <c r="DT2198"/>
      <c r="DU2198"/>
      <c r="DV2198"/>
      <c r="DW2198"/>
      <c r="DX2198"/>
      <c r="DY2198"/>
      <c r="DZ2198"/>
      <c r="EA2198"/>
      <c r="EB2198"/>
      <c r="EC2198"/>
      <c r="ED2198"/>
      <c r="EE2198"/>
      <c r="EF2198"/>
      <c r="EG2198"/>
      <c r="EH2198"/>
      <c r="EI2198"/>
      <c r="EJ2198"/>
      <c r="EK2198"/>
      <c r="EL2198"/>
      <c r="EM2198"/>
      <c r="EN2198"/>
      <c r="EO2198"/>
      <c r="EP2198"/>
      <c r="EQ2198"/>
      <c r="ER2198"/>
      <c r="ES2198"/>
      <c r="ET2198"/>
      <c r="EU2198"/>
      <c r="EV2198"/>
      <c r="EW2198"/>
      <c r="EX2198"/>
      <c r="EY2198"/>
      <c r="EZ2198"/>
      <c r="FA2198"/>
      <c r="FB2198"/>
      <c r="FC2198"/>
      <c r="FD2198"/>
      <c r="FE2198"/>
      <c r="FF2198"/>
      <c r="FG2198"/>
      <c r="FH2198"/>
      <c r="FI2198"/>
      <c r="FJ2198"/>
      <c r="FK2198"/>
      <c r="FL2198"/>
      <c r="FM2198"/>
      <c r="FN2198"/>
      <c r="FO2198"/>
      <c r="FP2198"/>
      <c r="FQ2198"/>
      <c r="FR2198"/>
      <c r="FS2198"/>
      <c r="FT2198"/>
      <c r="FU2198"/>
      <c r="FV2198"/>
      <c r="FW2198"/>
      <c r="FX2198"/>
      <c r="FY2198"/>
      <c r="FZ2198"/>
      <c r="GA2198"/>
      <c r="GB2198"/>
      <c r="GC2198"/>
      <c r="GD2198"/>
      <c r="GE2198"/>
      <c r="GF2198"/>
      <c r="GG2198"/>
      <c r="GH2198"/>
      <c r="GI2198"/>
      <c r="GJ2198"/>
      <c r="GK2198"/>
      <c r="GL2198"/>
      <c r="GM2198"/>
      <c r="GN2198"/>
      <c r="GO2198"/>
      <c r="GP2198"/>
      <c r="GQ2198"/>
      <c r="GR2198"/>
      <c r="GS2198"/>
      <c r="GT2198"/>
      <c r="GU2198"/>
      <c r="GV2198"/>
      <c r="GW2198"/>
      <c r="GX2198"/>
      <c r="GY2198"/>
      <c r="GZ2198"/>
      <c r="HA2198"/>
      <c r="HB2198"/>
      <c r="HC2198"/>
      <c r="HD2198"/>
      <c r="HE2198"/>
      <c r="HF2198"/>
      <c r="HG2198"/>
      <c r="HH2198"/>
      <c r="HI2198"/>
      <c r="HJ2198"/>
      <c r="HK2198"/>
      <c r="HL2198"/>
      <c r="HM2198"/>
      <c r="HN2198"/>
      <c r="HO2198"/>
      <c r="HP2198"/>
      <c r="HQ2198"/>
      <c r="HR2198"/>
      <c r="HS2198"/>
      <c r="HT2198"/>
      <c r="HU2198"/>
      <c r="HV2198"/>
      <c r="HW2198"/>
      <c r="HX2198"/>
      <c r="HY2198"/>
      <c r="HZ2198"/>
      <c r="IA2198"/>
      <c r="IB2198"/>
      <c r="IC2198"/>
      <c r="ID2198"/>
      <c r="IE2198"/>
      <c r="IF2198"/>
      <c r="IG2198"/>
      <c r="IH2198"/>
      <c r="II2198"/>
      <c r="IJ2198"/>
      <c r="IK2198"/>
      <c r="IL2198"/>
      <c r="IM2198"/>
      <c r="IN2198"/>
      <c r="IO2198"/>
      <c r="IP2198"/>
      <c r="IQ2198"/>
      <c r="IR2198"/>
      <c r="IS2198"/>
      <c r="IT2198"/>
      <c r="IU2198"/>
      <c r="IV2198"/>
      <c r="IW2198"/>
      <c r="IX2198"/>
      <c r="IY2198"/>
      <c r="IZ2198"/>
      <c r="JA2198"/>
      <c r="JB2198"/>
      <c r="JC2198"/>
      <c r="JD2198"/>
      <c r="JE2198"/>
      <c r="JF2198"/>
      <c r="JG2198"/>
      <c r="JH2198"/>
      <c r="JI2198"/>
      <c r="JJ2198"/>
      <c r="JK2198"/>
      <c r="JL2198"/>
      <c r="JM2198"/>
      <c r="JN2198"/>
      <c r="JO2198"/>
      <c r="JP2198"/>
      <c r="JQ2198"/>
      <c r="JR2198"/>
      <c r="JS2198"/>
      <c r="JT2198"/>
      <c r="JU2198"/>
      <c r="JV2198"/>
      <c r="JW2198"/>
      <c r="JX2198"/>
      <c r="JY2198"/>
      <c r="JZ2198"/>
      <c r="KA2198"/>
      <c r="KB2198"/>
      <c r="KC2198"/>
      <c r="KD2198"/>
      <c r="KE2198"/>
      <c r="KF2198"/>
      <c r="KG2198"/>
      <c r="KH2198"/>
      <c r="KI2198"/>
      <c r="KJ2198"/>
      <c r="KK2198"/>
      <c r="KL2198"/>
      <c r="KM2198"/>
      <c r="KN2198"/>
      <c r="KO2198"/>
      <c r="KP2198"/>
      <c r="KQ2198"/>
      <c r="KR2198"/>
      <c r="KS2198"/>
      <c r="KT2198"/>
      <c r="KU2198"/>
      <c r="KV2198"/>
      <c r="KW2198"/>
      <c r="KX2198"/>
      <c r="KY2198"/>
      <c r="KZ2198"/>
      <c r="LA2198"/>
      <c r="LB2198"/>
      <c r="LC2198"/>
      <c r="LD2198"/>
      <c r="LE2198"/>
      <c r="LF2198"/>
      <c r="LG2198"/>
      <c r="LH2198"/>
      <c r="LI2198"/>
      <c r="LJ2198"/>
      <c r="LK2198"/>
      <c r="LL2198"/>
      <c r="LM2198"/>
      <c r="LN2198"/>
      <c r="LO2198"/>
      <c r="LP2198"/>
      <c r="LQ2198"/>
      <c r="LR2198"/>
      <c r="LS2198"/>
      <c r="LT2198"/>
      <c r="LU2198"/>
      <c r="LV2198"/>
      <c r="LW2198"/>
      <c r="LX2198"/>
      <c r="LY2198"/>
      <c r="LZ2198"/>
      <c r="MA2198"/>
      <c r="MB2198"/>
      <c r="MC2198"/>
      <c r="MD2198"/>
      <c r="ME2198"/>
      <c r="MF2198"/>
      <c r="MG2198"/>
      <c r="MH2198"/>
      <c r="MI2198"/>
      <c r="MJ2198"/>
      <c r="MK2198"/>
      <c r="ML2198"/>
      <c r="MM2198"/>
      <c r="MN2198"/>
      <c r="MO2198"/>
      <c r="MP2198"/>
      <c r="MQ2198"/>
      <c r="MR2198"/>
      <c r="MS2198"/>
      <c r="MT2198"/>
      <c r="MU2198"/>
      <c r="MV2198"/>
      <c r="MW2198"/>
      <c r="MX2198"/>
      <c r="MY2198"/>
      <c r="MZ2198"/>
      <c r="NA2198"/>
      <c r="NB2198"/>
      <c r="NC2198"/>
      <c r="ND2198"/>
      <c r="NE2198"/>
      <c r="NF2198"/>
      <c r="NG2198"/>
      <c r="NH2198"/>
      <c r="NI2198"/>
      <c r="NJ2198"/>
      <c r="NK2198"/>
      <c r="NL2198"/>
      <c r="NM2198"/>
      <c r="NN2198"/>
      <c r="NO2198"/>
      <c r="NP2198"/>
      <c r="NQ2198"/>
      <c r="NR2198"/>
      <c r="NS2198"/>
      <c r="NT2198"/>
      <c r="NU2198"/>
      <c r="NV2198"/>
      <c r="NW2198"/>
      <c r="NX2198"/>
      <c r="NY2198"/>
      <c r="NZ2198"/>
      <c r="OA2198"/>
      <c r="OB2198"/>
      <c r="OC2198"/>
      <c r="OD2198"/>
      <c r="OE2198"/>
      <c r="OF2198"/>
      <c r="OG2198"/>
      <c r="OH2198"/>
      <c r="OI2198"/>
      <c r="OJ2198"/>
      <c r="OK2198"/>
      <c r="OL2198"/>
      <c r="OM2198"/>
      <c r="ON2198"/>
      <c r="OO2198"/>
      <c r="OP2198"/>
      <c r="OQ2198"/>
      <c r="OR2198"/>
      <c r="OS2198"/>
      <c r="OT2198"/>
      <c r="OU2198"/>
      <c r="OV2198"/>
      <c r="OW2198"/>
      <c r="OX2198"/>
      <c r="OY2198"/>
      <c r="OZ2198"/>
      <c r="PA2198"/>
      <c r="PB2198"/>
      <c r="PC2198"/>
      <c r="PD2198"/>
      <c r="PE2198"/>
      <c r="PF2198"/>
      <c r="PG2198"/>
      <c r="PH2198"/>
      <c r="PI2198"/>
      <c r="PJ2198"/>
      <c r="PK2198"/>
      <c r="PL2198"/>
      <c r="PM2198"/>
      <c r="PN2198"/>
      <c r="PO2198"/>
      <c r="PP2198"/>
      <c r="PQ2198"/>
      <c r="PR2198"/>
      <c r="PS2198"/>
      <c r="PT2198"/>
      <c r="PU2198"/>
      <c r="PV2198"/>
      <c r="PW2198"/>
      <c r="PX2198"/>
      <c r="PY2198"/>
      <c r="PZ2198"/>
      <c r="QA2198"/>
      <c r="QB2198"/>
      <c r="QC2198"/>
      <c r="QD2198"/>
      <c r="QE2198"/>
      <c r="QF2198"/>
      <c r="QG2198"/>
      <c r="QH2198"/>
      <c r="QI2198"/>
      <c r="QJ2198"/>
      <c r="QK2198"/>
      <c r="QL2198"/>
      <c r="QM2198"/>
      <c r="QN2198"/>
      <c r="QO2198"/>
      <c r="QP2198"/>
      <c r="QQ2198"/>
      <c r="QR2198"/>
      <c r="QS2198"/>
      <c r="QT2198"/>
      <c r="QU2198"/>
      <c r="QV2198"/>
      <c r="QW2198"/>
      <c r="QX2198"/>
      <c r="QY2198"/>
      <c r="QZ2198"/>
      <c r="RA2198"/>
      <c r="RB2198"/>
      <c r="RC2198"/>
      <c r="RD2198"/>
      <c r="RE2198"/>
      <c r="RF2198"/>
      <c r="RG2198"/>
      <c r="RH2198"/>
      <c r="RI2198"/>
      <c r="RJ2198"/>
      <c r="RK2198"/>
      <c r="RL2198"/>
      <c r="RM2198"/>
      <c r="RN2198"/>
      <c r="RO2198"/>
      <c r="RP2198"/>
      <c r="RQ2198"/>
      <c r="RR2198"/>
      <c r="RS2198"/>
      <c r="RT2198"/>
      <c r="RU2198"/>
      <c r="RV2198"/>
      <c r="RW2198"/>
      <c r="RX2198"/>
      <c r="RY2198"/>
      <c r="RZ2198"/>
      <c r="SA2198"/>
      <c r="SB2198"/>
      <c r="SC2198"/>
      <c r="SD2198"/>
      <c r="SE2198"/>
      <c r="SF2198"/>
      <c r="SG2198"/>
      <c r="SH2198"/>
      <c r="SI2198"/>
      <c r="SJ2198"/>
      <c r="SK2198"/>
      <c r="SL2198"/>
      <c r="SM2198"/>
      <c r="SN2198"/>
      <c r="SO2198"/>
      <c r="SP2198"/>
      <c r="SQ2198"/>
      <c r="SR2198"/>
      <c r="SS2198"/>
      <c r="ST2198"/>
      <c r="SU2198"/>
      <c r="SV2198"/>
      <c r="SW2198"/>
      <c r="SX2198"/>
      <c r="SY2198"/>
      <c r="SZ2198"/>
      <c r="TA2198"/>
      <c r="TB2198"/>
      <c r="TC2198"/>
      <c r="TD2198"/>
      <c r="TE2198"/>
      <c r="TF2198"/>
      <c r="TG2198"/>
      <c r="TH2198"/>
      <c r="TI2198"/>
      <c r="TJ2198"/>
      <c r="TK2198"/>
      <c r="TL2198"/>
      <c r="TM2198"/>
      <c r="TN2198"/>
      <c r="TO2198"/>
      <c r="TP2198"/>
      <c r="TQ2198"/>
      <c r="TR2198"/>
      <c r="TS2198"/>
      <c r="TT2198"/>
      <c r="TU2198"/>
      <c r="TV2198"/>
      <c r="TW2198"/>
      <c r="TX2198"/>
      <c r="TY2198"/>
      <c r="TZ2198"/>
      <c r="UA2198"/>
      <c r="UB2198"/>
      <c r="UC2198"/>
      <c r="UD2198"/>
      <c r="UE2198"/>
      <c r="UF2198"/>
      <c r="UG2198"/>
      <c r="UH2198"/>
      <c r="UI2198"/>
      <c r="UJ2198"/>
      <c r="UK2198"/>
      <c r="UL2198"/>
      <c r="UM2198"/>
      <c r="UN2198"/>
      <c r="UO2198"/>
      <c r="UP2198"/>
      <c r="UQ2198"/>
      <c r="UR2198"/>
      <c r="US2198"/>
      <c r="UT2198"/>
      <c r="UU2198"/>
      <c r="UV2198"/>
      <c r="UW2198"/>
      <c r="UX2198"/>
      <c r="UY2198"/>
      <c r="UZ2198"/>
      <c r="VA2198"/>
      <c r="VB2198"/>
      <c r="VC2198"/>
      <c r="VD2198"/>
      <c r="VE2198"/>
      <c r="VF2198"/>
      <c r="VG2198"/>
      <c r="VH2198"/>
      <c r="VI2198"/>
      <c r="VJ2198"/>
      <c r="VK2198"/>
      <c r="VL2198"/>
      <c r="VM2198"/>
      <c r="VN2198"/>
      <c r="VO2198"/>
      <c r="VP2198"/>
      <c r="VQ2198"/>
      <c r="VR2198"/>
      <c r="VS2198"/>
      <c r="VT2198"/>
      <c r="VU2198"/>
      <c r="VV2198"/>
      <c r="VW2198"/>
      <c r="VX2198"/>
      <c r="VY2198"/>
      <c r="VZ2198"/>
      <c r="WA2198"/>
      <c r="WB2198"/>
      <c r="WC2198"/>
      <c r="WD2198"/>
      <c r="WE2198"/>
      <c r="WF2198"/>
      <c r="WG2198"/>
      <c r="WH2198"/>
      <c r="WI2198"/>
      <c r="WJ2198"/>
      <c r="WK2198"/>
      <c r="WL2198"/>
      <c r="WM2198"/>
      <c r="WN2198"/>
      <c r="WO2198"/>
      <c r="WP2198"/>
      <c r="WQ2198"/>
      <c r="WR2198"/>
      <c r="WS2198"/>
      <c r="WT2198"/>
      <c r="WU2198"/>
      <c r="WV2198"/>
      <c r="WW2198"/>
      <c r="WX2198"/>
      <c r="WY2198"/>
      <c r="WZ2198"/>
      <c r="XA2198"/>
      <c r="XB2198"/>
      <c r="XC2198"/>
      <c r="XD2198"/>
      <c r="XE2198"/>
      <c r="XF2198"/>
      <c r="XG2198"/>
      <c r="XH2198"/>
      <c r="XI2198"/>
      <c r="XJ2198"/>
      <c r="XK2198"/>
      <c r="XL2198"/>
      <c r="XM2198"/>
      <c r="XN2198"/>
      <c r="XO2198"/>
      <c r="XP2198"/>
      <c r="XQ2198"/>
      <c r="XR2198"/>
      <c r="XS2198"/>
      <c r="XT2198"/>
      <c r="XU2198"/>
      <c r="XV2198"/>
      <c r="XW2198"/>
      <c r="XX2198"/>
      <c r="XY2198"/>
      <c r="XZ2198"/>
      <c r="YA2198"/>
      <c r="YB2198"/>
      <c r="YC2198"/>
      <c r="YD2198"/>
      <c r="YE2198"/>
      <c r="YF2198"/>
      <c r="YG2198"/>
      <c r="YH2198"/>
      <c r="YI2198"/>
      <c r="YJ2198"/>
      <c r="YK2198"/>
      <c r="YL2198"/>
      <c r="YM2198"/>
      <c r="YN2198"/>
      <c r="YO2198"/>
      <c r="YP2198"/>
      <c r="YQ2198"/>
      <c r="YR2198"/>
      <c r="YS2198"/>
      <c r="YT2198"/>
      <c r="YU2198"/>
      <c r="YV2198"/>
      <c r="YW2198"/>
      <c r="YX2198"/>
      <c r="YY2198"/>
      <c r="YZ2198"/>
      <c r="ZA2198"/>
      <c r="ZB2198"/>
      <c r="ZC2198"/>
      <c r="ZD2198"/>
      <c r="ZE2198"/>
      <c r="ZF2198"/>
      <c r="ZG2198"/>
      <c r="ZH2198"/>
      <c r="ZI2198"/>
      <c r="ZJ2198"/>
      <c r="ZK2198"/>
      <c r="ZL2198"/>
      <c r="ZM2198"/>
      <c r="ZN2198"/>
      <c r="ZO2198"/>
      <c r="ZP2198"/>
      <c r="ZQ2198"/>
      <c r="ZR2198"/>
      <c r="ZS2198"/>
      <c r="ZT2198"/>
      <c r="ZU2198"/>
      <c r="ZV2198"/>
      <c r="ZW2198"/>
      <c r="ZX2198"/>
      <c r="ZY2198"/>
      <c r="ZZ2198"/>
      <c r="AAA2198"/>
      <c r="AAB2198"/>
      <c r="AAC2198"/>
      <c r="AAD2198"/>
      <c r="AAE2198"/>
      <c r="AAF2198"/>
      <c r="AAG2198"/>
      <c r="AAH2198"/>
      <c r="AAI2198"/>
      <c r="AAJ2198"/>
      <c r="AAK2198"/>
      <c r="AAL2198"/>
      <c r="AAM2198"/>
      <c r="AAN2198"/>
      <c r="AAO2198"/>
      <c r="AAP2198"/>
      <c r="AAQ2198"/>
      <c r="AAR2198"/>
      <c r="AAS2198"/>
      <c r="AAT2198"/>
      <c r="AAU2198"/>
      <c r="AAV2198"/>
      <c r="AAW2198"/>
      <c r="AAX2198"/>
      <c r="AAY2198"/>
      <c r="AAZ2198"/>
      <c r="ABA2198"/>
      <c r="ABB2198"/>
      <c r="ABC2198"/>
      <c r="ABD2198"/>
      <c r="ABE2198"/>
      <c r="ABF2198"/>
      <c r="ABG2198"/>
      <c r="ABH2198"/>
      <c r="ABI2198"/>
      <c r="ABJ2198"/>
      <c r="ABK2198"/>
      <c r="ABL2198"/>
      <c r="ABM2198"/>
      <c r="ABN2198"/>
      <c r="ABO2198"/>
      <c r="ABP2198"/>
      <c r="ABQ2198"/>
      <c r="ABR2198"/>
      <c r="ABS2198"/>
      <c r="ABT2198"/>
      <c r="ABU2198"/>
      <c r="ABV2198"/>
      <c r="ABW2198"/>
      <c r="ABX2198"/>
      <c r="ABY2198"/>
      <c r="ABZ2198"/>
      <c r="ACA2198"/>
      <c r="ACB2198"/>
      <c r="ACC2198"/>
      <c r="ACD2198"/>
      <c r="ACE2198"/>
      <c r="ACF2198"/>
      <c r="ACG2198"/>
      <c r="ACH2198"/>
      <c r="ACI2198"/>
      <c r="ACJ2198"/>
      <c r="ACK2198"/>
      <c r="ACL2198"/>
      <c r="ACM2198"/>
      <c r="ACN2198"/>
      <c r="ACO2198"/>
      <c r="ACP2198"/>
      <c r="ACQ2198"/>
      <c r="ACR2198"/>
      <c r="ACS2198"/>
      <c r="ACT2198"/>
      <c r="ACU2198"/>
      <c r="ACV2198"/>
      <c r="ACW2198"/>
      <c r="ACX2198"/>
      <c r="ACY2198"/>
      <c r="ACZ2198"/>
      <c r="ADA2198"/>
      <c r="ADB2198"/>
      <c r="ADC2198"/>
      <c r="ADD2198"/>
      <c r="ADE2198"/>
      <c r="ADF2198"/>
      <c r="ADG2198"/>
      <c r="ADH2198"/>
      <c r="ADI2198"/>
      <c r="ADJ2198"/>
      <c r="ADK2198"/>
      <c r="ADL2198"/>
      <c r="ADM2198"/>
      <c r="ADN2198"/>
      <c r="ADO2198"/>
      <c r="ADP2198"/>
      <c r="ADQ2198"/>
      <c r="ADR2198"/>
      <c r="ADS2198"/>
      <c r="ADT2198"/>
      <c r="ADU2198"/>
      <c r="ADV2198"/>
      <c r="ADW2198"/>
      <c r="ADX2198"/>
      <c r="ADY2198"/>
      <c r="ADZ2198"/>
      <c r="AEA2198"/>
      <c r="AEB2198"/>
      <c r="AEC2198"/>
      <c r="AED2198"/>
      <c r="AEE2198"/>
      <c r="AEF2198"/>
      <c r="AEG2198"/>
      <c r="AEH2198"/>
      <c r="AEI2198"/>
      <c r="AEJ2198"/>
      <c r="AEK2198"/>
      <c r="AEL2198"/>
      <c r="AEM2198"/>
      <c r="AEN2198"/>
      <c r="AEO2198"/>
      <c r="AEP2198"/>
      <c r="AEQ2198"/>
      <c r="AER2198"/>
      <c r="AES2198"/>
      <c r="AET2198"/>
      <c r="AEU2198"/>
      <c r="AEV2198"/>
      <c r="AEW2198"/>
      <c r="AEX2198"/>
      <c r="AEY2198"/>
      <c r="AEZ2198"/>
      <c r="AFA2198"/>
      <c r="AFB2198"/>
      <c r="AFC2198"/>
      <c r="AFD2198"/>
      <c r="AFE2198"/>
      <c r="AFF2198"/>
      <c r="AFG2198"/>
      <c r="AFH2198"/>
      <c r="AFI2198"/>
      <c r="AFJ2198"/>
      <c r="AFK2198"/>
      <c r="AFL2198"/>
      <c r="AFM2198"/>
      <c r="AFN2198"/>
      <c r="AFO2198"/>
      <c r="AFP2198"/>
      <c r="AFQ2198"/>
      <c r="AFR2198"/>
      <c r="AFS2198"/>
      <c r="AFT2198"/>
      <c r="AFU2198"/>
      <c r="AFV2198"/>
      <c r="AFW2198"/>
      <c r="AFX2198"/>
      <c r="AFY2198"/>
      <c r="AFZ2198"/>
      <c r="AGA2198"/>
      <c r="AGB2198"/>
      <c r="AGC2198"/>
      <c r="AGD2198"/>
      <c r="AGE2198"/>
      <c r="AGF2198"/>
      <c r="AGG2198"/>
      <c r="AGH2198"/>
      <c r="AGI2198"/>
      <c r="AGJ2198"/>
      <c r="AGK2198"/>
      <c r="AGL2198"/>
      <c r="AGM2198"/>
      <c r="AGN2198"/>
      <c r="AGO2198"/>
      <c r="AGP2198"/>
      <c r="AGQ2198"/>
      <c r="AGR2198"/>
      <c r="AGS2198"/>
      <c r="AGT2198"/>
      <c r="AGU2198"/>
      <c r="AGV2198"/>
      <c r="AGW2198"/>
      <c r="AGX2198"/>
      <c r="AGY2198"/>
      <c r="AGZ2198"/>
      <c r="AHA2198"/>
      <c r="AHB2198"/>
      <c r="AHC2198"/>
      <c r="AHD2198"/>
      <c r="AHE2198"/>
      <c r="AHF2198"/>
      <c r="AHG2198"/>
      <c r="AHH2198"/>
      <c r="AHI2198"/>
      <c r="AHJ2198"/>
      <c r="AHK2198"/>
      <c r="AHL2198"/>
      <c r="AHM2198"/>
      <c r="AHN2198"/>
      <c r="AHO2198"/>
      <c r="AHP2198"/>
      <c r="AHQ2198"/>
      <c r="AHR2198"/>
      <c r="AHS2198"/>
      <c r="AHT2198"/>
      <c r="AHU2198"/>
      <c r="AHV2198"/>
      <c r="AHW2198"/>
      <c r="AHX2198"/>
      <c r="AHY2198"/>
      <c r="AHZ2198"/>
      <c r="AIA2198"/>
      <c r="AIB2198"/>
      <c r="AIC2198"/>
      <c r="AID2198"/>
      <c r="AIE2198"/>
      <c r="AIF2198"/>
      <c r="AIG2198"/>
      <c r="AIH2198"/>
      <c r="AII2198"/>
      <c r="AIJ2198"/>
      <c r="AIK2198"/>
      <c r="AIL2198"/>
      <c r="AIM2198"/>
      <c r="AIN2198"/>
      <c r="AIO2198"/>
      <c r="AIP2198"/>
      <c r="AIQ2198"/>
      <c r="AIR2198"/>
      <c r="AIS2198"/>
      <c r="AIT2198"/>
      <c r="AIU2198"/>
      <c r="AIV2198"/>
      <c r="AIW2198"/>
      <c r="AIX2198"/>
      <c r="AIY2198"/>
      <c r="AIZ2198"/>
      <c r="AJA2198"/>
      <c r="AJB2198"/>
      <c r="AJC2198"/>
      <c r="AJD2198"/>
      <c r="AJE2198"/>
      <c r="AJF2198"/>
      <c r="AJG2198"/>
      <c r="AJH2198"/>
      <c r="AJI2198"/>
      <c r="AJJ2198"/>
      <c r="AJK2198"/>
      <c r="AJL2198"/>
      <c r="AJM2198"/>
      <c r="AJN2198"/>
      <c r="AJO2198"/>
      <c r="AJP2198"/>
      <c r="AJQ2198"/>
      <c r="AJR2198"/>
      <c r="AJS2198"/>
      <c r="AJT2198"/>
      <c r="AJU2198"/>
      <c r="AJV2198"/>
      <c r="AJW2198"/>
      <c r="AJX2198"/>
      <c r="AJY2198"/>
      <c r="AJZ2198"/>
      <c r="AKA2198"/>
      <c r="AKB2198"/>
      <c r="AKC2198"/>
      <c r="AKD2198"/>
      <c r="AKE2198"/>
      <c r="AKF2198"/>
      <c r="AKG2198"/>
      <c r="AKH2198"/>
      <c r="AKI2198"/>
      <c r="AKJ2198"/>
      <c r="AKK2198"/>
      <c r="AKL2198"/>
      <c r="AKM2198"/>
      <c r="AKN2198"/>
      <c r="AKO2198"/>
      <c r="AKP2198"/>
      <c r="AKQ2198"/>
      <c r="AKR2198"/>
      <c r="AKS2198"/>
      <c r="AKT2198"/>
      <c r="AKU2198"/>
      <c r="AKV2198"/>
      <c r="AKW2198"/>
      <c r="AKX2198"/>
      <c r="AKY2198"/>
      <c r="AKZ2198"/>
      <c r="ALA2198"/>
      <c r="ALB2198"/>
      <c r="ALC2198"/>
      <c r="ALD2198"/>
      <c r="ALE2198"/>
      <c r="ALF2198"/>
      <c r="ALG2198"/>
      <c r="ALH2198"/>
      <c r="ALI2198"/>
      <c r="ALJ2198"/>
      <c r="ALK2198"/>
      <c r="ALL2198"/>
      <c r="ALM2198"/>
      <c r="ALN2198"/>
      <c r="ALO2198"/>
      <c r="ALP2198"/>
      <c r="ALQ2198"/>
      <c r="ALR2198"/>
      <c r="ALS2198"/>
      <c r="ALT2198"/>
      <c r="ALU2198"/>
      <c r="ALV2198"/>
      <c r="ALW2198"/>
      <c r="ALX2198"/>
      <c r="ALY2198"/>
      <c r="ALZ2198"/>
      <c r="AMA2198"/>
      <c r="AMB2198"/>
      <c r="AMC2198"/>
      <c r="AMD2198"/>
      <c r="AME2198"/>
      <c r="AMF2198"/>
      <c r="AMG2198"/>
      <c r="AMH2198"/>
      <c r="AMI2198"/>
      <c r="AMJ2198"/>
    </row>
    <row r="2199" spans="1:1024" ht="15.75" x14ac:dyDescent="0.25">
      <c r="A2199" s="39" t="s">
        <v>52</v>
      </c>
      <c r="B2199" s="40" t="s">
        <v>1344</v>
      </c>
      <c r="C2199" s="41" t="s">
        <v>16</v>
      </c>
      <c r="D2199" s="41" t="s">
        <v>179</v>
      </c>
      <c r="E2199" s="41" t="s">
        <v>3017</v>
      </c>
      <c r="F2199" s="39">
        <v>2015</v>
      </c>
      <c r="G2199" s="31" t="s">
        <v>5080</v>
      </c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  <c r="DJ2199"/>
      <c r="DK2199"/>
      <c r="DL2199"/>
      <c r="DM2199"/>
      <c r="DN2199"/>
      <c r="DO2199"/>
      <c r="DP2199"/>
      <c r="DQ2199"/>
      <c r="DR2199"/>
      <c r="DS2199"/>
      <c r="DT2199"/>
      <c r="DU2199"/>
      <c r="DV2199"/>
      <c r="DW2199"/>
      <c r="DX2199"/>
      <c r="DY2199"/>
      <c r="DZ2199"/>
      <c r="EA2199"/>
      <c r="EB2199"/>
      <c r="EC2199"/>
      <c r="ED2199"/>
      <c r="EE2199"/>
      <c r="EF2199"/>
      <c r="EG2199"/>
      <c r="EH2199"/>
      <c r="EI2199"/>
      <c r="EJ2199"/>
      <c r="EK2199"/>
      <c r="EL2199"/>
      <c r="EM2199"/>
      <c r="EN2199"/>
      <c r="EO2199"/>
      <c r="EP2199"/>
      <c r="EQ2199"/>
      <c r="ER2199"/>
      <c r="ES2199"/>
      <c r="ET2199"/>
      <c r="EU2199"/>
      <c r="EV2199"/>
      <c r="EW2199"/>
      <c r="EX2199"/>
      <c r="EY2199"/>
      <c r="EZ2199"/>
      <c r="FA2199"/>
      <c r="FB2199"/>
      <c r="FC2199"/>
      <c r="FD2199"/>
      <c r="FE2199"/>
      <c r="FF2199"/>
      <c r="FG2199"/>
      <c r="FH2199"/>
      <c r="FI2199"/>
      <c r="FJ2199"/>
      <c r="FK2199"/>
      <c r="FL2199"/>
      <c r="FM2199"/>
      <c r="FN2199"/>
      <c r="FO2199"/>
      <c r="FP2199"/>
      <c r="FQ2199"/>
      <c r="FR2199"/>
      <c r="FS2199"/>
      <c r="FT2199"/>
      <c r="FU2199"/>
      <c r="FV2199"/>
      <c r="FW2199"/>
      <c r="FX2199"/>
      <c r="FY2199"/>
      <c r="FZ2199"/>
      <c r="GA2199"/>
      <c r="GB2199"/>
      <c r="GC2199"/>
      <c r="GD2199"/>
      <c r="GE2199"/>
      <c r="GF2199"/>
      <c r="GG2199"/>
      <c r="GH2199"/>
      <c r="GI2199"/>
      <c r="GJ2199"/>
      <c r="GK2199"/>
      <c r="GL2199"/>
      <c r="GM2199"/>
      <c r="GN2199"/>
      <c r="GO2199"/>
      <c r="GP2199"/>
      <c r="GQ2199"/>
      <c r="GR2199"/>
      <c r="GS2199"/>
      <c r="GT2199"/>
      <c r="GU2199"/>
      <c r="GV2199"/>
      <c r="GW2199"/>
      <c r="GX2199"/>
      <c r="GY2199"/>
      <c r="GZ2199"/>
      <c r="HA2199"/>
      <c r="HB2199"/>
      <c r="HC2199"/>
      <c r="HD2199"/>
      <c r="HE2199"/>
      <c r="HF2199"/>
      <c r="HG2199"/>
      <c r="HH2199"/>
      <c r="HI2199"/>
      <c r="HJ2199"/>
      <c r="HK2199"/>
      <c r="HL2199"/>
      <c r="HM2199"/>
      <c r="HN2199"/>
      <c r="HO2199"/>
      <c r="HP2199"/>
      <c r="HQ2199"/>
      <c r="HR2199"/>
      <c r="HS2199"/>
      <c r="HT2199"/>
      <c r="HU2199"/>
      <c r="HV2199"/>
      <c r="HW2199"/>
      <c r="HX2199"/>
      <c r="HY2199"/>
      <c r="HZ2199"/>
      <c r="IA2199"/>
      <c r="IB2199"/>
      <c r="IC2199"/>
      <c r="ID2199"/>
      <c r="IE2199"/>
      <c r="IF2199"/>
      <c r="IG2199"/>
      <c r="IH2199"/>
      <c r="II2199"/>
      <c r="IJ2199"/>
      <c r="IK2199"/>
      <c r="IL2199"/>
      <c r="IM2199"/>
      <c r="IN2199"/>
      <c r="IO2199"/>
      <c r="IP2199"/>
      <c r="IQ2199"/>
      <c r="IR2199"/>
      <c r="IS2199"/>
      <c r="IT2199"/>
      <c r="IU2199"/>
      <c r="IV2199"/>
      <c r="IW2199"/>
      <c r="IX2199"/>
      <c r="IY2199"/>
      <c r="IZ2199"/>
      <c r="JA2199"/>
      <c r="JB2199"/>
      <c r="JC2199"/>
      <c r="JD2199"/>
      <c r="JE2199"/>
      <c r="JF2199"/>
      <c r="JG2199"/>
      <c r="JH2199"/>
      <c r="JI2199"/>
      <c r="JJ2199"/>
      <c r="JK2199"/>
      <c r="JL2199"/>
      <c r="JM2199"/>
      <c r="JN2199"/>
      <c r="JO2199"/>
      <c r="JP2199"/>
      <c r="JQ2199"/>
      <c r="JR2199"/>
      <c r="JS2199"/>
      <c r="JT2199"/>
      <c r="JU2199"/>
      <c r="JV2199"/>
      <c r="JW2199"/>
      <c r="JX2199"/>
      <c r="JY2199"/>
      <c r="JZ2199"/>
      <c r="KA2199"/>
      <c r="KB2199"/>
      <c r="KC2199"/>
      <c r="KD2199"/>
      <c r="KE2199"/>
      <c r="KF2199"/>
      <c r="KG2199"/>
      <c r="KH2199"/>
      <c r="KI2199"/>
      <c r="KJ2199"/>
      <c r="KK2199"/>
      <c r="KL2199"/>
      <c r="KM2199"/>
      <c r="KN2199"/>
      <c r="KO2199"/>
      <c r="KP2199"/>
      <c r="KQ2199"/>
      <c r="KR2199"/>
      <c r="KS2199"/>
      <c r="KT2199"/>
      <c r="KU2199"/>
      <c r="KV2199"/>
      <c r="KW2199"/>
      <c r="KX2199"/>
      <c r="KY2199"/>
      <c r="KZ2199"/>
      <c r="LA2199"/>
      <c r="LB2199"/>
      <c r="LC2199"/>
      <c r="LD2199"/>
      <c r="LE2199"/>
      <c r="LF2199"/>
      <c r="LG2199"/>
      <c r="LH2199"/>
      <c r="LI2199"/>
      <c r="LJ2199"/>
      <c r="LK2199"/>
      <c r="LL2199"/>
      <c r="LM2199"/>
      <c r="LN2199"/>
      <c r="LO2199"/>
      <c r="LP2199"/>
      <c r="LQ2199"/>
      <c r="LR2199"/>
      <c r="LS2199"/>
      <c r="LT2199"/>
      <c r="LU2199"/>
      <c r="LV2199"/>
      <c r="LW2199"/>
      <c r="LX2199"/>
      <c r="LY2199"/>
      <c r="LZ2199"/>
      <c r="MA2199"/>
      <c r="MB2199"/>
      <c r="MC2199"/>
      <c r="MD2199"/>
      <c r="ME2199"/>
      <c r="MF2199"/>
      <c r="MG2199"/>
      <c r="MH2199"/>
      <c r="MI2199"/>
      <c r="MJ2199"/>
      <c r="MK2199"/>
      <c r="ML2199"/>
      <c r="MM2199"/>
      <c r="MN2199"/>
      <c r="MO2199"/>
      <c r="MP2199"/>
      <c r="MQ2199"/>
      <c r="MR2199"/>
      <c r="MS2199"/>
      <c r="MT2199"/>
      <c r="MU2199"/>
      <c r="MV2199"/>
      <c r="MW2199"/>
      <c r="MX2199"/>
      <c r="MY2199"/>
      <c r="MZ2199"/>
      <c r="NA2199"/>
      <c r="NB2199"/>
      <c r="NC2199"/>
      <c r="ND2199"/>
      <c r="NE2199"/>
      <c r="NF2199"/>
      <c r="NG2199"/>
      <c r="NH2199"/>
      <c r="NI2199"/>
      <c r="NJ2199"/>
      <c r="NK2199"/>
      <c r="NL2199"/>
      <c r="NM2199"/>
      <c r="NN2199"/>
      <c r="NO2199"/>
      <c r="NP2199"/>
      <c r="NQ2199"/>
      <c r="NR2199"/>
      <c r="NS2199"/>
      <c r="NT2199"/>
      <c r="NU2199"/>
      <c r="NV2199"/>
      <c r="NW2199"/>
      <c r="NX2199"/>
      <c r="NY2199"/>
      <c r="NZ2199"/>
      <c r="OA2199"/>
      <c r="OB2199"/>
      <c r="OC2199"/>
      <c r="OD2199"/>
      <c r="OE2199"/>
      <c r="OF2199"/>
      <c r="OG2199"/>
      <c r="OH2199"/>
      <c r="OI2199"/>
      <c r="OJ2199"/>
      <c r="OK2199"/>
      <c r="OL2199"/>
      <c r="OM2199"/>
      <c r="ON2199"/>
      <c r="OO2199"/>
      <c r="OP2199"/>
      <c r="OQ2199"/>
      <c r="OR2199"/>
      <c r="OS2199"/>
      <c r="OT2199"/>
      <c r="OU2199"/>
      <c r="OV2199"/>
      <c r="OW2199"/>
      <c r="OX2199"/>
      <c r="OY2199"/>
      <c r="OZ2199"/>
      <c r="PA2199"/>
      <c r="PB2199"/>
      <c r="PC2199"/>
      <c r="PD2199"/>
      <c r="PE2199"/>
      <c r="PF2199"/>
      <c r="PG2199"/>
      <c r="PH2199"/>
      <c r="PI2199"/>
      <c r="PJ2199"/>
      <c r="PK2199"/>
      <c r="PL2199"/>
      <c r="PM2199"/>
      <c r="PN2199"/>
      <c r="PO2199"/>
      <c r="PP2199"/>
      <c r="PQ2199"/>
      <c r="PR2199"/>
      <c r="PS2199"/>
      <c r="PT2199"/>
      <c r="PU2199"/>
      <c r="PV2199"/>
      <c r="PW2199"/>
      <c r="PX2199"/>
      <c r="PY2199"/>
      <c r="PZ2199"/>
      <c r="QA2199"/>
      <c r="QB2199"/>
      <c r="QC2199"/>
      <c r="QD2199"/>
      <c r="QE2199"/>
      <c r="QF2199"/>
      <c r="QG2199"/>
      <c r="QH2199"/>
      <c r="QI2199"/>
      <c r="QJ2199"/>
      <c r="QK2199"/>
      <c r="QL2199"/>
      <c r="QM2199"/>
      <c r="QN2199"/>
      <c r="QO2199"/>
      <c r="QP2199"/>
      <c r="QQ2199"/>
      <c r="QR2199"/>
      <c r="QS2199"/>
      <c r="QT2199"/>
      <c r="QU2199"/>
      <c r="QV2199"/>
      <c r="QW2199"/>
      <c r="QX2199"/>
      <c r="QY2199"/>
      <c r="QZ2199"/>
      <c r="RA2199"/>
      <c r="RB2199"/>
      <c r="RC2199"/>
      <c r="RD2199"/>
      <c r="RE2199"/>
      <c r="RF2199"/>
      <c r="RG2199"/>
      <c r="RH2199"/>
      <c r="RI2199"/>
      <c r="RJ2199"/>
      <c r="RK2199"/>
      <c r="RL2199"/>
      <c r="RM2199"/>
      <c r="RN2199"/>
      <c r="RO2199"/>
      <c r="RP2199"/>
      <c r="RQ2199"/>
      <c r="RR2199"/>
      <c r="RS2199"/>
      <c r="RT2199"/>
      <c r="RU2199"/>
      <c r="RV2199"/>
      <c r="RW2199"/>
      <c r="RX2199"/>
      <c r="RY2199"/>
      <c r="RZ2199"/>
      <c r="SA2199"/>
      <c r="SB2199"/>
      <c r="SC2199"/>
      <c r="SD2199"/>
      <c r="SE2199"/>
      <c r="SF2199"/>
      <c r="SG2199"/>
      <c r="SH2199"/>
      <c r="SI2199"/>
      <c r="SJ2199"/>
      <c r="SK2199"/>
      <c r="SL2199"/>
      <c r="SM2199"/>
      <c r="SN2199"/>
      <c r="SO2199"/>
      <c r="SP2199"/>
      <c r="SQ2199"/>
      <c r="SR2199"/>
      <c r="SS2199"/>
      <c r="ST2199"/>
      <c r="SU2199"/>
      <c r="SV2199"/>
      <c r="SW2199"/>
      <c r="SX2199"/>
      <c r="SY2199"/>
      <c r="SZ2199"/>
      <c r="TA2199"/>
      <c r="TB2199"/>
      <c r="TC2199"/>
      <c r="TD2199"/>
      <c r="TE2199"/>
      <c r="TF2199"/>
      <c r="TG2199"/>
      <c r="TH2199"/>
      <c r="TI2199"/>
      <c r="TJ2199"/>
      <c r="TK2199"/>
      <c r="TL2199"/>
      <c r="TM2199"/>
      <c r="TN2199"/>
      <c r="TO2199"/>
      <c r="TP2199"/>
      <c r="TQ2199"/>
      <c r="TR2199"/>
      <c r="TS2199"/>
      <c r="TT2199"/>
      <c r="TU2199"/>
      <c r="TV2199"/>
      <c r="TW2199"/>
      <c r="TX2199"/>
      <c r="TY2199"/>
      <c r="TZ2199"/>
      <c r="UA2199"/>
      <c r="UB2199"/>
      <c r="UC2199"/>
      <c r="UD2199"/>
      <c r="UE2199"/>
      <c r="UF2199"/>
      <c r="UG2199"/>
      <c r="UH2199"/>
      <c r="UI2199"/>
      <c r="UJ2199"/>
      <c r="UK2199"/>
      <c r="UL2199"/>
      <c r="UM2199"/>
      <c r="UN2199"/>
      <c r="UO2199"/>
      <c r="UP2199"/>
      <c r="UQ2199"/>
      <c r="UR2199"/>
      <c r="US2199"/>
      <c r="UT2199"/>
      <c r="UU2199"/>
      <c r="UV2199"/>
      <c r="UW2199"/>
      <c r="UX2199"/>
      <c r="UY2199"/>
      <c r="UZ2199"/>
      <c r="VA2199"/>
      <c r="VB2199"/>
      <c r="VC2199"/>
      <c r="VD2199"/>
      <c r="VE2199"/>
      <c r="VF2199"/>
      <c r="VG2199"/>
      <c r="VH2199"/>
      <c r="VI2199"/>
      <c r="VJ2199"/>
      <c r="VK2199"/>
      <c r="VL2199"/>
      <c r="VM2199"/>
      <c r="VN2199"/>
      <c r="VO2199"/>
      <c r="VP2199"/>
      <c r="VQ2199"/>
      <c r="VR2199"/>
      <c r="VS2199"/>
      <c r="VT2199"/>
      <c r="VU2199"/>
      <c r="VV2199"/>
      <c r="VW2199"/>
      <c r="VX2199"/>
      <c r="VY2199"/>
      <c r="VZ2199"/>
      <c r="WA2199"/>
      <c r="WB2199"/>
      <c r="WC2199"/>
      <c r="WD2199"/>
      <c r="WE2199"/>
      <c r="WF2199"/>
      <c r="WG2199"/>
      <c r="WH2199"/>
      <c r="WI2199"/>
      <c r="WJ2199"/>
      <c r="WK2199"/>
      <c r="WL2199"/>
      <c r="WM2199"/>
      <c r="WN2199"/>
      <c r="WO2199"/>
      <c r="WP2199"/>
      <c r="WQ2199"/>
      <c r="WR2199"/>
      <c r="WS2199"/>
      <c r="WT2199"/>
      <c r="WU2199"/>
      <c r="WV2199"/>
      <c r="WW2199"/>
      <c r="WX2199"/>
      <c r="WY2199"/>
      <c r="WZ2199"/>
      <c r="XA2199"/>
      <c r="XB2199"/>
      <c r="XC2199"/>
      <c r="XD2199"/>
      <c r="XE2199"/>
      <c r="XF2199"/>
      <c r="XG2199"/>
      <c r="XH2199"/>
      <c r="XI2199"/>
      <c r="XJ2199"/>
      <c r="XK2199"/>
      <c r="XL2199"/>
      <c r="XM2199"/>
      <c r="XN2199"/>
      <c r="XO2199"/>
      <c r="XP2199"/>
      <c r="XQ2199"/>
      <c r="XR2199"/>
      <c r="XS2199"/>
      <c r="XT2199"/>
      <c r="XU2199"/>
      <c r="XV2199"/>
      <c r="XW2199"/>
      <c r="XX2199"/>
      <c r="XY2199"/>
      <c r="XZ2199"/>
      <c r="YA2199"/>
      <c r="YB2199"/>
      <c r="YC2199"/>
      <c r="YD2199"/>
      <c r="YE2199"/>
      <c r="YF2199"/>
      <c r="YG2199"/>
      <c r="YH2199"/>
      <c r="YI2199"/>
      <c r="YJ2199"/>
      <c r="YK2199"/>
      <c r="YL2199"/>
      <c r="YM2199"/>
      <c r="YN2199"/>
      <c r="YO2199"/>
      <c r="YP2199"/>
      <c r="YQ2199"/>
      <c r="YR2199"/>
      <c r="YS2199"/>
      <c r="YT2199"/>
      <c r="YU2199"/>
      <c r="YV2199"/>
      <c r="YW2199"/>
      <c r="YX2199"/>
      <c r="YY2199"/>
      <c r="YZ2199"/>
      <c r="ZA2199"/>
      <c r="ZB2199"/>
      <c r="ZC2199"/>
      <c r="ZD2199"/>
      <c r="ZE2199"/>
      <c r="ZF2199"/>
      <c r="ZG2199"/>
      <c r="ZH2199"/>
      <c r="ZI2199"/>
      <c r="ZJ2199"/>
      <c r="ZK2199"/>
      <c r="ZL2199"/>
      <c r="ZM2199"/>
      <c r="ZN2199"/>
      <c r="ZO2199"/>
      <c r="ZP2199"/>
      <c r="ZQ2199"/>
      <c r="ZR2199"/>
      <c r="ZS2199"/>
      <c r="ZT2199"/>
      <c r="ZU2199"/>
      <c r="ZV2199"/>
      <c r="ZW2199"/>
      <c r="ZX2199"/>
      <c r="ZY2199"/>
      <c r="ZZ2199"/>
      <c r="AAA2199"/>
      <c r="AAB2199"/>
      <c r="AAC2199"/>
      <c r="AAD2199"/>
      <c r="AAE2199"/>
      <c r="AAF2199"/>
      <c r="AAG2199"/>
      <c r="AAH2199"/>
      <c r="AAI2199"/>
      <c r="AAJ2199"/>
      <c r="AAK2199"/>
      <c r="AAL2199"/>
      <c r="AAM2199"/>
      <c r="AAN2199"/>
      <c r="AAO2199"/>
      <c r="AAP2199"/>
      <c r="AAQ2199"/>
      <c r="AAR2199"/>
      <c r="AAS2199"/>
      <c r="AAT2199"/>
      <c r="AAU2199"/>
      <c r="AAV2199"/>
      <c r="AAW2199"/>
      <c r="AAX2199"/>
      <c r="AAY2199"/>
      <c r="AAZ2199"/>
      <c r="ABA2199"/>
      <c r="ABB2199"/>
      <c r="ABC2199"/>
      <c r="ABD2199"/>
      <c r="ABE2199"/>
      <c r="ABF2199"/>
      <c r="ABG2199"/>
      <c r="ABH2199"/>
      <c r="ABI2199"/>
      <c r="ABJ2199"/>
      <c r="ABK2199"/>
      <c r="ABL2199"/>
      <c r="ABM2199"/>
      <c r="ABN2199"/>
      <c r="ABO2199"/>
      <c r="ABP2199"/>
      <c r="ABQ2199"/>
      <c r="ABR2199"/>
      <c r="ABS2199"/>
      <c r="ABT2199"/>
      <c r="ABU2199"/>
      <c r="ABV2199"/>
      <c r="ABW2199"/>
      <c r="ABX2199"/>
      <c r="ABY2199"/>
      <c r="ABZ2199"/>
      <c r="ACA2199"/>
      <c r="ACB2199"/>
      <c r="ACC2199"/>
      <c r="ACD2199"/>
      <c r="ACE2199"/>
      <c r="ACF2199"/>
      <c r="ACG2199"/>
      <c r="ACH2199"/>
      <c r="ACI2199"/>
      <c r="ACJ2199"/>
      <c r="ACK2199"/>
      <c r="ACL2199"/>
      <c r="ACM2199"/>
      <c r="ACN2199"/>
      <c r="ACO2199"/>
      <c r="ACP2199"/>
      <c r="ACQ2199"/>
      <c r="ACR2199"/>
      <c r="ACS2199"/>
      <c r="ACT2199"/>
      <c r="ACU2199"/>
      <c r="ACV2199"/>
      <c r="ACW2199"/>
      <c r="ACX2199"/>
      <c r="ACY2199"/>
      <c r="ACZ2199"/>
      <c r="ADA2199"/>
      <c r="ADB2199"/>
      <c r="ADC2199"/>
      <c r="ADD2199"/>
      <c r="ADE2199"/>
      <c r="ADF2199"/>
      <c r="ADG2199"/>
      <c r="ADH2199"/>
      <c r="ADI2199"/>
      <c r="ADJ2199"/>
      <c r="ADK2199"/>
      <c r="ADL2199"/>
      <c r="ADM2199"/>
      <c r="ADN2199"/>
      <c r="ADO2199"/>
      <c r="ADP2199"/>
      <c r="ADQ2199"/>
      <c r="ADR2199"/>
      <c r="ADS2199"/>
      <c r="ADT2199"/>
      <c r="ADU2199"/>
      <c r="ADV2199"/>
      <c r="ADW2199"/>
      <c r="ADX2199"/>
      <c r="ADY2199"/>
      <c r="ADZ2199"/>
      <c r="AEA2199"/>
      <c r="AEB2199"/>
      <c r="AEC2199"/>
      <c r="AED2199"/>
      <c r="AEE2199"/>
      <c r="AEF2199"/>
      <c r="AEG2199"/>
      <c r="AEH2199"/>
      <c r="AEI2199"/>
      <c r="AEJ2199"/>
      <c r="AEK2199"/>
      <c r="AEL2199"/>
      <c r="AEM2199"/>
      <c r="AEN2199"/>
      <c r="AEO2199"/>
      <c r="AEP2199"/>
      <c r="AEQ2199"/>
      <c r="AER2199"/>
      <c r="AES2199"/>
      <c r="AET2199"/>
      <c r="AEU2199"/>
      <c r="AEV2199"/>
      <c r="AEW2199"/>
      <c r="AEX2199"/>
      <c r="AEY2199"/>
      <c r="AEZ2199"/>
      <c r="AFA2199"/>
      <c r="AFB2199"/>
      <c r="AFC2199"/>
      <c r="AFD2199"/>
      <c r="AFE2199"/>
      <c r="AFF2199"/>
      <c r="AFG2199"/>
      <c r="AFH2199"/>
      <c r="AFI2199"/>
      <c r="AFJ2199"/>
      <c r="AFK2199"/>
      <c r="AFL2199"/>
      <c r="AFM2199"/>
      <c r="AFN2199"/>
      <c r="AFO2199"/>
      <c r="AFP2199"/>
      <c r="AFQ2199"/>
      <c r="AFR2199"/>
      <c r="AFS2199"/>
      <c r="AFT2199"/>
      <c r="AFU2199"/>
      <c r="AFV2199"/>
      <c r="AFW2199"/>
      <c r="AFX2199"/>
      <c r="AFY2199"/>
      <c r="AFZ2199"/>
      <c r="AGA2199"/>
      <c r="AGB2199"/>
      <c r="AGC2199"/>
      <c r="AGD2199"/>
      <c r="AGE2199"/>
      <c r="AGF2199"/>
      <c r="AGG2199"/>
      <c r="AGH2199"/>
      <c r="AGI2199"/>
      <c r="AGJ2199"/>
      <c r="AGK2199"/>
      <c r="AGL2199"/>
      <c r="AGM2199"/>
      <c r="AGN2199"/>
      <c r="AGO2199"/>
      <c r="AGP2199"/>
      <c r="AGQ2199"/>
      <c r="AGR2199"/>
      <c r="AGS2199"/>
      <c r="AGT2199"/>
      <c r="AGU2199"/>
      <c r="AGV2199"/>
      <c r="AGW2199"/>
      <c r="AGX2199"/>
      <c r="AGY2199"/>
      <c r="AGZ2199"/>
      <c r="AHA2199"/>
      <c r="AHB2199"/>
      <c r="AHC2199"/>
      <c r="AHD2199"/>
      <c r="AHE2199"/>
      <c r="AHF2199"/>
      <c r="AHG2199"/>
      <c r="AHH2199"/>
      <c r="AHI2199"/>
      <c r="AHJ2199"/>
      <c r="AHK2199"/>
      <c r="AHL2199"/>
      <c r="AHM2199"/>
      <c r="AHN2199"/>
      <c r="AHO2199"/>
      <c r="AHP2199"/>
      <c r="AHQ2199"/>
      <c r="AHR2199"/>
      <c r="AHS2199"/>
      <c r="AHT2199"/>
      <c r="AHU2199"/>
      <c r="AHV2199"/>
      <c r="AHW2199"/>
      <c r="AHX2199"/>
      <c r="AHY2199"/>
      <c r="AHZ2199"/>
      <c r="AIA2199"/>
      <c r="AIB2199"/>
      <c r="AIC2199"/>
      <c r="AID2199"/>
      <c r="AIE2199"/>
      <c r="AIF2199"/>
      <c r="AIG2199"/>
      <c r="AIH2199"/>
      <c r="AII2199"/>
      <c r="AIJ2199"/>
      <c r="AIK2199"/>
      <c r="AIL2199"/>
      <c r="AIM2199"/>
      <c r="AIN2199"/>
      <c r="AIO2199"/>
      <c r="AIP2199"/>
      <c r="AIQ2199"/>
      <c r="AIR2199"/>
      <c r="AIS2199"/>
      <c r="AIT2199"/>
      <c r="AIU2199"/>
      <c r="AIV2199"/>
      <c r="AIW2199"/>
      <c r="AIX2199"/>
      <c r="AIY2199"/>
      <c r="AIZ2199"/>
      <c r="AJA2199"/>
      <c r="AJB2199"/>
      <c r="AJC2199"/>
      <c r="AJD2199"/>
      <c r="AJE2199"/>
      <c r="AJF2199"/>
      <c r="AJG2199"/>
      <c r="AJH2199"/>
      <c r="AJI2199"/>
      <c r="AJJ2199"/>
      <c r="AJK2199"/>
      <c r="AJL2199"/>
      <c r="AJM2199"/>
      <c r="AJN2199"/>
      <c r="AJO2199"/>
      <c r="AJP2199"/>
      <c r="AJQ2199"/>
      <c r="AJR2199"/>
      <c r="AJS2199"/>
      <c r="AJT2199"/>
      <c r="AJU2199"/>
      <c r="AJV2199"/>
      <c r="AJW2199"/>
      <c r="AJX2199"/>
      <c r="AJY2199"/>
      <c r="AJZ2199"/>
      <c r="AKA2199"/>
      <c r="AKB2199"/>
      <c r="AKC2199"/>
      <c r="AKD2199"/>
      <c r="AKE2199"/>
      <c r="AKF2199"/>
      <c r="AKG2199"/>
      <c r="AKH2199"/>
      <c r="AKI2199"/>
      <c r="AKJ2199"/>
      <c r="AKK2199"/>
      <c r="AKL2199"/>
      <c r="AKM2199"/>
      <c r="AKN2199"/>
      <c r="AKO2199"/>
      <c r="AKP2199"/>
      <c r="AKQ2199"/>
      <c r="AKR2199"/>
      <c r="AKS2199"/>
      <c r="AKT2199"/>
      <c r="AKU2199"/>
      <c r="AKV2199"/>
      <c r="AKW2199"/>
      <c r="AKX2199"/>
      <c r="AKY2199"/>
      <c r="AKZ2199"/>
      <c r="ALA2199"/>
      <c r="ALB2199"/>
      <c r="ALC2199"/>
      <c r="ALD2199"/>
      <c r="ALE2199"/>
      <c r="ALF2199"/>
      <c r="ALG2199"/>
      <c r="ALH2199"/>
      <c r="ALI2199"/>
      <c r="ALJ2199"/>
      <c r="ALK2199"/>
      <c r="ALL2199"/>
      <c r="ALM2199"/>
      <c r="ALN2199"/>
      <c r="ALO2199"/>
      <c r="ALP2199"/>
      <c r="ALQ2199"/>
      <c r="ALR2199"/>
      <c r="ALS2199"/>
      <c r="ALT2199"/>
      <c r="ALU2199"/>
      <c r="ALV2199"/>
      <c r="ALW2199"/>
      <c r="ALX2199"/>
      <c r="ALY2199"/>
      <c r="ALZ2199"/>
      <c r="AMA2199"/>
      <c r="AMB2199"/>
      <c r="AMC2199"/>
      <c r="AMD2199"/>
      <c r="AME2199"/>
      <c r="AMF2199"/>
      <c r="AMG2199"/>
      <c r="AMH2199"/>
      <c r="AMI2199"/>
      <c r="AMJ2199"/>
    </row>
    <row r="2200" spans="1:1024" x14ac:dyDescent="0.25">
      <c r="A2200" s="39" t="s">
        <v>52</v>
      </c>
      <c r="B2200" s="40" t="s">
        <v>5081</v>
      </c>
      <c r="C2200" s="41" t="s">
        <v>5082</v>
      </c>
      <c r="D2200" s="41" t="s">
        <v>339</v>
      </c>
      <c r="E2200" s="41" t="s">
        <v>3654</v>
      </c>
      <c r="F2200" s="39">
        <v>2015</v>
      </c>
      <c r="G2200" s="31" t="s">
        <v>5083</v>
      </c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  <c r="DJ2200"/>
      <c r="DK2200"/>
      <c r="DL2200"/>
      <c r="DM2200"/>
      <c r="DN2200"/>
      <c r="DO2200"/>
      <c r="DP2200"/>
      <c r="DQ2200"/>
      <c r="DR2200"/>
      <c r="DS2200"/>
      <c r="DT2200"/>
      <c r="DU2200"/>
      <c r="DV2200"/>
      <c r="DW2200"/>
      <c r="DX2200"/>
      <c r="DY2200"/>
      <c r="DZ2200"/>
      <c r="EA2200"/>
      <c r="EB2200"/>
      <c r="EC2200"/>
      <c r="ED2200"/>
      <c r="EE2200"/>
      <c r="EF2200"/>
      <c r="EG2200"/>
      <c r="EH2200"/>
      <c r="EI2200"/>
      <c r="EJ2200"/>
      <c r="EK2200"/>
      <c r="EL2200"/>
      <c r="EM2200"/>
      <c r="EN2200"/>
      <c r="EO2200"/>
      <c r="EP2200"/>
      <c r="EQ2200"/>
      <c r="ER2200"/>
      <c r="ES2200"/>
      <c r="ET2200"/>
      <c r="EU2200"/>
      <c r="EV2200"/>
      <c r="EW2200"/>
      <c r="EX2200"/>
      <c r="EY2200"/>
      <c r="EZ2200"/>
      <c r="FA2200"/>
      <c r="FB2200"/>
      <c r="FC2200"/>
      <c r="FD2200"/>
      <c r="FE2200"/>
      <c r="FF2200"/>
      <c r="FG2200"/>
      <c r="FH2200"/>
      <c r="FI2200"/>
      <c r="FJ2200"/>
      <c r="FK2200"/>
      <c r="FL2200"/>
      <c r="FM2200"/>
      <c r="FN2200"/>
      <c r="FO2200"/>
      <c r="FP2200"/>
      <c r="FQ2200"/>
      <c r="FR2200"/>
      <c r="FS2200"/>
      <c r="FT2200"/>
      <c r="FU2200"/>
      <c r="FV2200"/>
      <c r="FW2200"/>
      <c r="FX2200"/>
      <c r="FY2200"/>
      <c r="FZ2200"/>
      <c r="GA2200"/>
      <c r="GB2200"/>
      <c r="GC2200"/>
      <c r="GD2200"/>
      <c r="GE2200"/>
      <c r="GF2200"/>
      <c r="GG2200"/>
      <c r="GH2200"/>
      <c r="GI2200"/>
      <c r="GJ2200"/>
      <c r="GK2200"/>
      <c r="GL2200"/>
      <c r="GM2200"/>
      <c r="GN2200"/>
      <c r="GO2200"/>
      <c r="GP2200"/>
      <c r="GQ2200"/>
      <c r="GR2200"/>
      <c r="GS2200"/>
      <c r="GT2200"/>
      <c r="GU2200"/>
      <c r="GV2200"/>
      <c r="GW2200"/>
      <c r="GX2200"/>
      <c r="GY2200"/>
      <c r="GZ2200"/>
      <c r="HA2200"/>
      <c r="HB2200"/>
      <c r="HC2200"/>
      <c r="HD2200"/>
      <c r="HE2200"/>
      <c r="HF2200"/>
      <c r="HG2200"/>
      <c r="HH2200"/>
      <c r="HI2200"/>
      <c r="HJ2200"/>
      <c r="HK2200"/>
      <c r="HL2200"/>
      <c r="HM2200"/>
      <c r="HN2200"/>
      <c r="HO2200"/>
      <c r="HP2200"/>
      <c r="HQ2200"/>
      <c r="HR2200"/>
      <c r="HS2200"/>
      <c r="HT2200"/>
      <c r="HU2200"/>
      <c r="HV2200"/>
      <c r="HW2200"/>
      <c r="HX2200"/>
      <c r="HY2200"/>
      <c r="HZ2200"/>
      <c r="IA2200"/>
      <c r="IB2200"/>
      <c r="IC2200"/>
      <c r="ID2200"/>
      <c r="IE2200"/>
      <c r="IF2200"/>
      <c r="IG2200"/>
      <c r="IH2200"/>
      <c r="II2200"/>
      <c r="IJ2200"/>
      <c r="IK2200"/>
      <c r="IL2200"/>
      <c r="IM2200"/>
      <c r="IN2200"/>
      <c r="IO2200"/>
      <c r="IP2200"/>
      <c r="IQ2200"/>
      <c r="IR2200"/>
      <c r="IS2200"/>
      <c r="IT2200"/>
      <c r="IU2200"/>
      <c r="IV2200"/>
      <c r="IW2200"/>
      <c r="IX2200"/>
      <c r="IY2200"/>
      <c r="IZ2200"/>
      <c r="JA2200"/>
      <c r="JB2200"/>
      <c r="JC2200"/>
      <c r="JD2200"/>
      <c r="JE2200"/>
      <c r="JF2200"/>
      <c r="JG2200"/>
      <c r="JH2200"/>
      <c r="JI2200"/>
      <c r="JJ2200"/>
      <c r="JK2200"/>
      <c r="JL2200"/>
      <c r="JM2200"/>
      <c r="JN2200"/>
      <c r="JO2200"/>
      <c r="JP2200"/>
      <c r="JQ2200"/>
      <c r="JR2200"/>
      <c r="JS2200"/>
      <c r="JT2200"/>
      <c r="JU2200"/>
      <c r="JV2200"/>
      <c r="JW2200"/>
      <c r="JX2200"/>
      <c r="JY2200"/>
      <c r="JZ2200"/>
      <c r="KA2200"/>
      <c r="KB2200"/>
      <c r="KC2200"/>
      <c r="KD2200"/>
      <c r="KE2200"/>
      <c r="KF2200"/>
      <c r="KG2200"/>
      <c r="KH2200"/>
      <c r="KI2200"/>
      <c r="KJ2200"/>
      <c r="KK2200"/>
      <c r="KL2200"/>
      <c r="KM2200"/>
      <c r="KN2200"/>
      <c r="KO2200"/>
      <c r="KP2200"/>
      <c r="KQ2200"/>
      <c r="KR2200"/>
      <c r="KS2200"/>
      <c r="KT2200"/>
      <c r="KU2200"/>
      <c r="KV2200"/>
      <c r="KW2200"/>
      <c r="KX2200"/>
      <c r="KY2200"/>
      <c r="KZ2200"/>
      <c r="LA2200"/>
      <c r="LB2200"/>
      <c r="LC2200"/>
      <c r="LD2200"/>
      <c r="LE2200"/>
      <c r="LF2200"/>
      <c r="LG2200"/>
      <c r="LH2200"/>
      <c r="LI2200"/>
      <c r="LJ2200"/>
      <c r="LK2200"/>
      <c r="LL2200"/>
      <c r="LM2200"/>
      <c r="LN2200"/>
      <c r="LO2200"/>
      <c r="LP2200"/>
      <c r="LQ2200"/>
      <c r="LR2200"/>
      <c r="LS2200"/>
      <c r="LT2200"/>
      <c r="LU2200"/>
      <c r="LV2200"/>
      <c r="LW2200"/>
      <c r="LX2200"/>
      <c r="LY2200"/>
      <c r="LZ2200"/>
      <c r="MA2200"/>
      <c r="MB2200"/>
      <c r="MC2200"/>
      <c r="MD2200"/>
      <c r="ME2200"/>
      <c r="MF2200"/>
      <c r="MG2200"/>
      <c r="MH2200"/>
      <c r="MI2200"/>
      <c r="MJ2200"/>
      <c r="MK2200"/>
      <c r="ML2200"/>
      <c r="MM2200"/>
      <c r="MN2200"/>
      <c r="MO2200"/>
      <c r="MP2200"/>
      <c r="MQ2200"/>
      <c r="MR2200"/>
      <c r="MS2200"/>
      <c r="MT2200"/>
      <c r="MU2200"/>
      <c r="MV2200"/>
      <c r="MW2200"/>
      <c r="MX2200"/>
      <c r="MY2200"/>
      <c r="MZ2200"/>
      <c r="NA2200"/>
      <c r="NB2200"/>
      <c r="NC2200"/>
      <c r="ND2200"/>
      <c r="NE2200"/>
      <c r="NF2200"/>
      <c r="NG2200"/>
      <c r="NH2200"/>
      <c r="NI2200"/>
      <c r="NJ2200"/>
      <c r="NK2200"/>
      <c r="NL2200"/>
      <c r="NM2200"/>
      <c r="NN2200"/>
      <c r="NO2200"/>
      <c r="NP2200"/>
      <c r="NQ2200"/>
      <c r="NR2200"/>
      <c r="NS2200"/>
      <c r="NT2200"/>
      <c r="NU2200"/>
      <c r="NV2200"/>
      <c r="NW2200"/>
      <c r="NX2200"/>
      <c r="NY2200"/>
      <c r="NZ2200"/>
      <c r="OA2200"/>
      <c r="OB2200"/>
      <c r="OC2200"/>
      <c r="OD2200"/>
      <c r="OE2200"/>
      <c r="OF2200"/>
      <c r="OG2200"/>
      <c r="OH2200"/>
      <c r="OI2200"/>
      <c r="OJ2200"/>
      <c r="OK2200"/>
      <c r="OL2200"/>
      <c r="OM2200"/>
      <c r="ON2200"/>
      <c r="OO2200"/>
      <c r="OP2200"/>
      <c r="OQ2200"/>
      <c r="OR2200"/>
      <c r="OS2200"/>
      <c r="OT2200"/>
      <c r="OU2200"/>
      <c r="OV2200"/>
      <c r="OW2200"/>
      <c r="OX2200"/>
      <c r="OY2200"/>
      <c r="OZ2200"/>
      <c r="PA2200"/>
      <c r="PB2200"/>
      <c r="PC2200"/>
      <c r="PD2200"/>
      <c r="PE2200"/>
      <c r="PF2200"/>
      <c r="PG2200"/>
      <c r="PH2200"/>
      <c r="PI2200"/>
      <c r="PJ2200"/>
      <c r="PK2200"/>
      <c r="PL2200"/>
      <c r="PM2200"/>
      <c r="PN2200"/>
      <c r="PO2200"/>
      <c r="PP2200"/>
      <c r="PQ2200"/>
      <c r="PR2200"/>
      <c r="PS2200"/>
      <c r="PT2200"/>
      <c r="PU2200"/>
      <c r="PV2200"/>
      <c r="PW2200"/>
      <c r="PX2200"/>
      <c r="PY2200"/>
      <c r="PZ2200"/>
      <c r="QA2200"/>
      <c r="QB2200"/>
      <c r="QC2200"/>
      <c r="QD2200"/>
      <c r="QE2200"/>
      <c r="QF2200"/>
      <c r="QG2200"/>
      <c r="QH2200"/>
      <c r="QI2200"/>
      <c r="QJ2200"/>
      <c r="QK2200"/>
      <c r="QL2200"/>
      <c r="QM2200"/>
      <c r="QN2200"/>
      <c r="QO2200"/>
      <c r="QP2200"/>
      <c r="QQ2200"/>
      <c r="QR2200"/>
      <c r="QS2200"/>
      <c r="QT2200"/>
      <c r="QU2200"/>
      <c r="QV2200"/>
      <c r="QW2200"/>
      <c r="QX2200"/>
      <c r="QY2200"/>
      <c r="QZ2200"/>
      <c r="RA2200"/>
      <c r="RB2200"/>
      <c r="RC2200"/>
      <c r="RD2200"/>
      <c r="RE2200"/>
      <c r="RF2200"/>
      <c r="RG2200"/>
      <c r="RH2200"/>
      <c r="RI2200"/>
      <c r="RJ2200"/>
      <c r="RK2200"/>
      <c r="RL2200"/>
      <c r="RM2200"/>
      <c r="RN2200"/>
      <c r="RO2200"/>
      <c r="RP2200"/>
      <c r="RQ2200"/>
      <c r="RR2200"/>
      <c r="RS2200"/>
      <c r="RT2200"/>
      <c r="RU2200"/>
      <c r="RV2200"/>
      <c r="RW2200"/>
      <c r="RX2200"/>
      <c r="RY2200"/>
      <c r="RZ2200"/>
      <c r="SA2200"/>
      <c r="SB2200"/>
      <c r="SC2200"/>
      <c r="SD2200"/>
      <c r="SE2200"/>
      <c r="SF2200"/>
      <c r="SG2200"/>
      <c r="SH2200"/>
      <c r="SI2200"/>
      <c r="SJ2200"/>
      <c r="SK2200"/>
      <c r="SL2200"/>
      <c r="SM2200"/>
      <c r="SN2200"/>
      <c r="SO2200"/>
      <c r="SP2200"/>
      <c r="SQ2200"/>
      <c r="SR2200"/>
      <c r="SS2200"/>
      <c r="ST2200"/>
      <c r="SU2200"/>
      <c r="SV2200"/>
      <c r="SW2200"/>
      <c r="SX2200"/>
      <c r="SY2200"/>
      <c r="SZ2200"/>
      <c r="TA2200"/>
      <c r="TB2200"/>
      <c r="TC2200"/>
      <c r="TD2200"/>
      <c r="TE2200"/>
      <c r="TF2200"/>
      <c r="TG2200"/>
      <c r="TH2200"/>
      <c r="TI2200"/>
      <c r="TJ2200"/>
      <c r="TK2200"/>
      <c r="TL2200"/>
      <c r="TM2200"/>
      <c r="TN2200"/>
      <c r="TO2200"/>
      <c r="TP2200"/>
      <c r="TQ2200"/>
      <c r="TR2200"/>
      <c r="TS2200"/>
      <c r="TT2200"/>
      <c r="TU2200"/>
      <c r="TV2200"/>
      <c r="TW2200"/>
      <c r="TX2200"/>
      <c r="TY2200"/>
      <c r="TZ2200"/>
      <c r="UA2200"/>
      <c r="UB2200"/>
      <c r="UC2200"/>
      <c r="UD2200"/>
      <c r="UE2200"/>
      <c r="UF2200"/>
      <c r="UG2200"/>
      <c r="UH2200"/>
      <c r="UI2200"/>
      <c r="UJ2200"/>
      <c r="UK2200"/>
      <c r="UL2200"/>
      <c r="UM2200"/>
      <c r="UN2200"/>
      <c r="UO2200"/>
      <c r="UP2200"/>
      <c r="UQ2200"/>
      <c r="UR2200"/>
      <c r="US2200"/>
      <c r="UT2200"/>
      <c r="UU2200"/>
      <c r="UV2200"/>
      <c r="UW2200"/>
      <c r="UX2200"/>
      <c r="UY2200"/>
      <c r="UZ2200"/>
      <c r="VA2200"/>
      <c r="VB2200"/>
      <c r="VC2200"/>
      <c r="VD2200"/>
      <c r="VE2200"/>
      <c r="VF2200"/>
      <c r="VG2200"/>
      <c r="VH2200"/>
      <c r="VI2200"/>
      <c r="VJ2200"/>
      <c r="VK2200"/>
      <c r="VL2200"/>
      <c r="VM2200"/>
      <c r="VN2200"/>
      <c r="VO2200"/>
      <c r="VP2200"/>
      <c r="VQ2200"/>
      <c r="VR2200"/>
      <c r="VS2200"/>
      <c r="VT2200"/>
      <c r="VU2200"/>
      <c r="VV2200"/>
      <c r="VW2200"/>
      <c r="VX2200"/>
      <c r="VY2200"/>
      <c r="VZ2200"/>
      <c r="WA2200"/>
      <c r="WB2200"/>
      <c r="WC2200"/>
      <c r="WD2200"/>
      <c r="WE2200"/>
      <c r="WF2200"/>
      <c r="WG2200"/>
      <c r="WH2200"/>
      <c r="WI2200"/>
      <c r="WJ2200"/>
      <c r="WK2200"/>
      <c r="WL2200"/>
      <c r="WM2200"/>
      <c r="WN2200"/>
      <c r="WO2200"/>
      <c r="WP2200"/>
      <c r="WQ2200"/>
      <c r="WR2200"/>
      <c r="WS2200"/>
      <c r="WT2200"/>
      <c r="WU2200"/>
      <c r="WV2200"/>
      <c r="WW2200"/>
      <c r="WX2200"/>
      <c r="WY2200"/>
      <c r="WZ2200"/>
      <c r="XA2200"/>
      <c r="XB2200"/>
      <c r="XC2200"/>
      <c r="XD2200"/>
      <c r="XE2200"/>
      <c r="XF2200"/>
      <c r="XG2200"/>
      <c r="XH2200"/>
      <c r="XI2200"/>
      <c r="XJ2200"/>
      <c r="XK2200"/>
      <c r="XL2200"/>
      <c r="XM2200"/>
      <c r="XN2200"/>
      <c r="XO2200"/>
      <c r="XP2200"/>
      <c r="XQ2200"/>
      <c r="XR2200"/>
      <c r="XS2200"/>
      <c r="XT2200"/>
      <c r="XU2200"/>
      <c r="XV2200"/>
      <c r="XW2200"/>
      <c r="XX2200"/>
      <c r="XY2200"/>
      <c r="XZ2200"/>
      <c r="YA2200"/>
      <c r="YB2200"/>
      <c r="YC2200"/>
      <c r="YD2200"/>
      <c r="YE2200"/>
      <c r="YF2200"/>
      <c r="YG2200"/>
      <c r="YH2200"/>
      <c r="YI2200"/>
      <c r="YJ2200"/>
      <c r="YK2200"/>
      <c r="YL2200"/>
      <c r="YM2200"/>
      <c r="YN2200"/>
      <c r="YO2200"/>
      <c r="YP2200"/>
      <c r="YQ2200"/>
      <c r="YR2200"/>
      <c r="YS2200"/>
      <c r="YT2200"/>
      <c r="YU2200"/>
      <c r="YV2200"/>
      <c r="YW2200"/>
      <c r="YX2200"/>
      <c r="YY2200"/>
      <c r="YZ2200"/>
      <c r="ZA2200"/>
      <c r="ZB2200"/>
      <c r="ZC2200"/>
      <c r="ZD2200"/>
      <c r="ZE2200"/>
      <c r="ZF2200"/>
      <c r="ZG2200"/>
      <c r="ZH2200"/>
      <c r="ZI2200"/>
      <c r="ZJ2200"/>
      <c r="ZK2200"/>
      <c r="ZL2200"/>
      <c r="ZM2200"/>
      <c r="ZN2200"/>
      <c r="ZO2200"/>
      <c r="ZP2200"/>
      <c r="ZQ2200"/>
      <c r="ZR2200"/>
      <c r="ZS2200"/>
      <c r="ZT2200"/>
      <c r="ZU2200"/>
      <c r="ZV2200"/>
      <c r="ZW2200"/>
      <c r="ZX2200"/>
      <c r="ZY2200"/>
      <c r="ZZ2200"/>
      <c r="AAA2200"/>
      <c r="AAB2200"/>
      <c r="AAC2200"/>
      <c r="AAD2200"/>
      <c r="AAE2200"/>
      <c r="AAF2200"/>
      <c r="AAG2200"/>
      <c r="AAH2200"/>
      <c r="AAI2200"/>
      <c r="AAJ2200"/>
      <c r="AAK2200"/>
      <c r="AAL2200"/>
      <c r="AAM2200"/>
      <c r="AAN2200"/>
      <c r="AAO2200"/>
      <c r="AAP2200"/>
      <c r="AAQ2200"/>
      <c r="AAR2200"/>
      <c r="AAS2200"/>
      <c r="AAT2200"/>
      <c r="AAU2200"/>
      <c r="AAV2200"/>
      <c r="AAW2200"/>
      <c r="AAX2200"/>
      <c r="AAY2200"/>
      <c r="AAZ2200"/>
      <c r="ABA2200"/>
      <c r="ABB2200"/>
      <c r="ABC2200"/>
      <c r="ABD2200"/>
      <c r="ABE2200"/>
      <c r="ABF2200"/>
      <c r="ABG2200"/>
      <c r="ABH2200"/>
      <c r="ABI2200"/>
      <c r="ABJ2200"/>
      <c r="ABK2200"/>
      <c r="ABL2200"/>
      <c r="ABM2200"/>
      <c r="ABN2200"/>
      <c r="ABO2200"/>
      <c r="ABP2200"/>
      <c r="ABQ2200"/>
      <c r="ABR2200"/>
      <c r="ABS2200"/>
      <c r="ABT2200"/>
      <c r="ABU2200"/>
      <c r="ABV2200"/>
      <c r="ABW2200"/>
      <c r="ABX2200"/>
      <c r="ABY2200"/>
      <c r="ABZ2200"/>
      <c r="ACA2200"/>
      <c r="ACB2200"/>
      <c r="ACC2200"/>
      <c r="ACD2200"/>
      <c r="ACE2200"/>
      <c r="ACF2200"/>
      <c r="ACG2200"/>
      <c r="ACH2200"/>
      <c r="ACI2200"/>
      <c r="ACJ2200"/>
      <c r="ACK2200"/>
      <c r="ACL2200"/>
      <c r="ACM2200"/>
      <c r="ACN2200"/>
      <c r="ACO2200"/>
      <c r="ACP2200"/>
      <c r="ACQ2200"/>
      <c r="ACR2200"/>
      <c r="ACS2200"/>
      <c r="ACT2200"/>
      <c r="ACU2200"/>
      <c r="ACV2200"/>
      <c r="ACW2200"/>
      <c r="ACX2200"/>
      <c r="ACY2200"/>
      <c r="ACZ2200"/>
      <c r="ADA2200"/>
      <c r="ADB2200"/>
      <c r="ADC2200"/>
      <c r="ADD2200"/>
      <c r="ADE2200"/>
      <c r="ADF2200"/>
      <c r="ADG2200"/>
      <c r="ADH2200"/>
      <c r="ADI2200"/>
      <c r="ADJ2200"/>
      <c r="ADK2200"/>
      <c r="ADL2200"/>
      <c r="ADM2200"/>
      <c r="ADN2200"/>
      <c r="ADO2200"/>
      <c r="ADP2200"/>
      <c r="ADQ2200"/>
      <c r="ADR2200"/>
      <c r="ADS2200"/>
      <c r="ADT2200"/>
      <c r="ADU2200"/>
      <c r="ADV2200"/>
      <c r="ADW2200"/>
      <c r="ADX2200"/>
      <c r="ADY2200"/>
      <c r="ADZ2200"/>
      <c r="AEA2200"/>
      <c r="AEB2200"/>
      <c r="AEC2200"/>
      <c r="AED2200"/>
      <c r="AEE2200"/>
      <c r="AEF2200"/>
      <c r="AEG2200"/>
      <c r="AEH2200"/>
      <c r="AEI2200"/>
      <c r="AEJ2200"/>
      <c r="AEK2200"/>
      <c r="AEL2200"/>
      <c r="AEM2200"/>
      <c r="AEN2200"/>
      <c r="AEO2200"/>
      <c r="AEP2200"/>
      <c r="AEQ2200"/>
      <c r="AER2200"/>
      <c r="AES2200"/>
      <c r="AET2200"/>
      <c r="AEU2200"/>
      <c r="AEV2200"/>
      <c r="AEW2200"/>
      <c r="AEX2200"/>
      <c r="AEY2200"/>
      <c r="AEZ2200"/>
      <c r="AFA2200"/>
      <c r="AFB2200"/>
      <c r="AFC2200"/>
      <c r="AFD2200"/>
      <c r="AFE2200"/>
      <c r="AFF2200"/>
      <c r="AFG2200"/>
      <c r="AFH2200"/>
      <c r="AFI2200"/>
      <c r="AFJ2200"/>
      <c r="AFK2200"/>
      <c r="AFL2200"/>
      <c r="AFM2200"/>
      <c r="AFN2200"/>
      <c r="AFO2200"/>
      <c r="AFP2200"/>
      <c r="AFQ2200"/>
      <c r="AFR2200"/>
      <c r="AFS2200"/>
      <c r="AFT2200"/>
      <c r="AFU2200"/>
      <c r="AFV2200"/>
      <c r="AFW2200"/>
      <c r="AFX2200"/>
      <c r="AFY2200"/>
      <c r="AFZ2200"/>
      <c r="AGA2200"/>
      <c r="AGB2200"/>
      <c r="AGC2200"/>
      <c r="AGD2200"/>
      <c r="AGE2200"/>
      <c r="AGF2200"/>
      <c r="AGG2200"/>
      <c r="AGH2200"/>
      <c r="AGI2200"/>
      <c r="AGJ2200"/>
      <c r="AGK2200"/>
      <c r="AGL2200"/>
      <c r="AGM2200"/>
      <c r="AGN2200"/>
      <c r="AGO2200"/>
      <c r="AGP2200"/>
      <c r="AGQ2200"/>
      <c r="AGR2200"/>
      <c r="AGS2200"/>
      <c r="AGT2200"/>
      <c r="AGU2200"/>
      <c r="AGV2200"/>
      <c r="AGW2200"/>
      <c r="AGX2200"/>
      <c r="AGY2200"/>
      <c r="AGZ2200"/>
      <c r="AHA2200"/>
      <c r="AHB2200"/>
      <c r="AHC2200"/>
      <c r="AHD2200"/>
      <c r="AHE2200"/>
      <c r="AHF2200"/>
      <c r="AHG2200"/>
      <c r="AHH2200"/>
      <c r="AHI2200"/>
      <c r="AHJ2200"/>
      <c r="AHK2200"/>
      <c r="AHL2200"/>
      <c r="AHM2200"/>
      <c r="AHN2200"/>
      <c r="AHO2200"/>
      <c r="AHP2200"/>
      <c r="AHQ2200"/>
      <c r="AHR2200"/>
      <c r="AHS2200"/>
      <c r="AHT2200"/>
      <c r="AHU2200"/>
      <c r="AHV2200"/>
      <c r="AHW2200"/>
      <c r="AHX2200"/>
      <c r="AHY2200"/>
      <c r="AHZ2200"/>
      <c r="AIA2200"/>
      <c r="AIB2200"/>
      <c r="AIC2200"/>
      <c r="AID2200"/>
      <c r="AIE2200"/>
      <c r="AIF2200"/>
      <c r="AIG2200"/>
      <c r="AIH2200"/>
      <c r="AII2200"/>
      <c r="AIJ2200"/>
      <c r="AIK2200"/>
      <c r="AIL2200"/>
      <c r="AIM2200"/>
      <c r="AIN2200"/>
      <c r="AIO2200"/>
      <c r="AIP2200"/>
      <c r="AIQ2200"/>
      <c r="AIR2200"/>
      <c r="AIS2200"/>
      <c r="AIT2200"/>
      <c r="AIU2200"/>
      <c r="AIV2200"/>
      <c r="AIW2200"/>
      <c r="AIX2200"/>
      <c r="AIY2200"/>
      <c r="AIZ2200"/>
      <c r="AJA2200"/>
      <c r="AJB2200"/>
      <c r="AJC2200"/>
      <c r="AJD2200"/>
      <c r="AJE2200"/>
      <c r="AJF2200"/>
      <c r="AJG2200"/>
      <c r="AJH2200"/>
      <c r="AJI2200"/>
      <c r="AJJ2200"/>
      <c r="AJK2200"/>
      <c r="AJL2200"/>
      <c r="AJM2200"/>
      <c r="AJN2200"/>
      <c r="AJO2200"/>
      <c r="AJP2200"/>
      <c r="AJQ2200"/>
      <c r="AJR2200"/>
      <c r="AJS2200"/>
      <c r="AJT2200"/>
      <c r="AJU2200"/>
      <c r="AJV2200"/>
      <c r="AJW2200"/>
      <c r="AJX2200"/>
      <c r="AJY2200"/>
      <c r="AJZ2200"/>
      <c r="AKA2200"/>
      <c r="AKB2200"/>
      <c r="AKC2200"/>
      <c r="AKD2200"/>
      <c r="AKE2200"/>
      <c r="AKF2200"/>
      <c r="AKG2200"/>
      <c r="AKH2200"/>
      <c r="AKI2200"/>
      <c r="AKJ2200"/>
      <c r="AKK2200"/>
      <c r="AKL2200"/>
      <c r="AKM2200"/>
      <c r="AKN2200"/>
      <c r="AKO2200"/>
      <c r="AKP2200"/>
      <c r="AKQ2200"/>
      <c r="AKR2200"/>
      <c r="AKS2200"/>
      <c r="AKT2200"/>
      <c r="AKU2200"/>
      <c r="AKV2200"/>
      <c r="AKW2200"/>
      <c r="AKX2200"/>
      <c r="AKY2200"/>
      <c r="AKZ2200"/>
      <c r="ALA2200"/>
      <c r="ALB2200"/>
      <c r="ALC2200"/>
      <c r="ALD2200"/>
      <c r="ALE2200"/>
      <c r="ALF2200"/>
      <c r="ALG2200"/>
      <c r="ALH2200"/>
      <c r="ALI2200"/>
      <c r="ALJ2200"/>
      <c r="ALK2200"/>
      <c r="ALL2200"/>
      <c r="ALM2200"/>
      <c r="ALN2200"/>
      <c r="ALO2200"/>
      <c r="ALP2200"/>
      <c r="ALQ2200"/>
      <c r="ALR2200"/>
      <c r="ALS2200"/>
      <c r="ALT2200"/>
      <c r="ALU2200"/>
      <c r="ALV2200"/>
      <c r="ALW2200"/>
      <c r="ALX2200"/>
      <c r="ALY2200"/>
      <c r="ALZ2200"/>
      <c r="AMA2200"/>
      <c r="AMB2200"/>
      <c r="AMC2200"/>
      <c r="AMD2200"/>
      <c r="AME2200"/>
      <c r="AMF2200"/>
      <c r="AMG2200"/>
      <c r="AMH2200"/>
      <c r="AMI2200"/>
      <c r="AMJ2200"/>
    </row>
    <row r="2201" spans="1:1024" ht="15.75" x14ac:dyDescent="0.25">
      <c r="A2201" s="39" t="s">
        <v>52</v>
      </c>
      <c r="B2201" s="40" t="s">
        <v>5084</v>
      </c>
      <c r="C2201" s="41" t="s">
        <v>5085</v>
      </c>
      <c r="D2201" s="41"/>
      <c r="E2201" s="41" t="s">
        <v>1411</v>
      </c>
      <c r="F2201" s="39">
        <v>2015</v>
      </c>
      <c r="G2201" s="42" t="s">
        <v>5086</v>
      </c>
      <c r="H2201" s="13"/>
      <c r="I2201" s="13"/>
      <c r="J2201" s="13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  <c r="DJ2201"/>
      <c r="DK2201"/>
      <c r="DL2201"/>
      <c r="DM2201"/>
      <c r="DN2201"/>
      <c r="DO2201"/>
      <c r="DP2201"/>
      <c r="DQ2201"/>
      <c r="DR2201"/>
      <c r="DS2201"/>
      <c r="DT2201"/>
      <c r="DU2201"/>
      <c r="DV2201"/>
      <c r="DW2201"/>
      <c r="DX2201"/>
      <c r="DY2201"/>
      <c r="DZ2201"/>
      <c r="EA2201"/>
      <c r="EB2201"/>
      <c r="EC2201"/>
      <c r="ED2201"/>
      <c r="EE2201"/>
      <c r="EF2201"/>
      <c r="EG2201"/>
      <c r="EH2201"/>
      <c r="EI2201"/>
      <c r="EJ2201"/>
      <c r="EK2201"/>
      <c r="EL2201"/>
      <c r="EM2201"/>
      <c r="EN2201"/>
      <c r="EO2201"/>
      <c r="EP2201"/>
      <c r="EQ2201"/>
      <c r="ER2201"/>
      <c r="ES2201"/>
      <c r="ET2201"/>
      <c r="EU2201"/>
      <c r="EV2201"/>
      <c r="EW2201"/>
      <c r="EX2201"/>
      <c r="EY2201"/>
      <c r="EZ2201"/>
      <c r="FA2201"/>
      <c r="FB2201"/>
      <c r="FC2201"/>
      <c r="FD2201"/>
      <c r="FE2201"/>
      <c r="FF2201"/>
      <c r="FG2201"/>
      <c r="FH2201"/>
      <c r="FI2201"/>
      <c r="FJ2201"/>
      <c r="FK2201"/>
      <c r="FL2201"/>
      <c r="FM2201"/>
      <c r="FN2201"/>
      <c r="FO2201"/>
      <c r="FP2201"/>
      <c r="FQ2201"/>
      <c r="FR2201"/>
      <c r="FS2201"/>
      <c r="FT2201"/>
      <c r="FU2201"/>
      <c r="FV2201"/>
      <c r="FW2201"/>
      <c r="FX2201"/>
      <c r="FY2201"/>
      <c r="FZ2201"/>
      <c r="GA2201"/>
      <c r="GB2201"/>
      <c r="GC2201"/>
      <c r="GD2201"/>
      <c r="GE2201"/>
      <c r="GF2201"/>
      <c r="GG2201"/>
      <c r="GH2201"/>
      <c r="GI2201"/>
      <c r="GJ2201"/>
      <c r="GK2201"/>
      <c r="GL2201"/>
      <c r="GM2201"/>
      <c r="GN2201"/>
      <c r="GO2201"/>
      <c r="GP2201"/>
      <c r="GQ2201"/>
      <c r="GR2201"/>
      <c r="GS2201"/>
      <c r="GT2201"/>
      <c r="GU2201"/>
      <c r="GV2201"/>
      <c r="GW2201"/>
      <c r="GX2201"/>
      <c r="GY2201"/>
      <c r="GZ2201"/>
      <c r="HA2201"/>
      <c r="HB2201"/>
      <c r="HC2201"/>
      <c r="HD2201"/>
      <c r="HE2201"/>
      <c r="HF2201"/>
      <c r="HG2201"/>
      <c r="HH2201"/>
      <c r="HI2201"/>
      <c r="HJ2201"/>
      <c r="HK2201"/>
      <c r="HL2201"/>
      <c r="HM2201"/>
      <c r="HN2201"/>
      <c r="HO2201"/>
      <c r="HP2201"/>
      <c r="HQ2201"/>
      <c r="HR2201"/>
      <c r="HS2201"/>
      <c r="HT2201"/>
      <c r="HU2201"/>
      <c r="HV2201"/>
      <c r="HW2201"/>
      <c r="HX2201"/>
      <c r="HY2201"/>
      <c r="HZ2201"/>
      <c r="IA2201"/>
      <c r="IB2201"/>
      <c r="IC2201"/>
      <c r="ID2201"/>
      <c r="IE2201"/>
      <c r="IF2201"/>
      <c r="IG2201"/>
      <c r="IH2201"/>
      <c r="II2201"/>
      <c r="IJ2201"/>
      <c r="IK2201"/>
      <c r="IL2201"/>
      <c r="IM2201"/>
      <c r="IN2201"/>
      <c r="IO2201"/>
      <c r="IP2201"/>
      <c r="IQ2201"/>
      <c r="IR2201"/>
      <c r="IS2201"/>
      <c r="IT2201"/>
      <c r="IU2201"/>
      <c r="IV2201"/>
      <c r="IW2201"/>
      <c r="IX2201"/>
      <c r="IY2201"/>
      <c r="IZ2201"/>
      <c r="JA2201"/>
      <c r="JB2201"/>
      <c r="JC2201"/>
      <c r="JD2201"/>
      <c r="JE2201"/>
      <c r="JF2201"/>
      <c r="JG2201"/>
      <c r="JH2201"/>
      <c r="JI2201"/>
      <c r="JJ2201"/>
      <c r="JK2201"/>
      <c r="JL2201"/>
      <c r="JM2201"/>
      <c r="JN2201"/>
      <c r="JO2201"/>
      <c r="JP2201"/>
      <c r="JQ2201"/>
      <c r="JR2201"/>
      <c r="JS2201"/>
      <c r="JT2201"/>
      <c r="JU2201"/>
      <c r="JV2201"/>
      <c r="JW2201"/>
      <c r="JX2201"/>
      <c r="JY2201"/>
      <c r="JZ2201"/>
      <c r="KA2201"/>
      <c r="KB2201"/>
      <c r="KC2201"/>
      <c r="KD2201"/>
      <c r="KE2201"/>
      <c r="KF2201"/>
      <c r="KG2201"/>
      <c r="KH2201"/>
      <c r="KI2201"/>
      <c r="KJ2201"/>
      <c r="KK2201"/>
      <c r="KL2201"/>
      <c r="KM2201"/>
      <c r="KN2201"/>
      <c r="KO2201"/>
      <c r="KP2201"/>
      <c r="KQ2201"/>
      <c r="KR2201"/>
      <c r="KS2201"/>
      <c r="KT2201"/>
      <c r="KU2201"/>
      <c r="KV2201"/>
      <c r="KW2201"/>
      <c r="KX2201"/>
      <c r="KY2201"/>
      <c r="KZ2201"/>
      <c r="LA2201"/>
      <c r="LB2201"/>
      <c r="LC2201"/>
      <c r="LD2201"/>
      <c r="LE2201"/>
      <c r="LF2201"/>
      <c r="LG2201"/>
      <c r="LH2201"/>
      <c r="LI2201"/>
      <c r="LJ2201"/>
      <c r="LK2201"/>
      <c r="LL2201"/>
      <c r="LM2201"/>
      <c r="LN2201"/>
      <c r="LO2201"/>
      <c r="LP2201"/>
      <c r="LQ2201"/>
      <c r="LR2201"/>
      <c r="LS2201"/>
      <c r="LT2201"/>
      <c r="LU2201"/>
      <c r="LV2201"/>
      <c r="LW2201"/>
      <c r="LX2201"/>
      <c r="LY2201"/>
      <c r="LZ2201"/>
      <c r="MA2201"/>
      <c r="MB2201"/>
      <c r="MC2201"/>
      <c r="MD2201"/>
      <c r="ME2201"/>
      <c r="MF2201"/>
      <c r="MG2201"/>
      <c r="MH2201"/>
      <c r="MI2201"/>
      <c r="MJ2201"/>
      <c r="MK2201"/>
      <c r="ML2201"/>
      <c r="MM2201"/>
      <c r="MN2201"/>
      <c r="MO2201"/>
      <c r="MP2201"/>
      <c r="MQ2201"/>
      <c r="MR2201"/>
      <c r="MS2201"/>
      <c r="MT2201"/>
      <c r="MU2201"/>
      <c r="MV2201"/>
      <c r="MW2201"/>
      <c r="MX2201"/>
      <c r="MY2201"/>
      <c r="MZ2201"/>
      <c r="NA2201"/>
      <c r="NB2201"/>
      <c r="NC2201"/>
      <c r="ND2201"/>
      <c r="NE2201"/>
      <c r="NF2201"/>
      <c r="NG2201"/>
      <c r="NH2201"/>
      <c r="NI2201"/>
      <c r="NJ2201"/>
      <c r="NK2201"/>
      <c r="NL2201"/>
      <c r="NM2201"/>
      <c r="NN2201"/>
      <c r="NO2201"/>
      <c r="NP2201"/>
      <c r="NQ2201"/>
      <c r="NR2201"/>
      <c r="NS2201"/>
      <c r="NT2201"/>
      <c r="NU2201"/>
      <c r="NV2201"/>
      <c r="NW2201"/>
      <c r="NX2201"/>
      <c r="NY2201"/>
      <c r="NZ2201"/>
      <c r="OA2201"/>
      <c r="OB2201"/>
      <c r="OC2201"/>
      <c r="OD2201"/>
      <c r="OE2201"/>
      <c r="OF2201"/>
      <c r="OG2201"/>
      <c r="OH2201"/>
      <c r="OI2201"/>
      <c r="OJ2201"/>
      <c r="OK2201"/>
      <c r="OL2201"/>
      <c r="OM2201"/>
      <c r="ON2201"/>
      <c r="OO2201"/>
      <c r="OP2201"/>
      <c r="OQ2201"/>
      <c r="OR2201"/>
      <c r="OS2201"/>
      <c r="OT2201"/>
      <c r="OU2201"/>
      <c r="OV2201"/>
      <c r="OW2201"/>
      <c r="OX2201"/>
      <c r="OY2201"/>
      <c r="OZ2201"/>
      <c r="PA2201"/>
      <c r="PB2201"/>
      <c r="PC2201"/>
      <c r="PD2201"/>
      <c r="PE2201"/>
      <c r="PF2201"/>
      <c r="PG2201"/>
      <c r="PH2201"/>
      <c r="PI2201"/>
      <c r="PJ2201"/>
      <c r="PK2201"/>
      <c r="PL2201"/>
      <c r="PM2201"/>
      <c r="PN2201"/>
      <c r="PO2201"/>
      <c r="PP2201"/>
      <c r="PQ2201"/>
      <c r="PR2201"/>
      <c r="PS2201"/>
      <c r="PT2201"/>
      <c r="PU2201"/>
      <c r="PV2201"/>
      <c r="PW2201"/>
      <c r="PX2201"/>
      <c r="PY2201"/>
      <c r="PZ2201"/>
      <c r="QA2201"/>
      <c r="QB2201"/>
      <c r="QC2201"/>
      <c r="QD2201"/>
      <c r="QE2201"/>
      <c r="QF2201"/>
      <c r="QG2201"/>
      <c r="QH2201"/>
      <c r="QI2201"/>
      <c r="QJ2201"/>
      <c r="QK2201"/>
      <c r="QL2201"/>
      <c r="QM2201"/>
      <c r="QN2201"/>
      <c r="QO2201"/>
      <c r="QP2201"/>
      <c r="QQ2201"/>
      <c r="QR2201"/>
      <c r="QS2201"/>
      <c r="QT2201"/>
      <c r="QU2201"/>
      <c r="QV2201"/>
      <c r="QW2201"/>
      <c r="QX2201"/>
      <c r="QY2201"/>
      <c r="QZ2201"/>
      <c r="RA2201"/>
      <c r="RB2201"/>
      <c r="RC2201"/>
      <c r="RD2201"/>
      <c r="RE2201"/>
      <c r="RF2201"/>
      <c r="RG2201"/>
      <c r="RH2201"/>
      <c r="RI2201"/>
      <c r="RJ2201"/>
      <c r="RK2201"/>
      <c r="RL2201"/>
      <c r="RM2201"/>
      <c r="RN2201"/>
      <c r="RO2201"/>
      <c r="RP2201"/>
      <c r="RQ2201"/>
      <c r="RR2201"/>
      <c r="RS2201"/>
      <c r="RT2201"/>
      <c r="RU2201"/>
      <c r="RV2201"/>
      <c r="RW2201"/>
      <c r="RX2201"/>
      <c r="RY2201"/>
      <c r="RZ2201"/>
      <c r="SA2201"/>
      <c r="SB2201"/>
      <c r="SC2201"/>
      <c r="SD2201"/>
      <c r="SE2201"/>
      <c r="SF2201"/>
      <c r="SG2201"/>
      <c r="SH2201"/>
      <c r="SI2201"/>
      <c r="SJ2201"/>
      <c r="SK2201"/>
      <c r="SL2201"/>
      <c r="SM2201"/>
      <c r="SN2201"/>
      <c r="SO2201"/>
      <c r="SP2201"/>
      <c r="SQ2201"/>
      <c r="SR2201"/>
      <c r="SS2201"/>
      <c r="ST2201"/>
      <c r="SU2201"/>
      <c r="SV2201"/>
      <c r="SW2201"/>
      <c r="SX2201"/>
      <c r="SY2201"/>
      <c r="SZ2201"/>
      <c r="TA2201"/>
      <c r="TB2201"/>
      <c r="TC2201"/>
      <c r="TD2201"/>
      <c r="TE2201"/>
      <c r="TF2201"/>
      <c r="TG2201"/>
      <c r="TH2201"/>
      <c r="TI2201"/>
      <c r="TJ2201"/>
      <c r="TK2201"/>
      <c r="TL2201"/>
      <c r="TM2201"/>
      <c r="TN2201"/>
      <c r="TO2201"/>
      <c r="TP2201"/>
      <c r="TQ2201"/>
      <c r="TR2201"/>
      <c r="TS2201"/>
      <c r="TT2201"/>
      <c r="TU2201"/>
      <c r="TV2201"/>
      <c r="TW2201"/>
      <c r="TX2201"/>
      <c r="TY2201"/>
      <c r="TZ2201"/>
      <c r="UA2201"/>
      <c r="UB2201"/>
      <c r="UC2201"/>
      <c r="UD2201"/>
      <c r="UE2201"/>
      <c r="UF2201"/>
      <c r="UG2201"/>
      <c r="UH2201"/>
      <c r="UI2201"/>
      <c r="UJ2201"/>
      <c r="UK2201"/>
      <c r="UL2201"/>
      <c r="UM2201"/>
      <c r="UN2201"/>
      <c r="UO2201"/>
      <c r="UP2201"/>
      <c r="UQ2201"/>
      <c r="UR2201"/>
      <c r="US2201"/>
      <c r="UT2201"/>
      <c r="UU2201"/>
      <c r="UV2201"/>
      <c r="UW2201"/>
      <c r="UX2201"/>
      <c r="UY2201"/>
      <c r="UZ2201"/>
      <c r="VA2201"/>
      <c r="VB2201"/>
      <c r="VC2201"/>
      <c r="VD2201"/>
      <c r="VE2201"/>
      <c r="VF2201"/>
      <c r="VG2201"/>
      <c r="VH2201"/>
      <c r="VI2201"/>
      <c r="VJ2201"/>
      <c r="VK2201"/>
      <c r="VL2201"/>
      <c r="VM2201"/>
      <c r="VN2201"/>
      <c r="VO2201"/>
      <c r="VP2201"/>
      <c r="VQ2201"/>
      <c r="VR2201"/>
      <c r="VS2201"/>
      <c r="VT2201"/>
      <c r="VU2201"/>
      <c r="VV2201"/>
      <c r="VW2201"/>
      <c r="VX2201"/>
      <c r="VY2201"/>
      <c r="VZ2201"/>
      <c r="WA2201"/>
      <c r="WB2201"/>
      <c r="WC2201"/>
      <c r="WD2201"/>
      <c r="WE2201"/>
      <c r="WF2201"/>
      <c r="WG2201"/>
      <c r="WH2201"/>
      <c r="WI2201"/>
      <c r="WJ2201"/>
      <c r="WK2201"/>
      <c r="WL2201"/>
      <c r="WM2201"/>
      <c r="WN2201"/>
      <c r="WO2201"/>
      <c r="WP2201"/>
      <c r="WQ2201"/>
      <c r="WR2201"/>
      <c r="WS2201"/>
      <c r="WT2201"/>
      <c r="WU2201"/>
      <c r="WV2201"/>
      <c r="WW2201"/>
      <c r="WX2201"/>
      <c r="WY2201"/>
      <c r="WZ2201"/>
      <c r="XA2201"/>
      <c r="XB2201"/>
      <c r="XC2201"/>
      <c r="XD2201"/>
      <c r="XE2201"/>
      <c r="XF2201"/>
      <c r="XG2201"/>
      <c r="XH2201"/>
      <c r="XI2201"/>
      <c r="XJ2201"/>
      <c r="XK2201"/>
      <c r="XL2201"/>
      <c r="XM2201"/>
      <c r="XN2201"/>
      <c r="XO2201"/>
      <c r="XP2201"/>
      <c r="XQ2201"/>
      <c r="XR2201"/>
      <c r="XS2201"/>
      <c r="XT2201"/>
      <c r="XU2201"/>
      <c r="XV2201"/>
      <c r="XW2201"/>
      <c r="XX2201"/>
      <c r="XY2201"/>
      <c r="XZ2201"/>
      <c r="YA2201"/>
      <c r="YB2201"/>
      <c r="YC2201"/>
      <c r="YD2201"/>
      <c r="YE2201"/>
      <c r="YF2201"/>
      <c r="YG2201"/>
      <c r="YH2201"/>
      <c r="YI2201"/>
      <c r="YJ2201"/>
      <c r="YK2201"/>
      <c r="YL2201"/>
      <c r="YM2201"/>
      <c r="YN2201"/>
      <c r="YO2201"/>
      <c r="YP2201"/>
      <c r="YQ2201"/>
      <c r="YR2201"/>
      <c r="YS2201"/>
      <c r="YT2201"/>
      <c r="YU2201"/>
      <c r="YV2201"/>
      <c r="YW2201"/>
      <c r="YX2201"/>
      <c r="YY2201"/>
      <c r="YZ2201"/>
      <c r="ZA2201"/>
      <c r="ZB2201"/>
      <c r="ZC2201"/>
      <c r="ZD2201"/>
      <c r="ZE2201"/>
      <c r="ZF2201"/>
      <c r="ZG2201"/>
      <c r="ZH2201"/>
      <c r="ZI2201"/>
      <c r="ZJ2201"/>
      <c r="ZK2201"/>
      <c r="ZL2201"/>
      <c r="ZM2201"/>
      <c r="ZN2201"/>
      <c r="ZO2201"/>
      <c r="ZP2201"/>
      <c r="ZQ2201"/>
      <c r="ZR2201"/>
      <c r="ZS2201"/>
      <c r="ZT2201"/>
      <c r="ZU2201"/>
      <c r="ZV2201"/>
      <c r="ZW2201"/>
      <c r="ZX2201"/>
      <c r="ZY2201"/>
      <c r="ZZ2201"/>
      <c r="AAA2201"/>
      <c r="AAB2201"/>
      <c r="AAC2201"/>
      <c r="AAD2201"/>
      <c r="AAE2201"/>
      <c r="AAF2201"/>
      <c r="AAG2201"/>
      <c r="AAH2201"/>
      <c r="AAI2201"/>
      <c r="AAJ2201"/>
      <c r="AAK2201"/>
      <c r="AAL2201"/>
      <c r="AAM2201"/>
      <c r="AAN2201"/>
      <c r="AAO2201"/>
      <c r="AAP2201"/>
      <c r="AAQ2201"/>
      <c r="AAR2201"/>
      <c r="AAS2201"/>
      <c r="AAT2201"/>
      <c r="AAU2201"/>
      <c r="AAV2201"/>
      <c r="AAW2201"/>
      <c r="AAX2201"/>
      <c r="AAY2201"/>
      <c r="AAZ2201"/>
      <c r="ABA2201"/>
      <c r="ABB2201"/>
      <c r="ABC2201"/>
      <c r="ABD2201"/>
      <c r="ABE2201"/>
      <c r="ABF2201"/>
      <c r="ABG2201"/>
      <c r="ABH2201"/>
      <c r="ABI2201"/>
      <c r="ABJ2201"/>
      <c r="ABK2201"/>
      <c r="ABL2201"/>
      <c r="ABM2201"/>
      <c r="ABN2201"/>
      <c r="ABO2201"/>
      <c r="ABP2201"/>
      <c r="ABQ2201"/>
      <c r="ABR2201"/>
      <c r="ABS2201"/>
      <c r="ABT2201"/>
      <c r="ABU2201"/>
      <c r="ABV2201"/>
      <c r="ABW2201"/>
      <c r="ABX2201"/>
      <c r="ABY2201"/>
      <c r="ABZ2201"/>
      <c r="ACA2201"/>
      <c r="ACB2201"/>
      <c r="ACC2201"/>
      <c r="ACD2201"/>
      <c r="ACE2201"/>
      <c r="ACF2201"/>
      <c r="ACG2201"/>
      <c r="ACH2201"/>
      <c r="ACI2201"/>
      <c r="ACJ2201"/>
      <c r="ACK2201"/>
      <c r="ACL2201"/>
      <c r="ACM2201"/>
      <c r="ACN2201"/>
      <c r="ACO2201"/>
      <c r="ACP2201"/>
      <c r="ACQ2201"/>
      <c r="ACR2201"/>
      <c r="ACS2201"/>
      <c r="ACT2201"/>
      <c r="ACU2201"/>
      <c r="ACV2201"/>
      <c r="ACW2201"/>
      <c r="ACX2201"/>
      <c r="ACY2201"/>
      <c r="ACZ2201"/>
      <c r="ADA2201"/>
      <c r="ADB2201"/>
      <c r="ADC2201"/>
      <c r="ADD2201"/>
      <c r="ADE2201"/>
      <c r="ADF2201"/>
      <c r="ADG2201"/>
      <c r="ADH2201"/>
      <c r="ADI2201"/>
      <c r="ADJ2201"/>
      <c r="ADK2201"/>
      <c r="ADL2201"/>
      <c r="ADM2201"/>
      <c r="ADN2201"/>
      <c r="ADO2201"/>
      <c r="ADP2201"/>
      <c r="ADQ2201"/>
      <c r="ADR2201"/>
      <c r="ADS2201"/>
      <c r="ADT2201"/>
      <c r="ADU2201"/>
      <c r="ADV2201"/>
      <c r="ADW2201"/>
      <c r="ADX2201"/>
      <c r="ADY2201"/>
      <c r="ADZ2201"/>
      <c r="AEA2201"/>
      <c r="AEB2201"/>
      <c r="AEC2201"/>
      <c r="AED2201"/>
      <c r="AEE2201"/>
      <c r="AEF2201"/>
      <c r="AEG2201"/>
      <c r="AEH2201"/>
      <c r="AEI2201"/>
      <c r="AEJ2201"/>
      <c r="AEK2201"/>
      <c r="AEL2201"/>
      <c r="AEM2201"/>
      <c r="AEN2201"/>
      <c r="AEO2201"/>
      <c r="AEP2201"/>
      <c r="AEQ2201"/>
      <c r="AER2201"/>
      <c r="AES2201"/>
      <c r="AET2201"/>
      <c r="AEU2201"/>
      <c r="AEV2201"/>
      <c r="AEW2201"/>
      <c r="AEX2201"/>
      <c r="AEY2201"/>
      <c r="AEZ2201"/>
      <c r="AFA2201"/>
      <c r="AFB2201"/>
      <c r="AFC2201"/>
      <c r="AFD2201"/>
      <c r="AFE2201"/>
      <c r="AFF2201"/>
      <c r="AFG2201"/>
      <c r="AFH2201"/>
      <c r="AFI2201"/>
      <c r="AFJ2201"/>
      <c r="AFK2201"/>
      <c r="AFL2201"/>
      <c r="AFM2201"/>
      <c r="AFN2201"/>
      <c r="AFO2201"/>
      <c r="AFP2201"/>
      <c r="AFQ2201"/>
      <c r="AFR2201"/>
      <c r="AFS2201"/>
      <c r="AFT2201"/>
      <c r="AFU2201"/>
      <c r="AFV2201"/>
      <c r="AFW2201"/>
      <c r="AFX2201"/>
      <c r="AFY2201"/>
      <c r="AFZ2201"/>
      <c r="AGA2201"/>
      <c r="AGB2201"/>
      <c r="AGC2201"/>
      <c r="AGD2201"/>
      <c r="AGE2201"/>
      <c r="AGF2201"/>
      <c r="AGG2201"/>
      <c r="AGH2201"/>
      <c r="AGI2201"/>
      <c r="AGJ2201"/>
      <c r="AGK2201"/>
      <c r="AGL2201"/>
      <c r="AGM2201"/>
      <c r="AGN2201"/>
      <c r="AGO2201"/>
      <c r="AGP2201"/>
      <c r="AGQ2201"/>
      <c r="AGR2201"/>
      <c r="AGS2201"/>
      <c r="AGT2201"/>
      <c r="AGU2201"/>
      <c r="AGV2201"/>
      <c r="AGW2201"/>
      <c r="AGX2201"/>
      <c r="AGY2201"/>
      <c r="AGZ2201"/>
      <c r="AHA2201"/>
      <c r="AHB2201"/>
      <c r="AHC2201"/>
      <c r="AHD2201"/>
      <c r="AHE2201"/>
      <c r="AHF2201"/>
      <c r="AHG2201"/>
      <c r="AHH2201"/>
      <c r="AHI2201"/>
      <c r="AHJ2201"/>
      <c r="AHK2201"/>
      <c r="AHL2201"/>
      <c r="AHM2201"/>
      <c r="AHN2201"/>
      <c r="AHO2201"/>
      <c r="AHP2201"/>
      <c r="AHQ2201"/>
      <c r="AHR2201"/>
      <c r="AHS2201"/>
      <c r="AHT2201"/>
      <c r="AHU2201"/>
      <c r="AHV2201"/>
      <c r="AHW2201"/>
      <c r="AHX2201"/>
      <c r="AHY2201"/>
      <c r="AHZ2201"/>
      <c r="AIA2201"/>
      <c r="AIB2201"/>
      <c r="AIC2201"/>
      <c r="AID2201"/>
      <c r="AIE2201"/>
      <c r="AIF2201"/>
      <c r="AIG2201"/>
      <c r="AIH2201"/>
      <c r="AII2201"/>
      <c r="AIJ2201"/>
      <c r="AIK2201"/>
      <c r="AIL2201"/>
      <c r="AIM2201"/>
      <c r="AIN2201"/>
      <c r="AIO2201"/>
      <c r="AIP2201"/>
      <c r="AIQ2201"/>
      <c r="AIR2201"/>
      <c r="AIS2201"/>
      <c r="AIT2201"/>
      <c r="AIU2201"/>
      <c r="AIV2201"/>
      <c r="AIW2201"/>
      <c r="AIX2201"/>
      <c r="AIY2201"/>
      <c r="AIZ2201"/>
      <c r="AJA2201"/>
      <c r="AJB2201"/>
      <c r="AJC2201"/>
      <c r="AJD2201"/>
      <c r="AJE2201"/>
      <c r="AJF2201"/>
      <c r="AJG2201"/>
      <c r="AJH2201"/>
      <c r="AJI2201"/>
      <c r="AJJ2201"/>
      <c r="AJK2201"/>
      <c r="AJL2201"/>
      <c r="AJM2201"/>
      <c r="AJN2201"/>
      <c r="AJO2201"/>
      <c r="AJP2201"/>
      <c r="AJQ2201"/>
      <c r="AJR2201"/>
      <c r="AJS2201"/>
      <c r="AJT2201"/>
      <c r="AJU2201"/>
      <c r="AJV2201"/>
      <c r="AJW2201"/>
      <c r="AJX2201"/>
      <c r="AJY2201"/>
      <c r="AJZ2201"/>
      <c r="AKA2201"/>
      <c r="AKB2201"/>
      <c r="AKC2201"/>
      <c r="AKD2201"/>
      <c r="AKE2201"/>
      <c r="AKF2201"/>
      <c r="AKG2201"/>
      <c r="AKH2201"/>
      <c r="AKI2201"/>
      <c r="AKJ2201"/>
      <c r="AKK2201"/>
      <c r="AKL2201"/>
      <c r="AKM2201"/>
      <c r="AKN2201"/>
      <c r="AKO2201"/>
      <c r="AKP2201"/>
      <c r="AKQ2201"/>
      <c r="AKR2201"/>
      <c r="AKS2201"/>
      <c r="AKT2201"/>
      <c r="AKU2201"/>
      <c r="AKV2201"/>
      <c r="AKW2201"/>
      <c r="AKX2201"/>
      <c r="AKY2201"/>
      <c r="AKZ2201"/>
      <c r="ALA2201"/>
      <c r="ALB2201"/>
      <c r="ALC2201"/>
      <c r="ALD2201"/>
      <c r="ALE2201"/>
      <c r="ALF2201"/>
      <c r="ALG2201"/>
      <c r="ALH2201"/>
      <c r="ALI2201"/>
      <c r="ALJ2201"/>
      <c r="ALK2201"/>
      <c r="ALL2201"/>
      <c r="ALM2201"/>
      <c r="ALN2201"/>
      <c r="ALO2201"/>
      <c r="ALP2201"/>
      <c r="ALQ2201"/>
      <c r="ALR2201"/>
      <c r="ALS2201"/>
      <c r="ALT2201"/>
      <c r="ALU2201"/>
      <c r="ALV2201"/>
      <c r="ALW2201"/>
      <c r="ALX2201"/>
      <c r="ALY2201"/>
      <c r="ALZ2201"/>
      <c r="AMA2201"/>
      <c r="AMB2201"/>
      <c r="AMC2201"/>
      <c r="AMD2201"/>
      <c r="AME2201"/>
      <c r="AMF2201"/>
      <c r="AMG2201"/>
      <c r="AMH2201"/>
      <c r="AMI2201"/>
      <c r="AMJ2201"/>
    </row>
    <row r="2202" spans="1:1024" x14ac:dyDescent="0.25">
      <c r="A2202" s="39" t="s">
        <v>52</v>
      </c>
      <c r="B2202" s="40" t="s">
        <v>5087</v>
      </c>
      <c r="C2202" s="41" t="s">
        <v>896</v>
      </c>
      <c r="D2202" s="41" t="s">
        <v>165</v>
      </c>
      <c r="E2202" s="41" t="s">
        <v>4513</v>
      </c>
      <c r="F2202" s="39">
        <v>2015</v>
      </c>
      <c r="G2202" s="31" t="s">
        <v>5088</v>
      </c>
      <c r="H2202" s="13"/>
      <c r="I2202" s="13"/>
      <c r="J2202" s="13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  <c r="DJ2202"/>
      <c r="DK2202"/>
      <c r="DL2202"/>
      <c r="DM2202"/>
      <c r="DN2202"/>
      <c r="DO2202"/>
      <c r="DP2202"/>
      <c r="DQ2202"/>
      <c r="DR2202"/>
      <c r="DS2202"/>
      <c r="DT2202"/>
      <c r="DU2202"/>
      <c r="DV2202"/>
      <c r="DW2202"/>
      <c r="DX2202"/>
      <c r="DY2202"/>
      <c r="DZ2202"/>
      <c r="EA2202"/>
      <c r="EB2202"/>
      <c r="EC2202"/>
      <c r="ED2202"/>
      <c r="EE2202"/>
      <c r="EF2202"/>
      <c r="EG2202"/>
      <c r="EH2202"/>
      <c r="EI2202"/>
      <c r="EJ2202"/>
      <c r="EK2202"/>
      <c r="EL2202"/>
      <c r="EM2202"/>
      <c r="EN2202"/>
      <c r="EO2202"/>
      <c r="EP2202"/>
      <c r="EQ2202"/>
      <c r="ER2202"/>
      <c r="ES2202"/>
      <c r="ET2202"/>
      <c r="EU2202"/>
      <c r="EV2202"/>
      <c r="EW2202"/>
      <c r="EX2202"/>
      <c r="EY2202"/>
      <c r="EZ2202"/>
      <c r="FA2202"/>
      <c r="FB2202"/>
      <c r="FC2202"/>
      <c r="FD2202"/>
      <c r="FE2202"/>
      <c r="FF2202"/>
      <c r="FG2202"/>
      <c r="FH2202"/>
      <c r="FI2202"/>
      <c r="FJ2202"/>
      <c r="FK2202"/>
      <c r="FL2202"/>
      <c r="FM2202"/>
      <c r="FN2202"/>
      <c r="FO2202"/>
      <c r="FP2202"/>
      <c r="FQ2202"/>
      <c r="FR2202"/>
      <c r="FS2202"/>
      <c r="FT2202"/>
      <c r="FU2202"/>
      <c r="FV2202"/>
      <c r="FW2202"/>
      <c r="FX2202"/>
      <c r="FY2202"/>
      <c r="FZ2202"/>
      <c r="GA2202"/>
      <c r="GB2202"/>
      <c r="GC2202"/>
      <c r="GD2202"/>
      <c r="GE2202"/>
      <c r="GF2202"/>
      <c r="GG2202"/>
      <c r="GH2202"/>
      <c r="GI2202"/>
      <c r="GJ2202"/>
      <c r="GK2202"/>
      <c r="GL2202"/>
      <c r="GM2202"/>
      <c r="GN2202"/>
      <c r="GO2202"/>
      <c r="GP2202"/>
      <c r="GQ2202"/>
      <c r="GR2202"/>
      <c r="GS2202"/>
      <c r="GT2202"/>
      <c r="GU2202"/>
      <c r="GV2202"/>
      <c r="GW2202"/>
      <c r="GX2202"/>
      <c r="GY2202"/>
      <c r="GZ2202"/>
      <c r="HA2202"/>
      <c r="HB2202"/>
      <c r="HC2202"/>
      <c r="HD2202"/>
      <c r="HE2202"/>
      <c r="HF2202"/>
      <c r="HG2202"/>
      <c r="HH2202"/>
      <c r="HI2202"/>
      <c r="HJ2202"/>
      <c r="HK2202"/>
      <c r="HL2202"/>
      <c r="HM2202"/>
      <c r="HN2202"/>
      <c r="HO2202"/>
      <c r="HP2202"/>
      <c r="HQ2202"/>
      <c r="HR2202"/>
      <c r="HS2202"/>
      <c r="HT2202"/>
      <c r="HU2202"/>
      <c r="HV2202"/>
      <c r="HW2202"/>
      <c r="HX2202"/>
      <c r="HY2202"/>
      <c r="HZ2202"/>
      <c r="IA2202"/>
      <c r="IB2202"/>
      <c r="IC2202"/>
      <c r="ID2202"/>
      <c r="IE2202"/>
      <c r="IF2202"/>
      <c r="IG2202"/>
      <c r="IH2202"/>
      <c r="II2202"/>
      <c r="IJ2202"/>
      <c r="IK2202"/>
      <c r="IL2202"/>
      <c r="IM2202"/>
      <c r="IN2202"/>
      <c r="IO2202"/>
      <c r="IP2202"/>
      <c r="IQ2202"/>
      <c r="IR2202"/>
      <c r="IS2202"/>
      <c r="IT2202"/>
      <c r="IU2202"/>
      <c r="IV2202"/>
      <c r="IW2202"/>
      <c r="IX2202"/>
      <c r="IY2202"/>
      <c r="IZ2202"/>
      <c r="JA2202"/>
      <c r="JB2202"/>
      <c r="JC2202"/>
      <c r="JD2202"/>
      <c r="JE2202"/>
      <c r="JF2202"/>
      <c r="JG2202"/>
      <c r="JH2202"/>
      <c r="JI2202"/>
      <c r="JJ2202"/>
      <c r="JK2202"/>
      <c r="JL2202"/>
      <c r="JM2202"/>
      <c r="JN2202"/>
      <c r="JO2202"/>
      <c r="JP2202"/>
      <c r="JQ2202"/>
      <c r="JR2202"/>
      <c r="JS2202"/>
      <c r="JT2202"/>
      <c r="JU2202"/>
      <c r="JV2202"/>
      <c r="JW2202"/>
      <c r="JX2202"/>
      <c r="JY2202"/>
      <c r="JZ2202"/>
      <c r="KA2202"/>
      <c r="KB2202"/>
      <c r="KC2202"/>
      <c r="KD2202"/>
      <c r="KE2202"/>
      <c r="KF2202"/>
      <c r="KG2202"/>
      <c r="KH2202"/>
      <c r="KI2202"/>
      <c r="KJ2202"/>
      <c r="KK2202"/>
      <c r="KL2202"/>
      <c r="KM2202"/>
      <c r="KN2202"/>
      <c r="KO2202"/>
      <c r="KP2202"/>
      <c r="KQ2202"/>
      <c r="KR2202"/>
      <c r="KS2202"/>
      <c r="KT2202"/>
      <c r="KU2202"/>
      <c r="KV2202"/>
      <c r="KW2202"/>
      <c r="KX2202"/>
      <c r="KY2202"/>
      <c r="KZ2202"/>
      <c r="LA2202"/>
      <c r="LB2202"/>
      <c r="LC2202"/>
      <c r="LD2202"/>
      <c r="LE2202"/>
      <c r="LF2202"/>
      <c r="LG2202"/>
      <c r="LH2202"/>
      <c r="LI2202"/>
      <c r="LJ2202"/>
      <c r="LK2202"/>
      <c r="LL2202"/>
      <c r="LM2202"/>
      <c r="LN2202"/>
      <c r="LO2202"/>
      <c r="LP2202"/>
      <c r="LQ2202"/>
      <c r="LR2202"/>
      <c r="LS2202"/>
      <c r="LT2202"/>
      <c r="LU2202"/>
      <c r="LV2202"/>
      <c r="LW2202"/>
      <c r="LX2202"/>
      <c r="LY2202"/>
      <c r="LZ2202"/>
      <c r="MA2202"/>
      <c r="MB2202"/>
      <c r="MC2202"/>
      <c r="MD2202"/>
      <c r="ME2202"/>
      <c r="MF2202"/>
      <c r="MG2202"/>
      <c r="MH2202"/>
      <c r="MI2202"/>
      <c r="MJ2202"/>
      <c r="MK2202"/>
      <c r="ML2202"/>
      <c r="MM2202"/>
      <c r="MN2202"/>
      <c r="MO2202"/>
      <c r="MP2202"/>
      <c r="MQ2202"/>
      <c r="MR2202"/>
      <c r="MS2202"/>
      <c r="MT2202"/>
      <c r="MU2202"/>
      <c r="MV2202"/>
      <c r="MW2202"/>
      <c r="MX2202"/>
      <c r="MY2202"/>
      <c r="MZ2202"/>
      <c r="NA2202"/>
      <c r="NB2202"/>
      <c r="NC2202"/>
      <c r="ND2202"/>
      <c r="NE2202"/>
      <c r="NF2202"/>
      <c r="NG2202"/>
      <c r="NH2202"/>
      <c r="NI2202"/>
      <c r="NJ2202"/>
      <c r="NK2202"/>
      <c r="NL2202"/>
      <c r="NM2202"/>
      <c r="NN2202"/>
      <c r="NO2202"/>
      <c r="NP2202"/>
      <c r="NQ2202"/>
      <c r="NR2202"/>
      <c r="NS2202"/>
      <c r="NT2202"/>
      <c r="NU2202"/>
      <c r="NV2202"/>
      <c r="NW2202"/>
      <c r="NX2202"/>
      <c r="NY2202"/>
      <c r="NZ2202"/>
      <c r="OA2202"/>
      <c r="OB2202"/>
      <c r="OC2202"/>
      <c r="OD2202"/>
      <c r="OE2202"/>
      <c r="OF2202"/>
      <c r="OG2202"/>
      <c r="OH2202"/>
      <c r="OI2202"/>
      <c r="OJ2202"/>
      <c r="OK2202"/>
      <c r="OL2202"/>
      <c r="OM2202"/>
      <c r="ON2202"/>
      <c r="OO2202"/>
      <c r="OP2202"/>
      <c r="OQ2202"/>
      <c r="OR2202"/>
      <c r="OS2202"/>
      <c r="OT2202"/>
      <c r="OU2202"/>
      <c r="OV2202"/>
      <c r="OW2202"/>
      <c r="OX2202"/>
      <c r="OY2202"/>
      <c r="OZ2202"/>
      <c r="PA2202"/>
      <c r="PB2202"/>
      <c r="PC2202"/>
      <c r="PD2202"/>
      <c r="PE2202"/>
      <c r="PF2202"/>
      <c r="PG2202"/>
      <c r="PH2202"/>
      <c r="PI2202"/>
      <c r="PJ2202"/>
      <c r="PK2202"/>
      <c r="PL2202"/>
      <c r="PM2202"/>
      <c r="PN2202"/>
      <c r="PO2202"/>
      <c r="PP2202"/>
      <c r="PQ2202"/>
      <c r="PR2202"/>
      <c r="PS2202"/>
      <c r="PT2202"/>
      <c r="PU2202"/>
      <c r="PV2202"/>
      <c r="PW2202"/>
      <c r="PX2202"/>
      <c r="PY2202"/>
      <c r="PZ2202"/>
      <c r="QA2202"/>
      <c r="QB2202"/>
      <c r="QC2202"/>
      <c r="QD2202"/>
      <c r="QE2202"/>
      <c r="QF2202"/>
      <c r="QG2202"/>
      <c r="QH2202"/>
      <c r="QI2202"/>
      <c r="QJ2202"/>
      <c r="QK2202"/>
      <c r="QL2202"/>
      <c r="QM2202"/>
      <c r="QN2202"/>
      <c r="QO2202"/>
      <c r="QP2202"/>
      <c r="QQ2202"/>
      <c r="QR2202"/>
      <c r="QS2202"/>
      <c r="QT2202"/>
      <c r="QU2202"/>
      <c r="QV2202"/>
      <c r="QW2202"/>
      <c r="QX2202"/>
      <c r="QY2202"/>
      <c r="QZ2202"/>
      <c r="RA2202"/>
      <c r="RB2202"/>
      <c r="RC2202"/>
      <c r="RD2202"/>
      <c r="RE2202"/>
      <c r="RF2202"/>
      <c r="RG2202"/>
      <c r="RH2202"/>
      <c r="RI2202"/>
      <c r="RJ2202"/>
      <c r="RK2202"/>
      <c r="RL2202"/>
      <c r="RM2202"/>
      <c r="RN2202"/>
      <c r="RO2202"/>
      <c r="RP2202"/>
      <c r="RQ2202"/>
      <c r="RR2202"/>
      <c r="RS2202"/>
      <c r="RT2202"/>
      <c r="RU2202"/>
      <c r="RV2202"/>
      <c r="RW2202"/>
      <c r="RX2202"/>
      <c r="RY2202"/>
      <c r="RZ2202"/>
      <c r="SA2202"/>
      <c r="SB2202"/>
      <c r="SC2202"/>
      <c r="SD2202"/>
      <c r="SE2202"/>
      <c r="SF2202"/>
      <c r="SG2202"/>
      <c r="SH2202"/>
      <c r="SI2202"/>
      <c r="SJ2202"/>
      <c r="SK2202"/>
      <c r="SL2202"/>
      <c r="SM2202"/>
      <c r="SN2202"/>
      <c r="SO2202"/>
      <c r="SP2202"/>
      <c r="SQ2202"/>
      <c r="SR2202"/>
      <c r="SS2202"/>
      <c r="ST2202"/>
      <c r="SU2202"/>
      <c r="SV2202"/>
      <c r="SW2202"/>
      <c r="SX2202"/>
      <c r="SY2202"/>
      <c r="SZ2202"/>
      <c r="TA2202"/>
      <c r="TB2202"/>
      <c r="TC2202"/>
      <c r="TD2202"/>
      <c r="TE2202"/>
      <c r="TF2202"/>
      <c r="TG2202"/>
      <c r="TH2202"/>
      <c r="TI2202"/>
      <c r="TJ2202"/>
      <c r="TK2202"/>
      <c r="TL2202"/>
      <c r="TM2202"/>
      <c r="TN2202"/>
      <c r="TO2202"/>
      <c r="TP2202"/>
      <c r="TQ2202"/>
      <c r="TR2202"/>
      <c r="TS2202"/>
      <c r="TT2202"/>
      <c r="TU2202"/>
      <c r="TV2202"/>
      <c r="TW2202"/>
      <c r="TX2202"/>
      <c r="TY2202"/>
      <c r="TZ2202"/>
      <c r="UA2202"/>
      <c r="UB2202"/>
      <c r="UC2202"/>
      <c r="UD2202"/>
      <c r="UE2202"/>
      <c r="UF2202"/>
      <c r="UG2202"/>
      <c r="UH2202"/>
      <c r="UI2202"/>
      <c r="UJ2202"/>
      <c r="UK2202"/>
      <c r="UL2202"/>
      <c r="UM2202"/>
      <c r="UN2202"/>
      <c r="UO2202"/>
      <c r="UP2202"/>
      <c r="UQ2202"/>
      <c r="UR2202"/>
      <c r="US2202"/>
      <c r="UT2202"/>
      <c r="UU2202"/>
      <c r="UV2202"/>
      <c r="UW2202"/>
      <c r="UX2202"/>
      <c r="UY2202"/>
      <c r="UZ2202"/>
      <c r="VA2202"/>
      <c r="VB2202"/>
      <c r="VC2202"/>
      <c r="VD2202"/>
      <c r="VE2202"/>
      <c r="VF2202"/>
      <c r="VG2202"/>
      <c r="VH2202"/>
      <c r="VI2202"/>
      <c r="VJ2202"/>
      <c r="VK2202"/>
      <c r="VL2202"/>
      <c r="VM2202"/>
      <c r="VN2202"/>
      <c r="VO2202"/>
      <c r="VP2202"/>
      <c r="VQ2202"/>
      <c r="VR2202"/>
      <c r="VS2202"/>
      <c r="VT2202"/>
      <c r="VU2202"/>
      <c r="VV2202"/>
      <c r="VW2202"/>
      <c r="VX2202"/>
      <c r="VY2202"/>
      <c r="VZ2202"/>
      <c r="WA2202"/>
      <c r="WB2202"/>
      <c r="WC2202"/>
      <c r="WD2202"/>
      <c r="WE2202"/>
      <c r="WF2202"/>
      <c r="WG2202"/>
      <c r="WH2202"/>
      <c r="WI2202"/>
      <c r="WJ2202"/>
      <c r="WK2202"/>
      <c r="WL2202"/>
      <c r="WM2202"/>
      <c r="WN2202"/>
      <c r="WO2202"/>
      <c r="WP2202"/>
      <c r="WQ2202"/>
      <c r="WR2202"/>
      <c r="WS2202"/>
      <c r="WT2202"/>
      <c r="WU2202"/>
      <c r="WV2202"/>
      <c r="WW2202"/>
      <c r="WX2202"/>
      <c r="WY2202"/>
      <c r="WZ2202"/>
      <c r="XA2202"/>
      <c r="XB2202"/>
      <c r="XC2202"/>
      <c r="XD2202"/>
      <c r="XE2202"/>
      <c r="XF2202"/>
      <c r="XG2202"/>
      <c r="XH2202"/>
      <c r="XI2202"/>
      <c r="XJ2202"/>
      <c r="XK2202"/>
      <c r="XL2202"/>
      <c r="XM2202"/>
      <c r="XN2202"/>
      <c r="XO2202"/>
      <c r="XP2202"/>
      <c r="XQ2202"/>
      <c r="XR2202"/>
      <c r="XS2202"/>
      <c r="XT2202"/>
      <c r="XU2202"/>
      <c r="XV2202"/>
      <c r="XW2202"/>
      <c r="XX2202"/>
      <c r="XY2202"/>
      <c r="XZ2202"/>
      <c r="YA2202"/>
      <c r="YB2202"/>
      <c r="YC2202"/>
      <c r="YD2202"/>
      <c r="YE2202"/>
      <c r="YF2202"/>
      <c r="YG2202"/>
      <c r="YH2202"/>
      <c r="YI2202"/>
      <c r="YJ2202"/>
      <c r="YK2202"/>
      <c r="YL2202"/>
      <c r="YM2202"/>
      <c r="YN2202"/>
      <c r="YO2202"/>
      <c r="YP2202"/>
      <c r="YQ2202"/>
      <c r="YR2202"/>
      <c r="YS2202"/>
      <c r="YT2202"/>
      <c r="YU2202"/>
      <c r="YV2202"/>
      <c r="YW2202"/>
      <c r="YX2202"/>
      <c r="YY2202"/>
      <c r="YZ2202"/>
      <c r="ZA2202"/>
      <c r="ZB2202"/>
      <c r="ZC2202"/>
      <c r="ZD2202"/>
      <c r="ZE2202"/>
      <c r="ZF2202"/>
      <c r="ZG2202"/>
      <c r="ZH2202"/>
      <c r="ZI2202"/>
      <c r="ZJ2202"/>
      <c r="ZK2202"/>
      <c r="ZL2202"/>
      <c r="ZM2202"/>
      <c r="ZN2202"/>
      <c r="ZO2202"/>
      <c r="ZP2202"/>
      <c r="ZQ2202"/>
      <c r="ZR2202"/>
      <c r="ZS2202"/>
      <c r="ZT2202"/>
      <c r="ZU2202"/>
      <c r="ZV2202"/>
      <c r="ZW2202"/>
      <c r="ZX2202"/>
      <c r="ZY2202"/>
      <c r="ZZ2202"/>
      <c r="AAA2202"/>
      <c r="AAB2202"/>
      <c r="AAC2202"/>
      <c r="AAD2202"/>
      <c r="AAE2202"/>
      <c r="AAF2202"/>
      <c r="AAG2202"/>
      <c r="AAH2202"/>
      <c r="AAI2202"/>
      <c r="AAJ2202"/>
      <c r="AAK2202"/>
      <c r="AAL2202"/>
      <c r="AAM2202"/>
      <c r="AAN2202"/>
      <c r="AAO2202"/>
      <c r="AAP2202"/>
      <c r="AAQ2202"/>
      <c r="AAR2202"/>
      <c r="AAS2202"/>
      <c r="AAT2202"/>
      <c r="AAU2202"/>
      <c r="AAV2202"/>
      <c r="AAW2202"/>
      <c r="AAX2202"/>
      <c r="AAY2202"/>
      <c r="AAZ2202"/>
      <c r="ABA2202"/>
      <c r="ABB2202"/>
      <c r="ABC2202"/>
      <c r="ABD2202"/>
      <c r="ABE2202"/>
      <c r="ABF2202"/>
      <c r="ABG2202"/>
      <c r="ABH2202"/>
      <c r="ABI2202"/>
      <c r="ABJ2202"/>
      <c r="ABK2202"/>
      <c r="ABL2202"/>
      <c r="ABM2202"/>
      <c r="ABN2202"/>
      <c r="ABO2202"/>
      <c r="ABP2202"/>
      <c r="ABQ2202"/>
      <c r="ABR2202"/>
      <c r="ABS2202"/>
      <c r="ABT2202"/>
      <c r="ABU2202"/>
      <c r="ABV2202"/>
      <c r="ABW2202"/>
      <c r="ABX2202"/>
      <c r="ABY2202"/>
      <c r="ABZ2202"/>
      <c r="ACA2202"/>
      <c r="ACB2202"/>
      <c r="ACC2202"/>
      <c r="ACD2202"/>
      <c r="ACE2202"/>
      <c r="ACF2202"/>
      <c r="ACG2202"/>
      <c r="ACH2202"/>
      <c r="ACI2202"/>
      <c r="ACJ2202"/>
      <c r="ACK2202"/>
      <c r="ACL2202"/>
      <c r="ACM2202"/>
      <c r="ACN2202"/>
      <c r="ACO2202"/>
      <c r="ACP2202"/>
      <c r="ACQ2202"/>
      <c r="ACR2202"/>
      <c r="ACS2202"/>
      <c r="ACT2202"/>
      <c r="ACU2202"/>
      <c r="ACV2202"/>
      <c r="ACW2202"/>
      <c r="ACX2202"/>
      <c r="ACY2202"/>
      <c r="ACZ2202"/>
      <c r="ADA2202"/>
      <c r="ADB2202"/>
      <c r="ADC2202"/>
      <c r="ADD2202"/>
      <c r="ADE2202"/>
      <c r="ADF2202"/>
      <c r="ADG2202"/>
      <c r="ADH2202"/>
      <c r="ADI2202"/>
      <c r="ADJ2202"/>
      <c r="ADK2202"/>
      <c r="ADL2202"/>
      <c r="ADM2202"/>
      <c r="ADN2202"/>
      <c r="ADO2202"/>
      <c r="ADP2202"/>
      <c r="ADQ2202"/>
      <c r="ADR2202"/>
      <c r="ADS2202"/>
      <c r="ADT2202"/>
      <c r="ADU2202"/>
      <c r="ADV2202"/>
      <c r="ADW2202"/>
      <c r="ADX2202"/>
      <c r="ADY2202"/>
      <c r="ADZ2202"/>
      <c r="AEA2202"/>
      <c r="AEB2202"/>
      <c r="AEC2202"/>
      <c r="AED2202"/>
      <c r="AEE2202"/>
      <c r="AEF2202"/>
      <c r="AEG2202"/>
      <c r="AEH2202"/>
      <c r="AEI2202"/>
      <c r="AEJ2202"/>
      <c r="AEK2202"/>
      <c r="AEL2202"/>
      <c r="AEM2202"/>
      <c r="AEN2202"/>
      <c r="AEO2202"/>
      <c r="AEP2202"/>
      <c r="AEQ2202"/>
      <c r="AER2202"/>
      <c r="AES2202"/>
      <c r="AET2202"/>
      <c r="AEU2202"/>
      <c r="AEV2202"/>
      <c r="AEW2202"/>
      <c r="AEX2202"/>
      <c r="AEY2202"/>
      <c r="AEZ2202"/>
      <c r="AFA2202"/>
      <c r="AFB2202"/>
      <c r="AFC2202"/>
      <c r="AFD2202"/>
      <c r="AFE2202"/>
      <c r="AFF2202"/>
      <c r="AFG2202"/>
      <c r="AFH2202"/>
      <c r="AFI2202"/>
      <c r="AFJ2202"/>
      <c r="AFK2202"/>
      <c r="AFL2202"/>
      <c r="AFM2202"/>
      <c r="AFN2202"/>
      <c r="AFO2202"/>
      <c r="AFP2202"/>
      <c r="AFQ2202"/>
      <c r="AFR2202"/>
      <c r="AFS2202"/>
      <c r="AFT2202"/>
      <c r="AFU2202"/>
      <c r="AFV2202"/>
      <c r="AFW2202"/>
      <c r="AFX2202"/>
      <c r="AFY2202"/>
      <c r="AFZ2202"/>
      <c r="AGA2202"/>
      <c r="AGB2202"/>
      <c r="AGC2202"/>
      <c r="AGD2202"/>
      <c r="AGE2202"/>
      <c r="AGF2202"/>
      <c r="AGG2202"/>
      <c r="AGH2202"/>
      <c r="AGI2202"/>
      <c r="AGJ2202"/>
      <c r="AGK2202"/>
      <c r="AGL2202"/>
      <c r="AGM2202"/>
      <c r="AGN2202"/>
      <c r="AGO2202"/>
      <c r="AGP2202"/>
      <c r="AGQ2202"/>
      <c r="AGR2202"/>
      <c r="AGS2202"/>
      <c r="AGT2202"/>
      <c r="AGU2202"/>
      <c r="AGV2202"/>
      <c r="AGW2202"/>
      <c r="AGX2202"/>
      <c r="AGY2202"/>
      <c r="AGZ2202"/>
      <c r="AHA2202"/>
      <c r="AHB2202"/>
      <c r="AHC2202"/>
      <c r="AHD2202"/>
      <c r="AHE2202"/>
      <c r="AHF2202"/>
      <c r="AHG2202"/>
      <c r="AHH2202"/>
      <c r="AHI2202"/>
      <c r="AHJ2202"/>
      <c r="AHK2202"/>
      <c r="AHL2202"/>
      <c r="AHM2202"/>
      <c r="AHN2202"/>
      <c r="AHO2202"/>
      <c r="AHP2202"/>
      <c r="AHQ2202"/>
      <c r="AHR2202"/>
      <c r="AHS2202"/>
      <c r="AHT2202"/>
      <c r="AHU2202"/>
      <c r="AHV2202"/>
      <c r="AHW2202"/>
      <c r="AHX2202"/>
      <c r="AHY2202"/>
      <c r="AHZ2202"/>
      <c r="AIA2202"/>
      <c r="AIB2202"/>
      <c r="AIC2202"/>
      <c r="AID2202"/>
      <c r="AIE2202"/>
      <c r="AIF2202"/>
      <c r="AIG2202"/>
      <c r="AIH2202"/>
      <c r="AII2202"/>
      <c r="AIJ2202"/>
      <c r="AIK2202"/>
      <c r="AIL2202"/>
      <c r="AIM2202"/>
      <c r="AIN2202"/>
      <c r="AIO2202"/>
      <c r="AIP2202"/>
      <c r="AIQ2202"/>
      <c r="AIR2202"/>
      <c r="AIS2202"/>
      <c r="AIT2202"/>
      <c r="AIU2202"/>
      <c r="AIV2202"/>
      <c r="AIW2202"/>
      <c r="AIX2202"/>
      <c r="AIY2202"/>
      <c r="AIZ2202"/>
      <c r="AJA2202"/>
      <c r="AJB2202"/>
      <c r="AJC2202"/>
      <c r="AJD2202"/>
      <c r="AJE2202"/>
      <c r="AJF2202"/>
      <c r="AJG2202"/>
      <c r="AJH2202"/>
      <c r="AJI2202"/>
      <c r="AJJ2202"/>
      <c r="AJK2202"/>
      <c r="AJL2202"/>
      <c r="AJM2202"/>
      <c r="AJN2202"/>
      <c r="AJO2202"/>
      <c r="AJP2202"/>
      <c r="AJQ2202"/>
      <c r="AJR2202"/>
      <c r="AJS2202"/>
      <c r="AJT2202"/>
      <c r="AJU2202"/>
      <c r="AJV2202"/>
      <c r="AJW2202"/>
      <c r="AJX2202"/>
      <c r="AJY2202"/>
      <c r="AJZ2202"/>
      <c r="AKA2202"/>
      <c r="AKB2202"/>
      <c r="AKC2202"/>
      <c r="AKD2202"/>
      <c r="AKE2202"/>
      <c r="AKF2202"/>
      <c r="AKG2202"/>
      <c r="AKH2202"/>
      <c r="AKI2202"/>
      <c r="AKJ2202"/>
      <c r="AKK2202"/>
      <c r="AKL2202"/>
      <c r="AKM2202"/>
      <c r="AKN2202"/>
      <c r="AKO2202"/>
      <c r="AKP2202"/>
      <c r="AKQ2202"/>
      <c r="AKR2202"/>
      <c r="AKS2202"/>
      <c r="AKT2202"/>
      <c r="AKU2202"/>
      <c r="AKV2202"/>
      <c r="AKW2202"/>
      <c r="AKX2202"/>
      <c r="AKY2202"/>
      <c r="AKZ2202"/>
      <c r="ALA2202"/>
      <c r="ALB2202"/>
      <c r="ALC2202"/>
      <c r="ALD2202"/>
      <c r="ALE2202"/>
      <c r="ALF2202"/>
      <c r="ALG2202"/>
      <c r="ALH2202"/>
      <c r="ALI2202"/>
      <c r="ALJ2202"/>
      <c r="ALK2202"/>
      <c r="ALL2202"/>
      <c r="ALM2202"/>
      <c r="ALN2202"/>
      <c r="ALO2202"/>
      <c r="ALP2202"/>
      <c r="ALQ2202"/>
      <c r="ALR2202"/>
      <c r="ALS2202"/>
      <c r="ALT2202"/>
      <c r="ALU2202"/>
      <c r="ALV2202"/>
      <c r="ALW2202"/>
      <c r="ALX2202"/>
      <c r="ALY2202"/>
      <c r="ALZ2202"/>
      <c r="AMA2202"/>
      <c r="AMB2202"/>
      <c r="AMC2202"/>
      <c r="AMD2202"/>
      <c r="AME2202"/>
      <c r="AMF2202"/>
      <c r="AMG2202"/>
      <c r="AMH2202"/>
      <c r="AMI2202"/>
      <c r="AMJ2202"/>
    </row>
    <row r="2203" spans="1:1024" x14ac:dyDescent="0.25">
      <c r="A2203" s="39" t="s">
        <v>52</v>
      </c>
      <c r="B2203" s="40" t="s">
        <v>4813</v>
      </c>
      <c r="C2203" s="41" t="s">
        <v>4814</v>
      </c>
      <c r="D2203" s="41"/>
      <c r="E2203" s="41" t="s">
        <v>4451</v>
      </c>
      <c r="F2203" s="39">
        <v>2015</v>
      </c>
      <c r="G2203" s="31" t="s">
        <v>5089</v>
      </c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  <c r="DJ2203"/>
      <c r="DK2203"/>
      <c r="DL2203"/>
      <c r="DM2203"/>
      <c r="DN2203"/>
      <c r="DO2203"/>
      <c r="DP2203"/>
      <c r="DQ2203"/>
      <c r="DR2203"/>
      <c r="DS2203"/>
      <c r="DT2203"/>
      <c r="DU2203"/>
      <c r="DV2203"/>
      <c r="DW2203"/>
      <c r="DX2203"/>
      <c r="DY2203"/>
      <c r="DZ2203"/>
      <c r="EA2203"/>
      <c r="EB2203"/>
      <c r="EC2203"/>
      <c r="ED2203"/>
      <c r="EE2203"/>
      <c r="EF2203"/>
      <c r="EG2203"/>
      <c r="EH2203"/>
      <c r="EI2203"/>
      <c r="EJ2203"/>
      <c r="EK2203"/>
      <c r="EL2203"/>
      <c r="EM2203"/>
      <c r="EN2203"/>
      <c r="EO2203"/>
      <c r="EP2203"/>
      <c r="EQ2203"/>
      <c r="ER2203"/>
      <c r="ES2203"/>
      <c r="ET2203"/>
      <c r="EU2203"/>
      <c r="EV2203"/>
      <c r="EW2203"/>
      <c r="EX2203"/>
      <c r="EY2203"/>
      <c r="EZ2203"/>
      <c r="FA2203"/>
      <c r="FB2203"/>
      <c r="FC2203"/>
      <c r="FD2203"/>
      <c r="FE2203"/>
      <c r="FF2203"/>
      <c r="FG2203"/>
      <c r="FH2203"/>
      <c r="FI2203"/>
      <c r="FJ2203"/>
      <c r="FK2203"/>
      <c r="FL2203"/>
      <c r="FM2203"/>
      <c r="FN2203"/>
      <c r="FO2203"/>
      <c r="FP2203"/>
      <c r="FQ2203"/>
      <c r="FR2203"/>
      <c r="FS2203"/>
      <c r="FT2203"/>
      <c r="FU2203"/>
      <c r="FV2203"/>
      <c r="FW2203"/>
      <c r="FX2203"/>
      <c r="FY2203"/>
      <c r="FZ2203"/>
      <c r="GA2203"/>
      <c r="GB2203"/>
      <c r="GC2203"/>
      <c r="GD2203"/>
      <c r="GE2203"/>
      <c r="GF2203"/>
      <c r="GG2203"/>
      <c r="GH2203"/>
      <c r="GI2203"/>
      <c r="GJ2203"/>
      <c r="GK2203"/>
      <c r="GL2203"/>
      <c r="GM2203"/>
      <c r="GN2203"/>
      <c r="GO2203"/>
      <c r="GP2203"/>
      <c r="GQ2203"/>
      <c r="GR2203"/>
      <c r="GS2203"/>
      <c r="GT2203"/>
      <c r="GU2203"/>
      <c r="GV2203"/>
      <c r="GW2203"/>
      <c r="GX2203"/>
      <c r="GY2203"/>
      <c r="GZ2203"/>
      <c r="HA2203"/>
      <c r="HB2203"/>
      <c r="HC2203"/>
      <c r="HD2203"/>
      <c r="HE2203"/>
      <c r="HF2203"/>
      <c r="HG2203"/>
      <c r="HH2203"/>
      <c r="HI2203"/>
      <c r="HJ2203"/>
      <c r="HK2203"/>
      <c r="HL2203"/>
      <c r="HM2203"/>
      <c r="HN2203"/>
      <c r="HO2203"/>
      <c r="HP2203"/>
      <c r="HQ2203"/>
      <c r="HR2203"/>
      <c r="HS2203"/>
      <c r="HT2203"/>
      <c r="HU2203"/>
      <c r="HV2203"/>
      <c r="HW2203"/>
      <c r="HX2203"/>
      <c r="HY2203"/>
      <c r="HZ2203"/>
      <c r="IA2203"/>
      <c r="IB2203"/>
      <c r="IC2203"/>
      <c r="ID2203"/>
      <c r="IE2203"/>
      <c r="IF2203"/>
      <c r="IG2203"/>
      <c r="IH2203"/>
      <c r="II2203"/>
      <c r="IJ2203"/>
      <c r="IK2203"/>
      <c r="IL2203"/>
      <c r="IM2203"/>
      <c r="IN2203"/>
      <c r="IO2203"/>
      <c r="IP2203"/>
      <c r="IQ2203"/>
      <c r="IR2203"/>
      <c r="IS2203"/>
      <c r="IT2203"/>
      <c r="IU2203"/>
      <c r="IV2203"/>
      <c r="IW2203"/>
      <c r="IX2203"/>
      <c r="IY2203"/>
      <c r="IZ2203"/>
      <c r="JA2203"/>
      <c r="JB2203"/>
      <c r="JC2203"/>
      <c r="JD2203"/>
      <c r="JE2203"/>
      <c r="JF2203"/>
      <c r="JG2203"/>
      <c r="JH2203"/>
      <c r="JI2203"/>
      <c r="JJ2203"/>
      <c r="JK2203"/>
      <c r="JL2203"/>
      <c r="JM2203"/>
      <c r="JN2203"/>
      <c r="JO2203"/>
      <c r="JP2203"/>
      <c r="JQ2203"/>
      <c r="JR2203"/>
      <c r="JS2203"/>
      <c r="JT2203"/>
      <c r="JU2203"/>
      <c r="JV2203"/>
      <c r="JW2203"/>
      <c r="JX2203"/>
      <c r="JY2203"/>
      <c r="JZ2203"/>
      <c r="KA2203"/>
      <c r="KB2203"/>
      <c r="KC2203"/>
      <c r="KD2203"/>
      <c r="KE2203"/>
      <c r="KF2203"/>
      <c r="KG2203"/>
      <c r="KH2203"/>
      <c r="KI2203"/>
      <c r="KJ2203"/>
      <c r="KK2203"/>
      <c r="KL2203"/>
      <c r="KM2203"/>
      <c r="KN2203"/>
      <c r="KO2203"/>
      <c r="KP2203"/>
      <c r="KQ2203"/>
      <c r="KR2203"/>
      <c r="KS2203"/>
      <c r="KT2203"/>
      <c r="KU2203"/>
      <c r="KV2203"/>
      <c r="KW2203"/>
      <c r="KX2203"/>
      <c r="KY2203"/>
      <c r="KZ2203"/>
      <c r="LA2203"/>
      <c r="LB2203"/>
      <c r="LC2203"/>
      <c r="LD2203"/>
      <c r="LE2203"/>
      <c r="LF2203"/>
      <c r="LG2203"/>
      <c r="LH2203"/>
      <c r="LI2203"/>
      <c r="LJ2203"/>
      <c r="LK2203"/>
      <c r="LL2203"/>
      <c r="LM2203"/>
      <c r="LN2203"/>
      <c r="LO2203"/>
      <c r="LP2203"/>
      <c r="LQ2203"/>
      <c r="LR2203"/>
      <c r="LS2203"/>
      <c r="LT2203"/>
      <c r="LU2203"/>
      <c r="LV2203"/>
      <c r="LW2203"/>
      <c r="LX2203"/>
      <c r="LY2203"/>
      <c r="LZ2203"/>
      <c r="MA2203"/>
      <c r="MB2203"/>
      <c r="MC2203"/>
      <c r="MD2203"/>
      <c r="ME2203"/>
      <c r="MF2203"/>
      <c r="MG2203"/>
      <c r="MH2203"/>
      <c r="MI2203"/>
      <c r="MJ2203"/>
      <c r="MK2203"/>
      <c r="ML2203"/>
      <c r="MM2203"/>
      <c r="MN2203"/>
      <c r="MO2203"/>
      <c r="MP2203"/>
      <c r="MQ2203"/>
      <c r="MR2203"/>
      <c r="MS2203"/>
      <c r="MT2203"/>
      <c r="MU2203"/>
      <c r="MV2203"/>
      <c r="MW2203"/>
      <c r="MX2203"/>
      <c r="MY2203"/>
      <c r="MZ2203"/>
      <c r="NA2203"/>
      <c r="NB2203"/>
      <c r="NC2203"/>
      <c r="ND2203"/>
      <c r="NE2203"/>
      <c r="NF2203"/>
      <c r="NG2203"/>
      <c r="NH2203"/>
      <c r="NI2203"/>
      <c r="NJ2203"/>
      <c r="NK2203"/>
      <c r="NL2203"/>
      <c r="NM2203"/>
      <c r="NN2203"/>
      <c r="NO2203"/>
      <c r="NP2203"/>
      <c r="NQ2203"/>
      <c r="NR2203"/>
      <c r="NS2203"/>
      <c r="NT2203"/>
      <c r="NU2203"/>
      <c r="NV2203"/>
      <c r="NW2203"/>
      <c r="NX2203"/>
      <c r="NY2203"/>
      <c r="NZ2203"/>
      <c r="OA2203"/>
      <c r="OB2203"/>
      <c r="OC2203"/>
      <c r="OD2203"/>
      <c r="OE2203"/>
      <c r="OF2203"/>
      <c r="OG2203"/>
      <c r="OH2203"/>
      <c r="OI2203"/>
      <c r="OJ2203"/>
      <c r="OK2203"/>
      <c r="OL2203"/>
      <c r="OM2203"/>
      <c r="ON2203"/>
      <c r="OO2203"/>
      <c r="OP2203"/>
      <c r="OQ2203"/>
      <c r="OR2203"/>
      <c r="OS2203"/>
      <c r="OT2203"/>
      <c r="OU2203"/>
      <c r="OV2203"/>
      <c r="OW2203"/>
      <c r="OX2203"/>
      <c r="OY2203"/>
      <c r="OZ2203"/>
      <c r="PA2203"/>
      <c r="PB2203"/>
      <c r="PC2203"/>
      <c r="PD2203"/>
      <c r="PE2203"/>
      <c r="PF2203"/>
      <c r="PG2203"/>
      <c r="PH2203"/>
      <c r="PI2203"/>
      <c r="PJ2203"/>
      <c r="PK2203"/>
      <c r="PL2203"/>
      <c r="PM2203"/>
      <c r="PN2203"/>
      <c r="PO2203"/>
      <c r="PP2203"/>
      <c r="PQ2203"/>
      <c r="PR2203"/>
      <c r="PS2203"/>
      <c r="PT2203"/>
      <c r="PU2203"/>
      <c r="PV2203"/>
      <c r="PW2203"/>
      <c r="PX2203"/>
      <c r="PY2203"/>
      <c r="PZ2203"/>
      <c r="QA2203"/>
      <c r="QB2203"/>
      <c r="QC2203"/>
      <c r="QD2203"/>
      <c r="QE2203"/>
      <c r="QF2203"/>
      <c r="QG2203"/>
      <c r="QH2203"/>
      <c r="QI2203"/>
      <c r="QJ2203"/>
      <c r="QK2203"/>
      <c r="QL2203"/>
      <c r="QM2203"/>
      <c r="QN2203"/>
      <c r="QO2203"/>
      <c r="QP2203"/>
      <c r="QQ2203"/>
      <c r="QR2203"/>
      <c r="QS2203"/>
      <c r="QT2203"/>
      <c r="QU2203"/>
      <c r="QV2203"/>
      <c r="QW2203"/>
      <c r="QX2203"/>
      <c r="QY2203"/>
      <c r="QZ2203"/>
      <c r="RA2203"/>
      <c r="RB2203"/>
      <c r="RC2203"/>
      <c r="RD2203"/>
      <c r="RE2203"/>
      <c r="RF2203"/>
      <c r="RG2203"/>
      <c r="RH2203"/>
      <c r="RI2203"/>
      <c r="RJ2203"/>
      <c r="RK2203"/>
      <c r="RL2203"/>
      <c r="RM2203"/>
      <c r="RN2203"/>
      <c r="RO2203"/>
      <c r="RP2203"/>
      <c r="RQ2203"/>
      <c r="RR2203"/>
      <c r="RS2203"/>
      <c r="RT2203"/>
      <c r="RU2203"/>
      <c r="RV2203"/>
      <c r="RW2203"/>
      <c r="RX2203"/>
      <c r="RY2203"/>
      <c r="RZ2203"/>
      <c r="SA2203"/>
      <c r="SB2203"/>
      <c r="SC2203"/>
      <c r="SD2203"/>
      <c r="SE2203"/>
      <c r="SF2203"/>
      <c r="SG2203"/>
      <c r="SH2203"/>
      <c r="SI2203"/>
      <c r="SJ2203"/>
      <c r="SK2203"/>
      <c r="SL2203"/>
      <c r="SM2203"/>
      <c r="SN2203"/>
      <c r="SO2203"/>
      <c r="SP2203"/>
      <c r="SQ2203"/>
      <c r="SR2203"/>
      <c r="SS2203"/>
      <c r="ST2203"/>
      <c r="SU2203"/>
      <c r="SV2203"/>
      <c r="SW2203"/>
      <c r="SX2203"/>
      <c r="SY2203"/>
      <c r="SZ2203"/>
      <c r="TA2203"/>
      <c r="TB2203"/>
      <c r="TC2203"/>
      <c r="TD2203"/>
      <c r="TE2203"/>
      <c r="TF2203"/>
      <c r="TG2203"/>
      <c r="TH2203"/>
      <c r="TI2203"/>
      <c r="TJ2203"/>
      <c r="TK2203"/>
      <c r="TL2203"/>
      <c r="TM2203"/>
      <c r="TN2203"/>
      <c r="TO2203"/>
      <c r="TP2203"/>
      <c r="TQ2203"/>
      <c r="TR2203"/>
      <c r="TS2203"/>
      <c r="TT2203"/>
      <c r="TU2203"/>
      <c r="TV2203"/>
      <c r="TW2203"/>
      <c r="TX2203"/>
      <c r="TY2203"/>
      <c r="TZ2203"/>
      <c r="UA2203"/>
      <c r="UB2203"/>
      <c r="UC2203"/>
      <c r="UD2203"/>
      <c r="UE2203"/>
      <c r="UF2203"/>
      <c r="UG2203"/>
      <c r="UH2203"/>
      <c r="UI2203"/>
      <c r="UJ2203"/>
      <c r="UK2203"/>
      <c r="UL2203"/>
      <c r="UM2203"/>
      <c r="UN2203"/>
      <c r="UO2203"/>
      <c r="UP2203"/>
      <c r="UQ2203"/>
      <c r="UR2203"/>
      <c r="US2203"/>
      <c r="UT2203"/>
      <c r="UU2203"/>
      <c r="UV2203"/>
      <c r="UW2203"/>
      <c r="UX2203"/>
      <c r="UY2203"/>
      <c r="UZ2203"/>
      <c r="VA2203"/>
      <c r="VB2203"/>
      <c r="VC2203"/>
      <c r="VD2203"/>
      <c r="VE2203"/>
      <c r="VF2203"/>
      <c r="VG2203"/>
      <c r="VH2203"/>
      <c r="VI2203"/>
      <c r="VJ2203"/>
      <c r="VK2203"/>
      <c r="VL2203"/>
      <c r="VM2203"/>
      <c r="VN2203"/>
      <c r="VO2203"/>
      <c r="VP2203"/>
      <c r="VQ2203"/>
      <c r="VR2203"/>
      <c r="VS2203"/>
      <c r="VT2203"/>
      <c r="VU2203"/>
      <c r="VV2203"/>
      <c r="VW2203"/>
      <c r="VX2203"/>
      <c r="VY2203"/>
      <c r="VZ2203"/>
      <c r="WA2203"/>
      <c r="WB2203"/>
      <c r="WC2203"/>
      <c r="WD2203"/>
      <c r="WE2203"/>
      <c r="WF2203"/>
      <c r="WG2203"/>
      <c r="WH2203"/>
      <c r="WI2203"/>
      <c r="WJ2203"/>
      <c r="WK2203"/>
      <c r="WL2203"/>
      <c r="WM2203"/>
      <c r="WN2203"/>
      <c r="WO2203"/>
      <c r="WP2203"/>
      <c r="WQ2203"/>
      <c r="WR2203"/>
      <c r="WS2203"/>
      <c r="WT2203"/>
      <c r="WU2203"/>
      <c r="WV2203"/>
      <c r="WW2203"/>
      <c r="WX2203"/>
      <c r="WY2203"/>
      <c r="WZ2203"/>
      <c r="XA2203"/>
      <c r="XB2203"/>
      <c r="XC2203"/>
      <c r="XD2203"/>
      <c r="XE2203"/>
      <c r="XF2203"/>
      <c r="XG2203"/>
      <c r="XH2203"/>
      <c r="XI2203"/>
      <c r="XJ2203"/>
      <c r="XK2203"/>
      <c r="XL2203"/>
      <c r="XM2203"/>
      <c r="XN2203"/>
      <c r="XO2203"/>
      <c r="XP2203"/>
      <c r="XQ2203"/>
      <c r="XR2203"/>
      <c r="XS2203"/>
      <c r="XT2203"/>
      <c r="XU2203"/>
      <c r="XV2203"/>
      <c r="XW2203"/>
      <c r="XX2203"/>
      <c r="XY2203"/>
      <c r="XZ2203"/>
      <c r="YA2203"/>
      <c r="YB2203"/>
      <c r="YC2203"/>
      <c r="YD2203"/>
      <c r="YE2203"/>
      <c r="YF2203"/>
      <c r="YG2203"/>
      <c r="YH2203"/>
      <c r="YI2203"/>
      <c r="YJ2203"/>
      <c r="YK2203"/>
      <c r="YL2203"/>
      <c r="YM2203"/>
      <c r="YN2203"/>
      <c r="YO2203"/>
      <c r="YP2203"/>
      <c r="YQ2203"/>
      <c r="YR2203"/>
      <c r="YS2203"/>
      <c r="YT2203"/>
      <c r="YU2203"/>
      <c r="YV2203"/>
      <c r="YW2203"/>
      <c r="YX2203"/>
      <c r="YY2203"/>
      <c r="YZ2203"/>
      <c r="ZA2203"/>
      <c r="ZB2203"/>
      <c r="ZC2203"/>
      <c r="ZD2203"/>
      <c r="ZE2203"/>
      <c r="ZF2203"/>
      <c r="ZG2203"/>
      <c r="ZH2203"/>
      <c r="ZI2203"/>
      <c r="ZJ2203"/>
      <c r="ZK2203"/>
      <c r="ZL2203"/>
      <c r="ZM2203"/>
      <c r="ZN2203"/>
      <c r="ZO2203"/>
      <c r="ZP2203"/>
      <c r="ZQ2203"/>
      <c r="ZR2203"/>
      <c r="ZS2203"/>
      <c r="ZT2203"/>
      <c r="ZU2203"/>
      <c r="ZV2203"/>
      <c r="ZW2203"/>
      <c r="ZX2203"/>
      <c r="ZY2203"/>
      <c r="ZZ2203"/>
      <c r="AAA2203"/>
      <c r="AAB2203"/>
      <c r="AAC2203"/>
      <c r="AAD2203"/>
      <c r="AAE2203"/>
      <c r="AAF2203"/>
      <c r="AAG2203"/>
      <c r="AAH2203"/>
      <c r="AAI2203"/>
      <c r="AAJ2203"/>
      <c r="AAK2203"/>
      <c r="AAL2203"/>
      <c r="AAM2203"/>
      <c r="AAN2203"/>
      <c r="AAO2203"/>
      <c r="AAP2203"/>
      <c r="AAQ2203"/>
      <c r="AAR2203"/>
      <c r="AAS2203"/>
      <c r="AAT2203"/>
      <c r="AAU2203"/>
      <c r="AAV2203"/>
      <c r="AAW2203"/>
      <c r="AAX2203"/>
      <c r="AAY2203"/>
      <c r="AAZ2203"/>
      <c r="ABA2203"/>
      <c r="ABB2203"/>
      <c r="ABC2203"/>
      <c r="ABD2203"/>
      <c r="ABE2203"/>
      <c r="ABF2203"/>
      <c r="ABG2203"/>
      <c r="ABH2203"/>
      <c r="ABI2203"/>
      <c r="ABJ2203"/>
      <c r="ABK2203"/>
      <c r="ABL2203"/>
      <c r="ABM2203"/>
      <c r="ABN2203"/>
      <c r="ABO2203"/>
      <c r="ABP2203"/>
      <c r="ABQ2203"/>
      <c r="ABR2203"/>
      <c r="ABS2203"/>
      <c r="ABT2203"/>
      <c r="ABU2203"/>
      <c r="ABV2203"/>
      <c r="ABW2203"/>
      <c r="ABX2203"/>
      <c r="ABY2203"/>
      <c r="ABZ2203"/>
      <c r="ACA2203"/>
      <c r="ACB2203"/>
      <c r="ACC2203"/>
      <c r="ACD2203"/>
      <c r="ACE2203"/>
      <c r="ACF2203"/>
      <c r="ACG2203"/>
      <c r="ACH2203"/>
      <c r="ACI2203"/>
      <c r="ACJ2203"/>
      <c r="ACK2203"/>
      <c r="ACL2203"/>
      <c r="ACM2203"/>
      <c r="ACN2203"/>
      <c r="ACO2203"/>
      <c r="ACP2203"/>
      <c r="ACQ2203"/>
      <c r="ACR2203"/>
      <c r="ACS2203"/>
      <c r="ACT2203"/>
      <c r="ACU2203"/>
      <c r="ACV2203"/>
      <c r="ACW2203"/>
      <c r="ACX2203"/>
      <c r="ACY2203"/>
      <c r="ACZ2203"/>
      <c r="ADA2203"/>
      <c r="ADB2203"/>
      <c r="ADC2203"/>
      <c r="ADD2203"/>
      <c r="ADE2203"/>
      <c r="ADF2203"/>
      <c r="ADG2203"/>
      <c r="ADH2203"/>
      <c r="ADI2203"/>
      <c r="ADJ2203"/>
      <c r="ADK2203"/>
      <c r="ADL2203"/>
      <c r="ADM2203"/>
      <c r="ADN2203"/>
      <c r="ADO2203"/>
      <c r="ADP2203"/>
      <c r="ADQ2203"/>
      <c r="ADR2203"/>
      <c r="ADS2203"/>
      <c r="ADT2203"/>
      <c r="ADU2203"/>
      <c r="ADV2203"/>
      <c r="ADW2203"/>
      <c r="ADX2203"/>
      <c r="ADY2203"/>
      <c r="ADZ2203"/>
      <c r="AEA2203"/>
      <c r="AEB2203"/>
      <c r="AEC2203"/>
      <c r="AED2203"/>
      <c r="AEE2203"/>
      <c r="AEF2203"/>
      <c r="AEG2203"/>
      <c r="AEH2203"/>
      <c r="AEI2203"/>
      <c r="AEJ2203"/>
      <c r="AEK2203"/>
      <c r="AEL2203"/>
      <c r="AEM2203"/>
      <c r="AEN2203"/>
      <c r="AEO2203"/>
      <c r="AEP2203"/>
      <c r="AEQ2203"/>
      <c r="AER2203"/>
      <c r="AES2203"/>
      <c r="AET2203"/>
      <c r="AEU2203"/>
      <c r="AEV2203"/>
      <c r="AEW2203"/>
      <c r="AEX2203"/>
      <c r="AEY2203"/>
      <c r="AEZ2203"/>
      <c r="AFA2203"/>
      <c r="AFB2203"/>
      <c r="AFC2203"/>
      <c r="AFD2203"/>
      <c r="AFE2203"/>
      <c r="AFF2203"/>
      <c r="AFG2203"/>
      <c r="AFH2203"/>
      <c r="AFI2203"/>
      <c r="AFJ2203"/>
      <c r="AFK2203"/>
      <c r="AFL2203"/>
      <c r="AFM2203"/>
      <c r="AFN2203"/>
      <c r="AFO2203"/>
      <c r="AFP2203"/>
      <c r="AFQ2203"/>
      <c r="AFR2203"/>
      <c r="AFS2203"/>
      <c r="AFT2203"/>
      <c r="AFU2203"/>
      <c r="AFV2203"/>
      <c r="AFW2203"/>
      <c r="AFX2203"/>
      <c r="AFY2203"/>
      <c r="AFZ2203"/>
      <c r="AGA2203"/>
      <c r="AGB2203"/>
      <c r="AGC2203"/>
      <c r="AGD2203"/>
      <c r="AGE2203"/>
      <c r="AGF2203"/>
      <c r="AGG2203"/>
      <c r="AGH2203"/>
      <c r="AGI2203"/>
      <c r="AGJ2203"/>
      <c r="AGK2203"/>
      <c r="AGL2203"/>
      <c r="AGM2203"/>
      <c r="AGN2203"/>
      <c r="AGO2203"/>
      <c r="AGP2203"/>
      <c r="AGQ2203"/>
      <c r="AGR2203"/>
      <c r="AGS2203"/>
      <c r="AGT2203"/>
      <c r="AGU2203"/>
      <c r="AGV2203"/>
      <c r="AGW2203"/>
      <c r="AGX2203"/>
      <c r="AGY2203"/>
      <c r="AGZ2203"/>
      <c r="AHA2203"/>
      <c r="AHB2203"/>
      <c r="AHC2203"/>
      <c r="AHD2203"/>
      <c r="AHE2203"/>
      <c r="AHF2203"/>
      <c r="AHG2203"/>
      <c r="AHH2203"/>
      <c r="AHI2203"/>
      <c r="AHJ2203"/>
      <c r="AHK2203"/>
      <c r="AHL2203"/>
      <c r="AHM2203"/>
      <c r="AHN2203"/>
      <c r="AHO2203"/>
      <c r="AHP2203"/>
      <c r="AHQ2203"/>
      <c r="AHR2203"/>
      <c r="AHS2203"/>
      <c r="AHT2203"/>
      <c r="AHU2203"/>
      <c r="AHV2203"/>
      <c r="AHW2203"/>
      <c r="AHX2203"/>
      <c r="AHY2203"/>
      <c r="AHZ2203"/>
      <c r="AIA2203"/>
      <c r="AIB2203"/>
      <c r="AIC2203"/>
      <c r="AID2203"/>
      <c r="AIE2203"/>
      <c r="AIF2203"/>
      <c r="AIG2203"/>
      <c r="AIH2203"/>
      <c r="AII2203"/>
      <c r="AIJ2203"/>
      <c r="AIK2203"/>
      <c r="AIL2203"/>
      <c r="AIM2203"/>
      <c r="AIN2203"/>
      <c r="AIO2203"/>
      <c r="AIP2203"/>
      <c r="AIQ2203"/>
      <c r="AIR2203"/>
      <c r="AIS2203"/>
      <c r="AIT2203"/>
      <c r="AIU2203"/>
      <c r="AIV2203"/>
      <c r="AIW2203"/>
      <c r="AIX2203"/>
      <c r="AIY2203"/>
      <c r="AIZ2203"/>
      <c r="AJA2203"/>
      <c r="AJB2203"/>
      <c r="AJC2203"/>
      <c r="AJD2203"/>
      <c r="AJE2203"/>
      <c r="AJF2203"/>
      <c r="AJG2203"/>
      <c r="AJH2203"/>
      <c r="AJI2203"/>
      <c r="AJJ2203"/>
      <c r="AJK2203"/>
      <c r="AJL2203"/>
      <c r="AJM2203"/>
      <c r="AJN2203"/>
      <c r="AJO2203"/>
      <c r="AJP2203"/>
      <c r="AJQ2203"/>
      <c r="AJR2203"/>
      <c r="AJS2203"/>
      <c r="AJT2203"/>
      <c r="AJU2203"/>
      <c r="AJV2203"/>
      <c r="AJW2203"/>
      <c r="AJX2203"/>
      <c r="AJY2203"/>
      <c r="AJZ2203"/>
      <c r="AKA2203"/>
      <c r="AKB2203"/>
      <c r="AKC2203"/>
      <c r="AKD2203"/>
      <c r="AKE2203"/>
      <c r="AKF2203"/>
      <c r="AKG2203"/>
      <c r="AKH2203"/>
      <c r="AKI2203"/>
      <c r="AKJ2203"/>
      <c r="AKK2203"/>
      <c r="AKL2203"/>
      <c r="AKM2203"/>
      <c r="AKN2203"/>
      <c r="AKO2203"/>
      <c r="AKP2203"/>
      <c r="AKQ2203"/>
      <c r="AKR2203"/>
      <c r="AKS2203"/>
      <c r="AKT2203"/>
      <c r="AKU2203"/>
      <c r="AKV2203"/>
      <c r="AKW2203"/>
      <c r="AKX2203"/>
      <c r="AKY2203"/>
      <c r="AKZ2203"/>
      <c r="ALA2203"/>
      <c r="ALB2203"/>
      <c r="ALC2203"/>
      <c r="ALD2203"/>
      <c r="ALE2203"/>
      <c r="ALF2203"/>
      <c r="ALG2203"/>
      <c r="ALH2203"/>
      <c r="ALI2203"/>
      <c r="ALJ2203"/>
      <c r="ALK2203"/>
      <c r="ALL2203"/>
      <c r="ALM2203"/>
      <c r="ALN2203"/>
      <c r="ALO2203"/>
      <c r="ALP2203"/>
      <c r="ALQ2203"/>
      <c r="ALR2203"/>
      <c r="ALS2203"/>
      <c r="ALT2203"/>
      <c r="ALU2203"/>
      <c r="ALV2203"/>
      <c r="ALW2203"/>
      <c r="ALX2203"/>
      <c r="ALY2203"/>
      <c r="ALZ2203"/>
      <c r="AMA2203"/>
      <c r="AMB2203"/>
      <c r="AMC2203"/>
      <c r="AMD2203"/>
      <c r="AME2203"/>
      <c r="AMF2203"/>
      <c r="AMG2203"/>
      <c r="AMH2203"/>
      <c r="AMI2203"/>
      <c r="AMJ2203"/>
    </row>
    <row r="2204" spans="1:1024" x14ac:dyDescent="0.25">
      <c r="A2204" s="39" t="s">
        <v>52</v>
      </c>
      <c r="B2204" s="40" t="s">
        <v>5090</v>
      </c>
      <c r="C2204" s="41" t="s">
        <v>4305</v>
      </c>
      <c r="D2204" s="41"/>
      <c r="E2204" s="41" t="s">
        <v>2135</v>
      </c>
      <c r="F2204" s="39">
        <v>2015</v>
      </c>
      <c r="G2204" s="31" t="s">
        <v>5091</v>
      </c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  <c r="DJ2204"/>
      <c r="DK2204"/>
      <c r="DL2204"/>
      <c r="DM2204"/>
      <c r="DN2204"/>
      <c r="DO2204"/>
      <c r="DP2204"/>
      <c r="DQ2204"/>
      <c r="DR2204"/>
      <c r="DS2204"/>
      <c r="DT2204"/>
      <c r="DU2204"/>
      <c r="DV2204"/>
      <c r="DW2204"/>
      <c r="DX2204"/>
      <c r="DY2204"/>
      <c r="DZ2204"/>
      <c r="EA2204"/>
      <c r="EB2204"/>
      <c r="EC2204"/>
      <c r="ED2204"/>
      <c r="EE2204"/>
      <c r="EF2204"/>
      <c r="EG2204"/>
      <c r="EH2204"/>
      <c r="EI2204"/>
      <c r="EJ2204"/>
      <c r="EK2204"/>
      <c r="EL2204"/>
      <c r="EM2204"/>
      <c r="EN2204"/>
      <c r="EO2204"/>
      <c r="EP2204"/>
      <c r="EQ2204"/>
      <c r="ER2204"/>
      <c r="ES2204"/>
      <c r="ET2204"/>
      <c r="EU2204"/>
      <c r="EV2204"/>
      <c r="EW2204"/>
      <c r="EX2204"/>
      <c r="EY2204"/>
      <c r="EZ2204"/>
      <c r="FA2204"/>
      <c r="FB2204"/>
      <c r="FC2204"/>
      <c r="FD2204"/>
      <c r="FE2204"/>
      <c r="FF2204"/>
      <c r="FG2204"/>
      <c r="FH2204"/>
      <c r="FI2204"/>
      <c r="FJ2204"/>
      <c r="FK2204"/>
      <c r="FL2204"/>
      <c r="FM2204"/>
      <c r="FN2204"/>
      <c r="FO2204"/>
      <c r="FP2204"/>
      <c r="FQ2204"/>
      <c r="FR2204"/>
      <c r="FS2204"/>
      <c r="FT2204"/>
      <c r="FU2204"/>
      <c r="FV2204"/>
      <c r="FW2204"/>
      <c r="FX2204"/>
      <c r="FY2204"/>
      <c r="FZ2204"/>
      <c r="GA2204"/>
      <c r="GB2204"/>
      <c r="GC2204"/>
      <c r="GD2204"/>
      <c r="GE2204"/>
      <c r="GF2204"/>
      <c r="GG2204"/>
      <c r="GH2204"/>
      <c r="GI2204"/>
      <c r="GJ2204"/>
      <c r="GK2204"/>
      <c r="GL2204"/>
      <c r="GM2204"/>
      <c r="GN2204"/>
      <c r="GO2204"/>
      <c r="GP2204"/>
      <c r="GQ2204"/>
      <c r="GR2204"/>
      <c r="GS2204"/>
      <c r="GT2204"/>
      <c r="GU2204"/>
      <c r="GV2204"/>
      <c r="GW2204"/>
      <c r="GX2204"/>
      <c r="GY2204"/>
      <c r="GZ2204"/>
      <c r="HA2204"/>
      <c r="HB2204"/>
      <c r="HC2204"/>
      <c r="HD2204"/>
      <c r="HE2204"/>
      <c r="HF2204"/>
      <c r="HG2204"/>
      <c r="HH2204"/>
      <c r="HI2204"/>
      <c r="HJ2204"/>
      <c r="HK2204"/>
      <c r="HL2204"/>
      <c r="HM2204"/>
      <c r="HN2204"/>
      <c r="HO2204"/>
      <c r="HP2204"/>
      <c r="HQ2204"/>
      <c r="HR2204"/>
      <c r="HS2204"/>
      <c r="HT2204"/>
      <c r="HU2204"/>
      <c r="HV2204"/>
      <c r="HW2204"/>
      <c r="HX2204"/>
      <c r="HY2204"/>
      <c r="HZ2204"/>
      <c r="IA2204"/>
      <c r="IB2204"/>
      <c r="IC2204"/>
      <c r="ID2204"/>
      <c r="IE2204"/>
      <c r="IF2204"/>
      <c r="IG2204"/>
      <c r="IH2204"/>
      <c r="II2204"/>
      <c r="IJ2204"/>
      <c r="IK2204"/>
      <c r="IL2204"/>
      <c r="IM2204"/>
      <c r="IN2204"/>
      <c r="IO2204"/>
      <c r="IP2204"/>
      <c r="IQ2204"/>
      <c r="IR2204"/>
      <c r="IS2204"/>
      <c r="IT2204"/>
      <c r="IU2204"/>
      <c r="IV2204"/>
      <c r="IW2204"/>
      <c r="IX2204"/>
      <c r="IY2204"/>
      <c r="IZ2204"/>
      <c r="JA2204"/>
      <c r="JB2204"/>
      <c r="JC2204"/>
      <c r="JD2204"/>
      <c r="JE2204"/>
      <c r="JF2204"/>
      <c r="JG2204"/>
      <c r="JH2204"/>
      <c r="JI2204"/>
      <c r="JJ2204"/>
      <c r="JK2204"/>
      <c r="JL2204"/>
      <c r="JM2204"/>
      <c r="JN2204"/>
      <c r="JO2204"/>
      <c r="JP2204"/>
      <c r="JQ2204"/>
      <c r="JR2204"/>
      <c r="JS2204"/>
      <c r="JT2204"/>
      <c r="JU2204"/>
      <c r="JV2204"/>
      <c r="JW2204"/>
      <c r="JX2204"/>
      <c r="JY2204"/>
      <c r="JZ2204"/>
      <c r="KA2204"/>
      <c r="KB2204"/>
      <c r="KC2204"/>
      <c r="KD2204"/>
      <c r="KE2204"/>
      <c r="KF2204"/>
      <c r="KG2204"/>
      <c r="KH2204"/>
      <c r="KI2204"/>
      <c r="KJ2204"/>
      <c r="KK2204"/>
      <c r="KL2204"/>
      <c r="KM2204"/>
      <c r="KN2204"/>
      <c r="KO2204"/>
      <c r="KP2204"/>
      <c r="KQ2204"/>
      <c r="KR2204"/>
      <c r="KS2204"/>
      <c r="KT2204"/>
      <c r="KU2204"/>
      <c r="KV2204"/>
      <c r="KW2204"/>
      <c r="KX2204"/>
      <c r="KY2204"/>
      <c r="KZ2204"/>
      <c r="LA2204"/>
      <c r="LB2204"/>
      <c r="LC2204"/>
      <c r="LD2204"/>
      <c r="LE2204"/>
      <c r="LF2204"/>
      <c r="LG2204"/>
      <c r="LH2204"/>
      <c r="LI2204"/>
      <c r="LJ2204"/>
      <c r="LK2204"/>
      <c r="LL2204"/>
      <c r="LM2204"/>
      <c r="LN2204"/>
      <c r="LO2204"/>
      <c r="LP2204"/>
      <c r="LQ2204"/>
      <c r="LR2204"/>
      <c r="LS2204"/>
      <c r="LT2204"/>
      <c r="LU2204"/>
      <c r="LV2204"/>
      <c r="LW2204"/>
      <c r="LX2204"/>
      <c r="LY2204"/>
      <c r="LZ2204"/>
      <c r="MA2204"/>
      <c r="MB2204"/>
      <c r="MC2204"/>
      <c r="MD2204"/>
      <c r="ME2204"/>
      <c r="MF2204"/>
      <c r="MG2204"/>
      <c r="MH2204"/>
      <c r="MI2204"/>
      <c r="MJ2204"/>
      <c r="MK2204"/>
      <c r="ML2204"/>
      <c r="MM2204"/>
      <c r="MN2204"/>
      <c r="MO2204"/>
      <c r="MP2204"/>
      <c r="MQ2204"/>
      <c r="MR2204"/>
      <c r="MS2204"/>
      <c r="MT2204"/>
      <c r="MU2204"/>
      <c r="MV2204"/>
      <c r="MW2204"/>
      <c r="MX2204"/>
      <c r="MY2204"/>
      <c r="MZ2204"/>
      <c r="NA2204"/>
      <c r="NB2204"/>
      <c r="NC2204"/>
      <c r="ND2204"/>
      <c r="NE2204"/>
      <c r="NF2204"/>
      <c r="NG2204"/>
      <c r="NH2204"/>
      <c r="NI2204"/>
      <c r="NJ2204"/>
      <c r="NK2204"/>
      <c r="NL2204"/>
      <c r="NM2204"/>
      <c r="NN2204"/>
      <c r="NO2204"/>
      <c r="NP2204"/>
      <c r="NQ2204"/>
      <c r="NR2204"/>
      <c r="NS2204"/>
      <c r="NT2204"/>
      <c r="NU2204"/>
      <c r="NV2204"/>
      <c r="NW2204"/>
      <c r="NX2204"/>
      <c r="NY2204"/>
      <c r="NZ2204"/>
      <c r="OA2204"/>
      <c r="OB2204"/>
      <c r="OC2204"/>
      <c r="OD2204"/>
      <c r="OE2204"/>
      <c r="OF2204"/>
      <c r="OG2204"/>
      <c r="OH2204"/>
      <c r="OI2204"/>
      <c r="OJ2204"/>
      <c r="OK2204"/>
      <c r="OL2204"/>
      <c r="OM2204"/>
      <c r="ON2204"/>
      <c r="OO2204"/>
      <c r="OP2204"/>
      <c r="OQ2204"/>
      <c r="OR2204"/>
      <c r="OS2204"/>
      <c r="OT2204"/>
      <c r="OU2204"/>
      <c r="OV2204"/>
      <c r="OW2204"/>
      <c r="OX2204"/>
      <c r="OY2204"/>
      <c r="OZ2204"/>
      <c r="PA2204"/>
      <c r="PB2204"/>
      <c r="PC2204"/>
      <c r="PD2204"/>
      <c r="PE2204"/>
      <c r="PF2204"/>
      <c r="PG2204"/>
      <c r="PH2204"/>
      <c r="PI2204"/>
      <c r="PJ2204"/>
      <c r="PK2204"/>
      <c r="PL2204"/>
      <c r="PM2204"/>
      <c r="PN2204"/>
      <c r="PO2204"/>
      <c r="PP2204"/>
      <c r="PQ2204"/>
      <c r="PR2204"/>
      <c r="PS2204"/>
      <c r="PT2204"/>
      <c r="PU2204"/>
      <c r="PV2204"/>
      <c r="PW2204"/>
      <c r="PX2204"/>
      <c r="PY2204"/>
      <c r="PZ2204"/>
      <c r="QA2204"/>
      <c r="QB2204"/>
      <c r="QC2204"/>
      <c r="QD2204"/>
      <c r="QE2204"/>
      <c r="QF2204"/>
      <c r="QG2204"/>
      <c r="QH2204"/>
      <c r="QI2204"/>
      <c r="QJ2204"/>
      <c r="QK2204"/>
      <c r="QL2204"/>
      <c r="QM2204"/>
      <c r="QN2204"/>
      <c r="QO2204"/>
      <c r="QP2204"/>
      <c r="QQ2204"/>
      <c r="QR2204"/>
      <c r="QS2204"/>
      <c r="QT2204"/>
      <c r="QU2204"/>
      <c r="QV2204"/>
      <c r="QW2204"/>
      <c r="QX2204"/>
      <c r="QY2204"/>
      <c r="QZ2204"/>
      <c r="RA2204"/>
      <c r="RB2204"/>
      <c r="RC2204"/>
      <c r="RD2204"/>
      <c r="RE2204"/>
      <c r="RF2204"/>
      <c r="RG2204"/>
      <c r="RH2204"/>
      <c r="RI2204"/>
      <c r="RJ2204"/>
      <c r="RK2204"/>
      <c r="RL2204"/>
      <c r="RM2204"/>
      <c r="RN2204"/>
      <c r="RO2204"/>
      <c r="RP2204"/>
      <c r="RQ2204"/>
      <c r="RR2204"/>
      <c r="RS2204"/>
      <c r="RT2204"/>
      <c r="RU2204"/>
      <c r="RV2204"/>
      <c r="RW2204"/>
      <c r="RX2204"/>
      <c r="RY2204"/>
      <c r="RZ2204"/>
      <c r="SA2204"/>
      <c r="SB2204"/>
      <c r="SC2204"/>
      <c r="SD2204"/>
      <c r="SE2204"/>
      <c r="SF2204"/>
      <c r="SG2204"/>
      <c r="SH2204"/>
      <c r="SI2204"/>
      <c r="SJ2204"/>
      <c r="SK2204"/>
      <c r="SL2204"/>
      <c r="SM2204"/>
      <c r="SN2204"/>
      <c r="SO2204"/>
      <c r="SP2204"/>
      <c r="SQ2204"/>
      <c r="SR2204"/>
      <c r="SS2204"/>
      <c r="ST2204"/>
      <c r="SU2204"/>
      <c r="SV2204"/>
      <c r="SW2204"/>
      <c r="SX2204"/>
      <c r="SY2204"/>
      <c r="SZ2204"/>
      <c r="TA2204"/>
      <c r="TB2204"/>
      <c r="TC2204"/>
      <c r="TD2204"/>
      <c r="TE2204"/>
      <c r="TF2204"/>
      <c r="TG2204"/>
      <c r="TH2204"/>
      <c r="TI2204"/>
      <c r="TJ2204"/>
      <c r="TK2204"/>
      <c r="TL2204"/>
      <c r="TM2204"/>
      <c r="TN2204"/>
      <c r="TO2204"/>
      <c r="TP2204"/>
      <c r="TQ2204"/>
      <c r="TR2204"/>
      <c r="TS2204"/>
      <c r="TT2204"/>
      <c r="TU2204"/>
      <c r="TV2204"/>
      <c r="TW2204"/>
      <c r="TX2204"/>
      <c r="TY2204"/>
      <c r="TZ2204"/>
      <c r="UA2204"/>
      <c r="UB2204"/>
      <c r="UC2204"/>
      <c r="UD2204"/>
      <c r="UE2204"/>
      <c r="UF2204"/>
      <c r="UG2204"/>
      <c r="UH2204"/>
      <c r="UI2204"/>
      <c r="UJ2204"/>
      <c r="UK2204"/>
      <c r="UL2204"/>
      <c r="UM2204"/>
      <c r="UN2204"/>
      <c r="UO2204"/>
      <c r="UP2204"/>
      <c r="UQ2204"/>
      <c r="UR2204"/>
      <c r="US2204"/>
      <c r="UT2204"/>
      <c r="UU2204"/>
      <c r="UV2204"/>
      <c r="UW2204"/>
      <c r="UX2204"/>
      <c r="UY2204"/>
      <c r="UZ2204"/>
      <c r="VA2204"/>
      <c r="VB2204"/>
      <c r="VC2204"/>
      <c r="VD2204"/>
      <c r="VE2204"/>
      <c r="VF2204"/>
      <c r="VG2204"/>
      <c r="VH2204"/>
      <c r="VI2204"/>
      <c r="VJ2204"/>
      <c r="VK2204"/>
      <c r="VL2204"/>
      <c r="VM2204"/>
      <c r="VN2204"/>
      <c r="VO2204"/>
      <c r="VP2204"/>
      <c r="VQ2204"/>
      <c r="VR2204"/>
      <c r="VS2204"/>
      <c r="VT2204"/>
      <c r="VU2204"/>
      <c r="VV2204"/>
      <c r="VW2204"/>
      <c r="VX2204"/>
      <c r="VY2204"/>
      <c r="VZ2204"/>
      <c r="WA2204"/>
      <c r="WB2204"/>
      <c r="WC2204"/>
      <c r="WD2204"/>
      <c r="WE2204"/>
      <c r="WF2204"/>
      <c r="WG2204"/>
      <c r="WH2204"/>
      <c r="WI2204"/>
      <c r="WJ2204"/>
      <c r="WK2204"/>
      <c r="WL2204"/>
      <c r="WM2204"/>
      <c r="WN2204"/>
      <c r="WO2204"/>
      <c r="WP2204"/>
      <c r="WQ2204"/>
      <c r="WR2204"/>
      <c r="WS2204"/>
      <c r="WT2204"/>
      <c r="WU2204"/>
      <c r="WV2204"/>
      <c r="WW2204"/>
      <c r="WX2204"/>
      <c r="WY2204"/>
      <c r="WZ2204"/>
      <c r="XA2204"/>
      <c r="XB2204"/>
      <c r="XC2204"/>
      <c r="XD2204"/>
      <c r="XE2204"/>
      <c r="XF2204"/>
      <c r="XG2204"/>
      <c r="XH2204"/>
      <c r="XI2204"/>
      <c r="XJ2204"/>
      <c r="XK2204"/>
      <c r="XL2204"/>
      <c r="XM2204"/>
      <c r="XN2204"/>
      <c r="XO2204"/>
      <c r="XP2204"/>
      <c r="XQ2204"/>
      <c r="XR2204"/>
      <c r="XS2204"/>
      <c r="XT2204"/>
      <c r="XU2204"/>
      <c r="XV2204"/>
      <c r="XW2204"/>
      <c r="XX2204"/>
      <c r="XY2204"/>
      <c r="XZ2204"/>
      <c r="YA2204"/>
      <c r="YB2204"/>
      <c r="YC2204"/>
      <c r="YD2204"/>
      <c r="YE2204"/>
      <c r="YF2204"/>
      <c r="YG2204"/>
      <c r="YH2204"/>
      <c r="YI2204"/>
      <c r="YJ2204"/>
      <c r="YK2204"/>
      <c r="YL2204"/>
      <c r="YM2204"/>
      <c r="YN2204"/>
      <c r="YO2204"/>
      <c r="YP2204"/>
      <c r="YQ2204"/>
      <c r="YR2204"/>
      <c r="YS2204"/>
      <c r="YT2204"/>
      <c r="YU2204"/>
      <c r="YV2204"/>
      <c r="YW2204"/>
      <c r="YX2204"/>
      <c r="YY2204"/>
      <c r="YZ2204"/>
      <c r="ZA2204"/>
      <c r="ZB2204"/>
      <c r="ZC2204"/>
      <c r="ZD2204"/>
      <c r="ZE2204"/>
      <c r="ZF2204"/>
      <c r="ZG2204"/>
      <c r="ZH2204"/>
      <c r="ZI2204"/>
      <c r="ZJ2204"/>
      <c r="ZK2204"/>
      <c r="ZL2204"/>
      <c r="ZM2204"/>
      <c r="ZN2204"/>
      <c r="ZO2204"/>
      <c r="ZP2204"/>
      <c r="ZQ2204"/>
      <c r="ZR2204"/>
      <c r="ZS2204"/>
      <c r="ZT2204"/>
      <c r="ZU2204"/>
      <c r="ZV2204"/>
      <c r="ZW2204"/>
      <c r="ZX2204"/>
      <c r="ZY2204"/>
      <c r="ZZ2204"/>
      <c r="AAA2204"/>
      <c r="AAB2204"/>
      <c r="AAC2204"/>
      <c r="AAD2204"/>
      <c r="AAE2204"/>
      <c r="AAF2204"/>
      <c r="AAG2204"/>
      <c r="AAH2204"/>
      <c r="AAI2204"/>
      <c r="AAJ2204"/>
      <c r="AAK2204"/>
      <c r="AAL2204"/>
      <c r="AAM2204"/>
      <c r="AAN2204"/>
      <c r="AAO2204"/>
      <c r="AAP2204"/>
      <c r="AAQ2204"/>
      <c r="AAR2204"/>
      <c r="AAS2204"/>
      <c r="AAT2204"/>
      <c r="AAU2204"/>
      <c r="AAV2204"/>
      <c r="AAW2204"/>
      <c r="AAX2204"/>
      <c r="AAY2204"/>
      <c r="AAZ2204"/>
      <c r="ABA2204"/>
      <c r="ABB2204"/>
      <c r="ABC2204"/>
      <c r="ABD2204"/>
      <c r="ABE2204"/>
      <c r="ABF2204"/>
      <c r="ABG2204"/>
      <c r="ABH2204"/>
      <c r="ABI2204"/>
      <c r="ABJ2204"/>
      <c r="ABK2204"/>
      <c r="ABL2204"/>
      <c r="ABM2204"/>
      <c r="ABN2204"/>
      <c r="ABO2204"/>
      <c r="ABP2204"/>
      <c r="ABQ2204"/>
      <c r="ABR2204"/>
      <c r="ABS2204"/>
      <c r="ABT2204"/>
      <c r="ABU2204"/>
      <c r="ABV2204"/>
      <c r="ABW2204"/>
      <c r="ABX2204"/>
      <c r="ABY2204"/>
      <c r="ABZ2204"/>
      <c r="ACA2204"/>
      <c r="ACB2204"/>
      <c r="ACC2204"/>
      <c r="ACD2204"/>
      <c r="ACE2204"/>
      <c r="ACF2204"/>
      <c r="ACG2204"/>
      <c r="ACH2204"/>
      <c r="ACI2204"/>
      <c r="ACJ2204"/>
      <c r="ACK2204"/>
      <c r="ACL2204"/>
      <c r="ACM2204"/>
      <c r="ACN2204"/>
      <c r="ACO2204"/>
      <c r="ACP2204"/>
      <c r="ACQ2204"/>
      <c r="ACR2204"/>
      <c r="ACS2204"/>
      <c r="ACT2204"/>
      <c r="ACU2204"/>
      <c r="ACV2204"/>
      <c r="ACW2204"/>
      <c r="ACX2204"/>
      <c r="ACY2204"/>
      <c r="ACZ2204"/>
      <c r="ADA2204"/>
      <c r="ADB2204"/>
      <c r="ADC2204"/>
      <c r="ADD2204"/>
      <c r="ADE2204"/>
      <c r="ADF2204"/>
      <c r="ADG2204"/>
      <c r="ADH2204"/>
      <c r="ADI2204"/>
      <c r="ADJ2204"/>
      <c r="ADK2204"/>
      <c r="ADL2204"/>
      <c r="ADM2204"/>
      <c r="ADN2204"/>
      <c r="ADO2204"/>
      <c r="ADP2204"/>
      <c r="ADQ2204"/>
      <c r="ADR2204"/>
      <c r="ADS2204"/>
      <c r="ADT2204"/>
      <c r="ADU2204"/>
      <c r="ADV2204"/>
      <c r="ADW2204"/>
      <c r="ADX2204"/>
      <c r="ADY2204"/>
      <c r="ADZ2204"/>
      <c r="AEA2204"/>
      <c r="AEB2204"/>
      <c r="AEC2204"/>
      <c r="AED2204"/>
      <c r="AEE2204"/>
      <c r="AEF2204"/>
      <c r="AEG2204"/>
      <c r="AEH2204"/>
      <c r="AEI2204"/>
      <c r="AEJ2204"/>
      <c r="AEK2204"/>
      <c r="AEL2204"/>
      <c r="AEM2204"/>
      <c r="AEN2204"/>
      <c r="AEO2204"/>
      <c r="AEP2204"/>
      <c r="AEQ2204"/>
      <c r="AER2204"/>
      <c r="AES2204"/>
      <c r="AET2204"/>
      <c r="AEU2204"/>
      <c r="AEV2204"/>
      <c r="AEW2204"/>
      <c r="AEX2204"/>
      <c r="AEY2204"/>
      <c r="AEZ2204"/>
      <c r="AFA2204"/>
      <c r="AFB2204"/>
      <c r="AFC2204"/>
      <c r="AFD2204"/>
      <c r="AFE2204"/>
      <c r="AFF2204"/>
      <c r="AFG2204"/>
      <c r="AFH2204"/>
      <c r="AFI2204"/>
      <c r="AFJ2204"/>
      <c r="AFK2204"/>
      <c r="AFL2204"/>
      <c r="AFM2204"/>
      <c r="AFN2204"/>
      <c r="AFO2204"/>
      <c r="AFP2204"/>
      <c r="AFQ2204"/>
      <c r="AFR2204"/>
      <c r="AFS2204"/>
      <c r="AFT2204"/>
      <c r="AFU2204"/>
      <c r="AFV2204"/>
      <c r="AFW2204"/>
      <c r="AFX2204"/>
      <c r="AFY2204"/>
      <c r="AFZ2204"/>
      <c r="AGA2204"/>
      <c r="AGB2204"/>
      <c r="AGC2204"/>
      <c r="AGD2204"/>
      <c r="AGE2204"/>
      <c r="AGF2204"/>
      <c r="AGG2204"/>
      <c r="AGH2204"/>
      <c r="AGI2204"/>
      <c r="AGJ2204"/>
      <c r="AGK2204"/>
      <c r="AGL2204"/>
      <c r="AGM2204"/>
      <c r="AGN2204"/>
      <c r="AGO2204"/>
      <c r="AGP2204"/>
      <c r="AGQ2204"/>
      <c r="AGR2204"/>
      <c r="AGS2204"/>
      <c r="AGT2204"/>
      <c r="AGU2204"/>
      <c r="AGV2204"/>
      <c r="AGW2204"/>
      <c r="AGX2204"/>
      <c r="AGY2204"/>
      <c r="AGZ2204"/>
      <c r="AHA2204"/>
      <c r="AHB2204"/>
      <c r="AHC2204"/>
      <c r="AHD2204"/>
      <c r="AHE2204"/>
      <c r="AHF2204"/>
      <c r="AHG2204"/>
      <c r="AHH2204"/>
      <c r="AHI2204"/>
      <c r="AHJ2204"/>
      <c r="AHK2204"/>
      <c r="AHL2204"/>
      <c r="AHM2204"/>
      <c r="AHN2204"/>
      <c r="AHO2204"/>
      <c r="AHP2204"/>
      <c r="AHQ2204"/>
      <c r="AHR2204"/>
      <c r="AHS2204"/>
      <c r="AHT2204"/>
      <c r="AHU2204"/>
      <c r="AHV2204"/>
      <c r="AHW2204"/>
      <c r="AHX2204"/>
      <c r="AHY2204"/>
      <c r="AHZ2204"/>
      <c r="AIA2204"/>
      <c r="AIB2204"/>
      <c r="AIC2204"/>
      <c r="AID2204"/>
      <c r="AIE2204"/>
      <c r="AIF2204"/>
      <c r="AIG2204"/>
      <c r="AIH2204"/>
      <c r="AII2204"/>
      <c r="AIJ2204"/>
      <c r="AIK2204"/>
      <c r="AIL2204"/>
      <c r="AIM2204"/>
      <c r="AIN2204"/>
      <c r="AIO2204"/>
      <c r="AIP2204"/>
      <c r="AIQ2204"/>
      <c r="AIR2204"/>
      <c r="AIS2204"/>
      <c r="AIT2204"/>
      <c r="AIU2204"/>
      <c r="AIV2204"/>
      <c r="AIW2204"/>
      <c r="AIX2204"/>
      <c r="AIY2204"/>
      <c r="AIZ2204"/>
      <c r="AJA2204"/>
      <c r="AJB2204"/>
      <c r="AJC2204"/>
      <c r="AJD2204"/>
      <c r="AJE2204"/>
      <c r="AJF2204"/>
      <c r="AJG2204"/>
      <c r="AJH2204"/>
      <c r="AJI2204"/>
      <c r="AJJ2204"/>
      <c r="AJK2204"/>
      <c r="AJL2204"/>
      <c r="AJM2204"/>
      <c r="AJN2204"/>
      <c r="AJO2204"/>
      <c r="AJP2204"/>
      <c r="AJQ2204"/>
      <c r="AJR2204"/>
      <c r="AJS2204"/>
      <c r="AJT2204"/>
      <c r="AJU2204"/>
      <c r="AJV2204"/>
      <c r="AJW2204"/>
      <c r="AJX2204"/>
      <c r="AJY2204"/>
      <c r="AJZ2204"/>
      <c r="AKA2204"/>
      <c r="AKB2204"/>
      <c r="AKC2204"/>
      <c r="AKD2204"/>
      <c r="AKE2204"/>
      <c r="AKF2204"/>
      <c r="AKG2204"/>
      <c r="AKH2204"/>
      <c r="AKI2204"/>
      <c r="AKJ2204"/>
      <c r="AKK2204"/>
      <c r="AKL2204"/>
      <c r="AKM2204"/>
      <c r="AKN2204"/>
      <c r="AKO2204"/>
      <c r="AKP2204"/>
      <c r="AKQ2204"/>
      <c r="AKR2204"/>
      <c r="AKS2204"/>
      <c r="AKT2204"/>
      <c r="AKU2204"/>
      <c r="AKV2204"/>
      <c r="AKW2204"/>
      <c r="AKX2204"/>
      <c r="AKY2204"/>
      <c r="AKZ2204"/>
      <c r="ALA2204"/>
      <c r="ALB2204"/>
      <c r="ALC2204"/>
      <c r="ALD2204"/>
      <c r="ALE2204"/>
      <c r="ALF2204"/>
      <c r="ALG2204"/>
      <c r="ALH2204"/>
      <c r="ALI2204"/>
      <c r="ALJ2204"/>
      <c r="ALK2204"/>
      <c r="ALL2204"/>
      <c r="ALM2204"/>
      <c r="ALN2204"/>
      <c r="ALO2204"/>
      <c r="ALP2204"/>
      <c r="ALQ2204"/>
      <c r="ALR2204"/>
      <c r="ALS2204"/>
      <c r="ALT2204"/>
      <c r="ALU2204"/>
      <c r="ALV2204"/>
      <c r="ALW2204"/>
      <c r="ALX2204"/>
      <c r="ALY2204"/>
      <c r="ALZ2204"/>
      <c r="AMA2204"/>
      <c r="AMB2204"/>
      <c r="AMC2204"/>
      <c r="AMD2204"/>
      <c r="AME2204"/>
      <c r="AMF2204"/>
      <c r="AMG2204"/>
      <c r="AMH2204"/>
      <c r="AMI2204"/>
      <c r="AMJ2204"/>
    </row>
    <row r="2205" spans="1:1024" ht="15.75" x14ac:dyDescent="0.25">
      <c r="A2205" s="39" t="s">
        <v>245</v>
      </c>
      <c r="B2205" s="40" t="s">
        <v>4634</v>
      </c>
      <c r="C2205" s="41" t="s">
        <v>5046</v>
      </c>
      <c r="D2205" s="41" t="s">
        <v>4635</v>
      </c>
      <c r="E2205" s="41" t="s">
        <v>3185</v>
      </c>
      <c r="F2205" s="39">
        <v>2015</v>
      </c>
      <c r="G2205" s="31" t="s">
        <v>5092</v>
      </c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  <c r="DJ2205"/>
      <c r="DK2205"/>
      <c r="DL2205"/>
      <c r="DM2205"/>
      <c r="DN2205"/>
      <c r="DO2205"/>
      <c r="DP2205"/>
      <c r="DQ2205"/>
      <c r="DR2205"/>
      <c r="DS2205"/>
      <c r="DT2205"/>
      <c r="DU2205"/>
      <c r="DV2205"/>
      <c r="DW2205"/>
      <c r="DX2205"/>
      <c r="DY2205"/>
      <c r="DZ2205"/>
      <c r="EA2205"/>
      <c r="EB2205"/>
      <c r="EC2205"/>
      <c r="ED2205"/>
      <c r="EE2205"/>
      <c r="EF2205"/>
      <c r="EG2205"/>
      <c r="EH2205"/>
      <c r="EI2205"/>
      <c r="EJ2205"/>
      <c r="EK2205"/>
      <c r="EL2205"/>
      <c r="EM2205"/>
      <c r="EN2205"/>
      <c r="EO2205"/>
      <c r="EP2205"/>
      <c r="EQ2205"/>
      <c r="ER2205"/>
      <c r="ES2205"/>
      <c r="ET2205"/>
      <c r="EU2205"/>
      <c r="EV2205"/>
      <c r="EW2205"/>
      <c r="EX2205"/>
      <c r="EY2205"/>
      <c r="EZ2205"/>
      <c r="FA2205"/>
      <c r="FB2205"/>
      <c r="FC2205"/>
      <c r="FD2205"/>
      <c r="FE2205"/>
      <c r="FF2205"/>
      <c r="FG2205"/>
      <c r="FH2205"/>
      <c r="FI2205"/>
      <c r="FJ2205"/>
      <c r="FK2205"/>
      <c r="FL2205"/>
      <c r="FM2205"/>
      <c r="FN2205"/>
      <c r="FO2205"/>
      <c r="FP2205"/>
      <c r="FQ2205"/>
      <c r="FR2205"/>
      <c r="FS2205"/>
      <c r="FT2205"/>
      <c r="FU2205"/>
      <c r="FV2205"/>
      <c r="FW2205"/>
      <c r="FX2205"/>
      <c r="FY2205"/>
      <c r="FZ2205"/>
      <c r="GA2205"/>
      <c r="GB2205"/>
      <c r="GC2205"/>
      <c r="GD2205"/>
      <c r="GE2205"/>
      <c r="GF2205"/>
      <c r="GG2205"/>
      <c r="GH2205"/>
      <c r="GI2205"/>
      <c r="GJ2205"/>
      <c r="GK2205"/>
      <c r="GL2205"/>
      <c r="GM2205"/>
      <c r="GN2205"/>
      <c r="GO2205"/>
      <c r="GP2205"/>
      <c r="GQ2205"/>
      <c r="GR2205"/>
      <c r="GS2205"/>
      <c r="GT2205"/>
      <c r="GU2205"/>
      <c r="GV2205"/>
      <c r="GW2205"/>
      <c r="GX2205"/>
      <c r="GY2205"/>
      <c r="GZ2205"/>
      <c r="HA2205"/>
      <c r="HB2205"/>
      <c r="HC2205"/>
      <c r="HD2205"/>
      <c r="HE2205"/>
      <c r="HF2205"/>
      <c r="HG2205"/>
      <c r="HH2205"/>
      <c r="HI2205"/>
      <c r="HJ2205"/>
      <c r="HK2205"/>
      <c r="HL2205"/>
      <c r="HM2205"/>
      <c r="HN2205"/>
      <c r="HO2205"/>
      <c r="HP2205"/>
      <c r="HQ2205"/>
      <c r="HR2205"/>
      <c r="HS2205"/>
      <c r="HT2205"/>
      <c r="HU2205"/>
      <c r="HV2205"/>
      <c r="HW2205"/>
      <c r="HX2205"/>
      <c r="HY2205"/>
      <c r="HZ2205"/>
      <c r="IA2205"/>
      <c r="IB2205"/>
      <c r="IC2205"/>
      <c r="ID2205"/>
      <c r="IE2205"/>
      <c r="IF2205"/>
      <c r="IG2205"/>
      <c r="IH2205"/>
      <c r="II2205"/>
      <c r="IJ2205"/>
      <c r="IK2205"/>
      <c r="IL2205"/>
      <c r="IM2205"/>
      <c r="IN2205"/>
      <c r="IO2205"/>
      <c r="IP2205"/>
      <c r="IQ2205"/>
      <c r="IR2205"/>
      <c r="IS2205"/>
      <c r="IT2205"/>
      <c r="IU2205"/>
      <c r="IV2205"/>
      <c r="IW2205"/>
      <c r="IX2205"/>
      <c r="IY2205"/>
      <c r="IZ2205"/>
      <c r="JA2205"/>
      <c r="JB2205"/>
      <c r="JC2205"/>
      <c r="JD2205"/>
      <c r="JE2205"/>
      <c r="JF2205"/>
      <c r="JG2205"/>
      <c r="JH2205"/>
      <c r="JI2205"/>
      <c r="JJ2205"/>
      <c r="JK2205"/>
      <c r="JL2205"/>
      <c r="JM2205"/>
      <c r="JN2205"/>
      <c r="JO2205"/>
      <c r="JP2205"/>
      <c r="JQ2205"/>
      <c r="JR2205"/>
      <c r="JS2205"/>
      <c r="JT2205"/>
      <c r="JU2205"/>
      <c r="JV2205"/>
      <c r="JW2205"/>
      <c r="JX2205"/>
      <c r="JY2205"/>
      <c r="JZ2205"/>
      <c r="KA2205"/>
      <c r="KB2205"/>
      <c r="KC2205"/>
      <c r="KD2205"/>
      <c r="KE2205"/>
      <c r="KF2205"/>
      <c r="KG2205"/>
      <c r="KH2205"/>
      <c r="KI2205"/>
      <c r="KJ2205"/>
      <c r="KK2205"/>
      <c r="KL2205"/>
      <c r="KM2205"/>
      <c r="KN2205"/>
      <c r="KO2205"/>
      <c r="KP2205"/>
      <c r="KQ2205"/>
      <c r="KR2205"/>
      <c r="KS2205"/>
      <c r="KT2205"/>
      <c r="KU2205"/>
      <c r="KV2205"/>
      <c r="KW2205"/>
      <c r="KX2205"/>
      <c r="KY2205"/>
      <c r="KZ2205"/>
      <c r="LA2205"/>
      <c r="LB2205"/>
      <c r="LC2205"/>
      <c r="LD2205"/>
      <c r="LE2205"/>
      <c r="LF2205"/>
      <c r="LG2205"/>
      <c r="LH2205"/>
      <c r="LI2205"/>
      <c r="LJ2205"/>
      <c r="LK2205"/>
      <c r="LL2205"/>
      <c r="LM2205"/>
      <c r="LN2205"/>
      <c r="LO2205"/>
      <c r="LP2205"/>
      <c r="LQ2205"/>
      <c r="LR2205"/>
      <c r="LS2205"/>
      <c r="LT2205"/>
      <c r="LU2205"/>
      <c r="LV2205"/>
      <c r="LW2205"/>
      <c r="LX2205"/>
      <c r="LY2205"/>
      <c r="LZ2205"/>
      <c r="MA2205"/>
      <c r="MB2205"/>
      <c r="MC2205"/>
      <c r="MD2205"/>
      <c r="ME2205"/>
      <c r="MF2205"/>
      <c r="MG2205"/>
      <c r="MH2205"/>
      <c r="MI2205"/>
      <c r="MJ2205"/>
      <c r="MK2205"/>
      <c r="ML2205"/>
      <c r="MM2205"/>
      <c r="MN2205"/>
      <c r="MO2205"/>
      <c r="MP2205"/>
      <c r="MQ2205"/>
      <c r="MR2205"/>
      <c r="MS2205"/>
      <c r="MT2205"/>
      <c r="MU2205"/>
      <c r="MV2205"/>
      <c r="MW2205"/>
      <c r="MX2205"/>
      <c r="MY2205"/>
      <c r="MZ2205"/>
      <c r="NA2205"/>
      <c r="NB2205"/>
      <c r="NC2205"/>
      <c r="ND2205"/>
      <c r="NE2205"/>
      <c r="NF2205"/>
      <c r="NG2205"/>
      <c r="NH2205"/>
      <c r="NI2205"/>
      <c r="NJ2205"/>
      <c r="NK2205"/>
      <c r="NL2205"/>
      <c r="NM2205"/>
      <c r="NN2205"/>
      <c r="NO2205"/>
      <c r="NP2205"/>
      <c r="NQ2205"/>
      <c r="NR2205"/>
      <c r="NS2205"/>
      <c r="NT2205"/>
      <c r="NU2205"/>
      <c r="NV2205"/>
      <c r="NW2205"/>
      <c r="NX2205"/>
      <c r="NY2205"/>
      <c r="NZ2205"/>
      <c r="OA2205"/>
      <c r="OB2205"/>
      <c r="OC2205"/>
      <c r="OD2205"/>
      <c r="OE2205"/>
      <c r="OF2205"/>
      <c r="OG2205"/>
      <c r="OH2205"/>
      <c r="OI2205"/>
      <c r="OJ2205"/>
      <c r="OK2205"/>
      <c r="OL2205"/>
      <c r="OM2205"/>
      <c r="ON2205"/>
      <c r="OO2205"/>
      <c r="OP2205"/>
      <c r="OQ2205"/>
      <c r="OR2205"/>
      <c r="OS2205"/>
      <c r="OT2205"/>
      <c r="OU2205"/>
      <c r="OV2205"/>
      <c r="OW2205"/>
      <c r="OX2205"/>
      <c r="OY2205"/>
      <c r="OZ2205"/>
      <c r="PA2205"/>
      <c r="PB2205"/>
      <c r="PC2205"/>
      <c r="PD2205"/>
      <c r="PE2205"/>
      <c r="PF2205"/>
      <c r="PG2205"/>
      <c r="PH2205"/>
      <c r="PI2205"/>
      <c r="PJ2205"/>
      <c r="PK2205"/>
      <c r="PL2205"/>
      <c r="PM2205"/>
      <c r="PN2205"/>
      <c r="PO2205"/>
      <c r="PP2205"/>
      <c r="PQ2205"/>
      <c r="PR2205"/>
      <c r="PS2205"/>
      <c r="PT2205"/>
      <c r="PU2205"/>
      <c r="PV2205"/>
      <c r="PW2205"/>
      <c r="PX2205"/>
      <c r="PY2205"/>
      <c r="PZ2205"/>
      <c r="QA2205"/>
      <c r="QB2205"/>
      <c r="QC2205"/>
      <c r="QD2205"/>
      <c r="QE2205"/>
      <c r="QF2205"/>
      <c r="QG2205"/>
      <c r="QH2205"/>
      <c r="QI2205"/>
      <c r="QJ2205"/>
      <c r="QK2205"/>
      <c r="QL2205"/>
      <c r="QM2205"/>
      <c r="QN2205"/>
      <c r="QO2205"/>
      <c r="QP2205"/>
      <c r="QQ2205"/>
      <c r="QR2205"/>
      <c r="QS2205"/>
      <c r="QT2205"/>
      <c r="QU2205"/>
      <c r="QV2205"/>
      <c r="QW2205"/>
      <c r="QX2205"/>
      <c r="QY2205"/>
      <c r="QZ2205"/>
      <c r="RA2205"/>
      <c r="RB2205"/>
      <c r="RC2205"/>
      <c r="RD2205"/>
      <c r="RE2205"/>
      <c r="RF2205"/>
      <c r="RG2205"/>
      <c r="RH2205"/>
      <c r="RI2205"/>
      <c r="RJ2205"/>
      <c r="RK2205"/>
      <c r="RL2205"/>
      <c r="RM2205"/>
      <c r="RN2205"/>
      <c r="RO2205"/>
      <c r="RP2205"/>
      <c r="RQ2205"/>
      <c r="RR2205"/>
      <c r="RS2205"/>
      <c r="RT2205"/>
      <c r="RU2205"/>
      <c r="RV2205"/>
      <c r="RW2205"/>
      <c r="RX2205"/>
      <c r="RY2205"/>
      <c r="RZ2205"/>
      <c r="SA2205"/>
      <c r="SB2205"/>
      <c r="SC2205"/>
      <c r="SD2205"/>
      <c r="SE2205"/>
      <c r="SF2205"/>
      <c r="SG2205"/>
      <c r="SH2205"/>
      <c r="SI2205"/>
      <c r="SJ2205"/>
      <c r="SK2205"/>
      <c r="SL2205"/>
      <c r="SM2205"/>
      <c r="SN2205"/>
      <c r="SO2205"/>
      <c r="SP2205"/>
      <c r="SQ2205"/>
      <c r="SR2205"/>
      <c r="SS2205"/>
      <c r="ST2205"/>
      <c r="SU2205"/>
      <c r="SV2205"/>
      <c r="SW2205"/>
      <c r="SX2205"/>
      <c r="SY2205"/>
      <c r="SZ2205"/>
      <c r="TA2205"/>
      <c r="TB2205"/>
      <c r="TC2205"/>
      <c r="TD2205"/>
      <c r="TE2205"/>
      <c r="TF2205"/>
      <c r="TG2205"/>
      <c r="TH2205"/>
      <c r="TI2205"/>
      <c r="TJ2205"/>
      <c r="TK2205"/>
      <c r="TL2205"/>
      <c r="TM2205"/>
      <c r="TN2205"/>
      <c r="TO2205"/>
      <c r="TP2205"/>
      <c r="TQ2205"/>
      <c r="TR2205"/>
      <c r="TS2205"/>
      <c r="TT2205"/>
      <c r="TU2205"/>
      <c r="TV2205"/>
      <c r="TW2205"/>
      <c r="TX2205"/>
      <c r="TY2205"/>
      <c r="TZ2205"/>
      <c r="UA2205"/>
      <c r="UB2205"/>
      <c r="UC2205"/>
      <c r="UD2205"/>
      <c r="UE2205"/>
      <c r="UF2205"/>
      <c r="UG2205"/>
      <c r="UH2205"/>
      <c r="UI2205"/>
      <c r="UJ2205"/>
      <c r="UK2205"/>
      <c r="UL2205"/>
      <c r="UM2205"/>
      <c r="UN2205"/>
      <c r="UO2205"/>
      <c r="UP2205"/>
      <c r="UQ2205"/>
      <c r="UR2205"/>
      <c r="US2205"/>
      <c r="UT2205"/>
      <c r="UU2205"/>
      <c r="UV2205"/>
      <c r="UW2205"/>
      <c r="UX2205"/>
      <c r="UY2205"/>
      <c r="UZ2205"/>
      <c r="VA2205"/>
      <c r="VB2205"/>
      <c r="VC2205"/>
      <c r="VD2205"/>
      <c r="VE2205"/>
      <c r="VF2205"/>
      <c r="VG2205"/>
      <c r="VH2205"/>
      <c r="VI2205"/>
      <c r="VJ2205"/>
      <c r="VK2205"/>
      <c r="VL2205"/>
      <c r="VM2205"/>
      <c r="VN2205"/>
      <c r="VO2205"/>
      <c r="VP2205"/>
      <c r="VQ2205"/>
      <c r="VR2205"/>
      <c r="VS2205"/>
      <c r="VT2205"/>
      <c r="VU2205"/>
      <c r="VV2205"/>
      <c r="VW2205"/>
      <c r="VX2205"/>
      <c r="VY2205"/>
      <c r="VZ2205"/>
      <c r="WA2205"/>
      <c r="WB2205"/>
      <c r="WC2205"/>
      <c r="WD2205"/>
      <c r="WE2205"/>
      <c r="WF2205"/>
      <c r="WG2205"/>
      <c r="WH2205"/>
      <c r="WI2205"/>
      <c r="WJ2205"/>
      <c r="WK2205"/>
      <c r="WL2205"/>
      <c r="WM2205"/>
      <c r="WN2205"/>
      <c r="WO2205"/>
      <c r="WP2205"/>
      <c r="WQ2205"/>
      <c r="WR2205"/>
      <c r="WS2205"/>
      <c r="WT2205"/>
      <c r="WU2205"/>
      <c r="WV2205"/>
      <c r="WW2205"/>
      <c r="WX2205"/>
      <c r="WY2205"/>
      <c r="WZ2205"/>
      <c r="XA2205"/>
      <c r="XB2205"/>
      <c r="XC2205"/>
      <c r="XD2205"/>
      <c r="XE2205"/>
      <c r="XF2205"/>
      <c r="XG2205"/>
      <c r="XH2205"/>
      <c r="XI2205"/>
      <c r="XJ2205"/>
      <c r="XK2205"/>
      <c r="XL2205"/>
      <c r="XM2205"/>
      <c r="XN2205"/>
      <c r="XO2205"/>
      <c r="XP2205"/>
      <c r="XQ2205"/>
      <c r="XR2205"/>
      <c r="XS2205"/>
      <c r="XT2205"/>
      <c r="XU2205"/>
      <c r="XV2205"/>
      <c r="XW2205"/>
      <c r="XX2205"/>
      <c r="XY2205"/>
      <c r="XZ2205"/>
      <c r="YA2205"/>
      <c r="YB2205"/>
      <c r="YC2205"/>
      <c r="YD2205"/>
      <c r="YE2205"/>
      <c r="YF2205"/>
      <c r="YG2205"/>
      <c r="YH2205"/>
      <c r="YI2205"/>
      <c r="YJ2205"/>
      <c r="YK2205"/>
      <c r="YL2205"/>
      <c r="YM2205"/>
      <c r="YN2205"/>
      <c r="YO2205"/>
      <c r="YP2205"/>
      <c r="YQ2205"/>
      <c r="YR2205"/>
      <c r="YS2205"/>
      <c r="YT2205"/>
      <c r="YU2205"/>
      <c r="YV2205"/>
      <c r="YW2205"/>
      <c r="YX2205"/>
      <c r="YY2205"/>
      <c r="YZ2205"/>
      <c r="ZA2205"/>
      <c r="ZB2205"/>
      <c r="ZC2205"/>
      <c r="ZD2205"/>
      <c r="ZE2205"/>
      <c r="ZF2205"/>
      <c r="ZG2205"/>
      <c r="ZH2205"/>
      <c r="ZI2205"/>
      <c r="ZJ2205"/>
      <c r="ZK2205"/>
      <c r="ZL2205"/>
      <c r="ZM2205"/>
      <c r="ZN2205"/>
      <c r="ZO2205"/>
      <c r="ZP2205"/>
      <c r="ZQ2205"/>
      <c r="ZR2205"/>
      <c r="ZS2205"/>
      <c r="ZT2205"/>
      <c r="ZU2205"/>
      <c r="ZV2205"/>
      <c r="ZW2205"/>
      <c r="ZX2205"/>
      <c r="ZY2205"/>
      <c r="ZZ2205"/>
      <c r="AAA2205"/>
      <c r="AAB2205"/>
      <c r="AAC2205"/>
      <c r="AAD2205"/>
      <c r="AAE2205"/>
      <c r="AAF2205"/>
      <c r="AAG2205"/>
      <c r="AAH2205"/>
      <c r="AAI2205"/>
      <c r="AAJ2205"/>
      <c r="AAK2205"/>
      <c r="AAL2205"/>
      <c r="AAM2205"/>
      <c r="AAN2205"/>
      <c r="AAO2205"/>
      <c r="AAP2205"/>
      <c r="AAQ2205"/>
      <c r="AAR2205"/>
      <c r="AAS2205"/>
      <c r="AAT2205"/>
      <c r="AAU2205"/>
      <c r="AAV2205"/>
      <c r="AAW2205"/>
      <c r="AAX2205"/>
      <c r="AAY2205"/>
      <c r="AAZ2205"/>
      <c r="ABA2205"/>
      <c r="ABB2205"/>
      <c r="ABC2205"/>
      <c r="ABD2205"/>
      <c r="ABE2205"/>
      <c r="ABF2205"/>
      <c r="ABG2205"/>
      <c r="ABH2205"/>
      <c r="ABI2205"/>
      <c r="ABJ2205"/>
      <c r="ABK2205"/>
      <c r="ABL2205"/>
      <c r="ABM2205"/>
      <c r="ABN2205"/>
      <c r="ABO2205"/>
      <c r="ABP2205"/>
      <c r="ABQ2205"/>
      <c r="ABR2205"/>
      <c r="ABS2205"/>
      <c r="ABT2205"/>
      <c r="ABU2205"/>
      <c r="ABV2205"/>
      <c r="ABW2205"/>
      <c r="ABX2205"/>
      <c r="ABY2205"/>
      <c r="ABZ2205"/>
      <c r="ACA2205"/>
      <c r="ACB2205"/>
      <c r="ACC2205"/>
      <c r="ACD2205"/>
      <c r="ACE2205"/>
      <c r="ACF2205"/>
      <c r="ACG2205"/>
      <c r="ACH2205"/>
      <c r="ACI2205"/>
      <c r="ACJ2205"/>
      <c r="ACK2205"/>
      <c r="ACL2205"/>
      <c r="ACM2205"/>
      <c r="ACN2205"/>
      <c r="ACO2205"/>
      <c r="ACP2205"/>
      <c r="ACQ2205"/>
      <c r="ACR2205"/>
      <c r="ACS2205"/>
      <c r="ACT2205"/>
      <c r="ACU2205"/>
      <c r="ACV2205"/>
      <c r="ACW2205"/>
      <c r="ACX2205"/>
      <c r="ACY2205"/>
      <c r="ACZ2205"/>
      <c r="ADA2205"/>
      <c r="ADB2205"/>
      <c r="ADC2205"/>
      <c r="ADD2205"/>
      <c r="ADE2205"/>
      <c r="ADF2205"/>
      <c r="ADG2205"/>
      <c r="ADH2205"/>
      <c r="ADI2205"/>
      <c r="ADJ2205"/>
      <c r="ADK2205"/>
      <c r="ADL2205"/>
      <c r="ADM2205"/>
      <c r="ADN2205"/>
      <c r="ADO2205"/>
      <c r="ADP2205"/>
      <c r="ADQ2205"/>
      <c r="ADR2205"/>
      <c r="ADS2205"/>
      <c r="ADT2205"/>
      <c r="ADU2205"/>
      <c r="ADV2205"/>
      <c r="ADW2205"/>
      <c r="ADX2205"/>
      <c r="ADY2205"/>
      <c r="ADZ2205"/>
      <c r="AEA2205"/>
      <c r="AEB2205"/>
      <c r="AEC2205"/>
      <c r="AED2205"/>
      <c r="AEE2205"/>
      <c r="AEF2205"/>
      <c r="AEG2205"/>
      <c r="AEH2205"/>
      <c r="AEI2205"/>
      <c r="AEJ2205"/>
      <c r="AEK2205"/>
      <c r="AEL2205"/>
      <c r="AEM2205"/>
      <c r="AEN2205"/>
      <c r="AEO2205"/>
      <c r="AEP2205"/>
      <c r="AEQ2205"/>
      <c r="AER2205"/>
      <c r="AES2205"/>
      <c r="AET2205"/>
      <c r="AEU2205"/>
      <c r="AEV2205"/>
      <c r="AEW2205"/>
      <c r="AEX2205"/>
      <c r="AEY2205"/>
      <c r="AEZ2205"/>
      <c r="AFA2205"/>
      <c r="AFB2205"/>
      <c r="AFC2205"/>
      <c r="AFD2205"/>
      <c r="AFE2205"/>
      <c r="AFF2205"/>
      <c r="AFG2205"/>
      <c r="AFH2205"/>
      <c r="AFI2205"/>
      <c r="AFJ2205"/>
      <c r="AFK2205"/>
      <c r="AFL2205"/>
      <c r="AFM2205"/>
      <c r="AFN2205"/>
      <c r="AFO2205"/>
      <c r="AFP2205"/>
      <c r="AFQ2205"/>
      <c r="AFR2205"/>
      <c r="AFS2205"/>
      <c r="AFT2205"/>
      <c r="AFU2205"/>
      <c r="AFV2205"/>
      <c r="AFW2205"/>
      <c r="AFX2205"/>
      <c r="AFY2205"/>
      <c r="AFZ2205"/>
      <c r="AGA2205"/>
      <c r="AGB2205"/>
      <c r="AGC2205"/>
      <c r="AGD2205"/>
      <c r="AGE2205"/>
      <c r="AGF2205"/>
      <c r="AGG2205"/>
      <c r="AGH2205"/>
      <c r="AGI2205"/>
      <c r="AGJ2205"/>
      <c r="AGK2205"/>
      <c r="AGL2205"/>
      <c r="AGM2205"/>
      <c r="AGN2205"/>
      <c r="AGO2205"/>
      <c r="AGP2205"/>
      <c r="AGQ2205"/>
      <c r="AGR2205"/>
      <c r="AGS2205"/>
      <c r="AGT2205"/>
      <c r="AGU2205"/>
      <c r="AGV2205"/>
      <c r="AGW2205"/>
      <c r="AGX2205"/>
      <c r="AGY2205"/>
      <c r="AGZ2205"/>
      <c r="AHA2205"/>
      <c r="AHB2205"/>
      <c r="AHC2205"/>
      <c r="AHD2205"/>
      <c r="AHE2205"/>
      <c r="AHF2205"/>
      <c r="AHG2205"/>
      <c r="AHH2205"/>
      <c r="AHI2205"/>
      <c r="AHJ2205"/>
      <c r="AHK2205"/>
      <c r="AHL2205"/>
      <c r="AHM2205"/>
      <c r="AHN2205"/>
      <c r="AHO2205"/>
      <c r="AHP2205"/>
      <c r="AHQ2205"/>
      <c r="AHR2205"/>
      <c r="AHS2205"/>
      <c r="AHT2205"/>
      <c r="AHU2205"/>
      <c r="AHV2205"/>
      <c r="AHW2205"/>
      <c r="AHX2205"/>
      <c r="AHY2205"/>
      <c r="AHZ2205"/>
      <c r="AIA2205"/>
      <c r="AIB2205"/>
      <c r="AIC2205"/>
      <c r="AID2205"/>
      <c r="AIE2205"/>
      <c r="AIF2205"/>
      <c r="AIG2205"/>
      <c r="AIH2205"/>
      <c r="AII2205"/>
      <c r="AIJ2205"/>
      <c r="AIK2205"/>
      <c r="AIL2205"/>
      <c r="AIM2205"/>
      <c r="AIN2205"/>
      <c r="AIO2205"/>
      <c r="AIP2205"/>
      <c r="AIQ2205"/>
      <c r="AIR2205"/>
      <c r="AIS2205"/>
      <c r="AIT2205"/>
      <c r="AIU2205"/>
      <c r="AIV2205"/>
      <c r="AIW2205"/>
      <c r="AIX2205"/>
      <c r="AIY2205"/>
      <c r="AIZ2205"/>
      <c r="AJA2205"/>
      <c r="AJB2205"/>
      <c r="AJC2205"/>
      <c r="AJD2205"/>
      <c r="AJE2205"/>
      <c r="AJF2205"/>
      <c r="AJG2205"/>
      <c r="AJH2205"/>
      <c r="AJI2205"/>
      <c r="AJJ2205"/>
      <c r="AJK2205"/>
      <c r="AJL2205"/>
      <c r="AJM2205"/>
      <c r="AJN2205"/>
      <c r="AJO2205"/>
      <c r="AJP2205"/>
      <c r="AJQ2205"/>
      <c r="AJR2205"/>
      <c r="AJS2205"/>
      <c r="AJT2205"/>
      <c r="AJU2205"/>
      <c r="AJV2205"/>
      <c r="AJW2205"/>
      <c r="AJX2205"/>
      <c r="AJY2205"/>
      <c r="AJZ2205"/>
      <c r="AKA2205"/>
      <c r="AKB2205"/>
      <c r="AKC2205"/>
      <c r="AKD2205"/>
      <c r="AKE2205"/>
      <c r="AKF2205"/>
      <c r="AKG2205"/>
      <c r="AKH2205"/>
      <c r="AKI2205"/>
      <c r="AKJ2205"/>
      <c r="AKK2205"/>
      <c r="AKL2205"/>
      <c r="AKM2205"/>
      <c r="AKN2205"/>
      <c r="AKO2205"/>
      <c r="AKP2205"/>
      <c r="AKQ2205"/>
      <c r="AKR2205"/>
      <c r="AKS2205"/>
      <c r="AKT2205"/>
      <c r="AKU2205"/>
      <c r="AKV2205"/>
      <c r="AKW2205"/>
      <c r="AKX2205"/>
      <c r="AKY2205"/>
      <c r="AKZ2205"/>
      <c r="ALA2205"/>
      <c r="ALB2205"/>
      <c r="ALC2205"/>
      <c r="ALD2205"/>
      <c r="ALE2205"/>
      <c r="ALF2205"/>
      <c r="ALG2205"/>
      <c r="ALH2205"/>
      <c r="ALI2205"/>
      <c r="ALJ2205"/>
      <c r="ALK2205"/>
      <c r="ALL2205"/>
      <c r="ALM2205"/>
      <c r="ALN2205"/>
      <c r="ALO2205"/>
      <c r="ALP2205"/>
      <c r="ALQ2205"/>
      <c r="ALR2205"/>
      <c r="ALS2205"/>
      <c r="ALT2205"/>
      <c r="ALU2205"/>
      <c r="ALV2205"/>
      <c r="ALW2205"/>
      <c r="ALX2205"/>
      <c r="ALY2205"/>
      <c r="ALZ2205"/>
      <c r="AMA2205"/>
      <c r="AMB2205"/>
      <c r="AMC2205"/>
      <c r="AMD2205"/>
      <c r="AME2205"/>
      <c r="AMF2205"/>
      <c r="AMG2205"/>
      <c r="AMH2205"/>
      <c r="AMI2205"/>
      <c r="AMJ2205"/>
    </row>
    <row r="2206" spans="1:1024" x14ac:dyDescent="0.25">
      <c r="A2206" s="45" t="s">
        <v>245</v>
      </c>
      <c r="B2206" s="40" t="s">
        <v>4566</v>
      </c>
      <c r="C2206" s="41" t="s">
        <v>409</v>
      </c>
      <c r="D2206" s="41" t="s">
        <v>273</v>
      </c>
      <c r="E2206" s="41" t="s">
        <v>4567</v>
      </c>
      <c r="F2206" s="39">
        <v>2015</v>
      </c>
      <c r="G2206" s="31" t="s">
        <v>5093</v>
      </c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  <c r="DJ2206"/>
      <c r="DK2206"/>
      <c r="DL2206"/>
      <c r="DM2206"/>
      <c r="DN2206"/>
      <c r="DO2206"/>
      <c r="DP2206"/>
      <c r="DQ2206"/>
      <c r="DR2206"/>
      <c r="DS2206"/>
      <c r="DT2206"/>
      <c r="DU2206"/>
      <c r="DV2206"/>
      <c r="DW2206"/>
      <c r="DX2206"/>
      <c r="DY2206"/>
      <c r="DZ2206"/>
      <c r="EA2206"/>
      <c r="EB2206"/>
      <c r="EC2206"/>
      <c r="ED2206"/>
      <c r="EE2206"/>
      <c r="EF2206"/>
      <c r="EG2206"/>
      <c r="EH2206"/>
      <c r="EI2206"/>
      <c r="EJ2206"/>
      <c r="EK2206"/>
      <c r="EL2206"/>
      <c r="EM2206"/>
      <c r="EN2206"/>
      <c r="EO2206"/>
      <c r="EP2206"/>
      <c r="EQ2206"/>
      <c r="ER2206"/>
      <c r="ES2206"/>
      <c r="ET2206"/>
      <c r="EU2206"/>
      <c r="EV2206"/>
      <c r="EW2206"/>
      <c r="EX2206"/>
      <c r="EY2206"/>
      <c r="EZ2206"/>
      <c r="FA2206"/>
      <c r="FB2206"/>
      <c r="FC2206"/>
      <c r="FD2206"/>
      <c r="FE2206"/>
      <c r="FF2206"/>
      <c r="FG2206"/>
      <c r="FH2206"/>
      <c r="FI2206"/>
      <c r="FJ2206"/>
      <c r="FK2206"/>
      <c r="FL2206"/>
      <c r="FM2206"/>
      <c r="FN2206"/>
      <c r="FO2206"/>
      <c r="FP2206"/>
      <c r="FQ2206"/>
      <c r="FR2206"/>
      <c r="FS2206"/>
      <c r="FT2206"/>
      <c r="FU2206"/>
      <c r="FV2206"/>
      <c r="FW2206"/>
      <c r="FX2206"/>
      <c r="FY2206"/>
      <c r="FZ2206"/>
      <c r="GA2206"/>
      <c r="GB2206"/>
      <c r="GC2206"/>
      <c r="GD2206"/>
      <c r="GE2206"/>
      <c r="GF2206"/>
      <c r="GG2206"/>
      <c r="GH2206"/>
      <c r="GI2206"/>
      <c r="GJ2206"/>
      <c r="GK2206"/>
      <c r="GL2206"/>
      <c r="GM2206"/>
      <c r="GN2206"/>
      <c r="GO2206"/>
      <c r="GP2206"/>
      <c r="GQ2206"/>
      <c r="GR2206"/>
      <c r="GS2206"/>
      <c r="GT2206"/>
      <c r="GU2206"/>
      <c r="GV2206"/>
      <c r="GW2206"/>
      <c r="GX2206"/>
      <c r="GY2206"/>
      <c r="GZ2206"/>
      <c r="HA2206"/>
      <c r="HB2206"/>
      <c r="HC2206"/>
      <c r="HD2206"/>
      <c r="HE2206"/>
      <c r="HF2206"/>
      <c r="HG2206"/>
      <c r="HH2206"/>
      <c r="HI2206"/>
      <c r="HJ2206"/>
      <c r="HK2206"/>
      <c r="HL2206"/>
      <c r="HM2206"/>
      <c r="HN2206"/>
      <c r="HO2206"/>
      <c r="HP2206"/>
      <c r="HQ2206"/>
      <c r="HR2206"/>
      <c r="HS2206"/>
      <c r="HT2206"/>
      <c r="HU2206"/>
      <c r="HV2206"/>
      <c r="HW2206"/>
      <c r="HX2206"/>
      <c r="HY2206"/>
      <c r="HZ2206"/>
      <c r="IA2206"/>
      <c r="IB2206"/>
      <c r="IC2206"/>
      <c r="ID2206"/>
      <c r="IE2206"/>
      <c r="IF2206"/>
      <c r="IG2206"/>
      <c r="IH2206"/>
      <c r="II2206"/>
      <c r="IJ2206"/>
      <c r="IK2206"/>
      <c r="IL2206"/>
      <c r="IM2206"/>
      <c r="IN2206"/>
      <c r="IO2206"/>
      <c r="IP2206"/>
      <c r="IQ2206"/>
      <c r="IR2206"/>
      <c r="IS2206"/>
      <c r="IT2206"/>
      <c r="IU2206"/>
      <c r="IV2206"/>
      <c r="IW2206"/>
      <c r="IX2206"/>
      <c r="IY2206"/>
      <c r="IZ2206"/>
      <c r="JA2206"/>
      <c r="JB2206"/>
      <c r="JC2206"/>
      <c r="JD2206"/>
      <c r="JE2206"/>
      <c r="JF2206"/>
      <c r="JG2206"/>
      <c r="JH2206"/>
      <c r="JI2206"/>
      <c r="JJ2206"/>
      <c r="JK2206"/>
      <c r="JL2206"/>
      <c r="JM2206"/>
      <c r="JN2206"/>
      <c r="JO2206"/>
      <c r="JP2206"/>
      <c r="JQ2206"/>
      <c r="JR2206"/>
      <c r="JS2206"/>
      <c r="JT2206"/>
      <c r="JU2206"/>
      <c r="JV2206"/>
      <c r="JW2206"/>
      <c r="JX2206"/>
      <c r="JY2206"/>
      <c r="JZ2206"/>
      <c r="KA2206"/>
      <c r="KB2206"/>
      <c r="KC2206"/>
      <c r="KD2206"/>
      <c r="KE2206"/>
      <c r="KF2206"/>
      <c r="KG2206"/>
      <c r="KH2206"/>
      <c r="KI2206"/>
      <c r="KJ2206"/>
      <c r="KK2206"/>
      <c r="KL2206"/>
      <c r="KM2206"/>
      <c r="KN2206"/>
      <c r="KO2206"/>
      <c r="KP2206"/>
      <c r="KQ2206"/>
      <c r="KR2206"/>
      <c r="KS2206"/>
      <c r="KT2206"/>
      <c r="KU2206"/>
      <c r="KV2206"/>
      <c r="KW2206"/>
      <c r="KX2206"/>
      <c r="KY2206"/>
      <c r="KZ2206"/>
      <c r="LA2206"/>
      <c r="LB2206"/>
      <c r="LC2206"/>
      <c r="LD2206"/>
      <c r="LE2206"/>
      <c r="LF2206"/>
      <c r="LG2206"/>
      <c r="LH2206"/>
      <c r="LI2206"/>
      <c r="LJ2206"/>
      <c r="LK2206"/>
      <c r="LL2206"/>
      <c r="LM2206"/>
      <c r="LN2206"/>
      <c r="LO2206"/>
      <c r="LP2206"/>
      <c r="LQ2206"/>
      <c r="LR2206"/>
      <c r="LS2206"/>
      <c r="LT2206"/>
      <c r="LU2206"/>
      <c r="LV2206"/>
      <c r="LW2206"/>
      <c r="LX2206"/>
      <c r="LY2206"/>
      <c r="LZ2206"/>
      <c r="MA2206"/>
      <c r="MB2206"/>
      <c r="MC2206"/>
      <c r="MD2206"/>
      <c r="ME2206"/>
      <c r="MF2206"/>
      <c r="MG2206"/>
      <c r="MH2206"/>
      <c r="MI2206"/>
      <c r="MJ2206"/>
      <c r="MK2206"/>
      <c r="ML2206"/>
      <c r="MM2206"/>
      <c r="MN2206"/>
      <c r="MO2206"/>
      <c r="MP2206"/>
      <c r="MQ2206"/>
      <c r="MR2206"/>
      <c r="MS2206"/>
      <c r="MT2206"/>
      <c r="MU2206"/>
      <c r="MV2206"/>
      <c r="MW2206"/>
      <c r="MX2206"/>
      <c r="MY2206"/>
      <c r="MZ2206"/>
      <c r="NA2206"/>
      <c r="NB2206"/>
      <c r="NC2206"/>
      <c r="ND2206"/>
      <c r="NE2206"/>
      <c r="NF2206"/>
      <c r="NG2206"/>
      <c r="NH2206"/>
      <c r="NI2206"/>
      <c r="NJ2206"/>
      <c r="NK2206"/>
      <c r="NL2206"/>
      <c r="NM2206"/>
      <c r="NN2206"/>
      <c r="NO2206"/>
      <c r="NP2206"/>
      <c r="NQ2206"/>
      <c r="NR2206"/>
      <c r="NS2206"/>
      <c r="NT2206"/>
      <c r="NU2206"/>
      <c r="NV2206"/>
      <c r="NW2206"/>
      <c r="NX2206"/>
      <c r="NY2206"/>
      <c r="NZ2206"/>
      <c r="OA2206"/>
      <c r="OB2206"/>
      <c r="OC2206"/>
      <c r="OD2206"/>
      <c r="OE2206"/>
      <c r="OF2206"/>
      <c r="OG2206"/>
      <c r="OH2206"/>
      <c r="OI2206"/>
      <c r="OJ2206"/>
      <c r="OK2206"/>
      <c r="OL2206"/>
      <c r="OM2206"/>
      <c r="ON2206"/>
      <c r="OO2206"/>
      <c r="OP2206"/>
      <c r="OQ2206"/>
      <c r="OR2206"/>
      <c r="OS2206"/>
      <c r="OT2206"/>
      <c r="OU2206"/>
      <c r="OV2206"/>
      <c r="OW2206"/>
      <c r="OX2206"/>
      <c r="OY2206"/>
      <c r="OZ2206"/>
      <c r="PA2206"/>
      <c r="PB2206"/>
      <c r="PC2206"/>
      <c r="PD2206"/>
      <c r="PE2206"/>
      <c r="PF2206"/>
      <c r="PG2206"/>
      <c r="PH2206"/>
      <c r="PI2206"/>
      <c r="PJ2206"/>
      <c r="PK2206"/>
      <c r="PL2206"/>
      <c r="PM2206"/>
      <c r="PN2206"/>
      <c r="PO2206"/>
      <c r="PP2206"/>
      <c r="PQ2206"/>
      <c r="PR2206"/>
      <c r="PS2206"/>
      <c r="PT2206"/>
      <c r="PU2206"/>
      <c r="PV2206"/>
      <c r="PW2206"/>
      <c r="PX2206"/>
      <c r="PY2206"/>
      <c r="PZ2206"/>
      <c r="QA2206"/>
      <c r="QB2206"/>
      <c r="QC2206"/>
      <c r="QD2206"/>
      <c r="QE2206"/>
      <c r="QF2206"/>
      <c r="QG2206"/>
      <c r="QH2206"/>
      <c r="QI2206"/>
      <c r="QJ2206"/>
      <c r="QK2206"/>
      <c r="QL2206"/>
      <c r="QM2206"/>
      <c r="QN2206"/>
      <c r="QO2206"/>
      <c r="QP2206"/>
      <c r="QQ2206"/>
      <c r="QR2206"/>
      <c r="QS2206"/>
      <c r="QT2206"/>
      <c r="QU2206"/>
      <c r="QV2206"/>
      <c r="QW2206"/>
      <c r="QX2206"/>
      <c r="QY2206"/>
      <c r="QZ2206"/>
      <c r="RA2206"/>
      <c r="RB2206"/>
      <c r="RC2206"/>
      <c r="RD2206"/>
      <c r="RE2206"/>
      <c r="RF2206"/>
      <c r="RG2206"/>
      <c r="RH2206"/>
      <c r="RI2206"/>
      <c r="RJ2206"/>
      <c r="RK2206"/>
      <c r="RL2206"/>
      <c r="RM2206"/>
      <c r="RN2206"/>
      <c r="RO2206"/>
      <c r="RP2206"/>
      <c r="RQ2206"/>
      <c r="RR2206"/>
      <c r="RS2206"/>
      <c r="RT2206"/>
      <c r="RU2206"/>
      <c r="RV2206"/>
      <c r="RW2206"/>
      <c r="RX2206"/>
      <c r="RY2206"/>
      <c r="RZ2206"/>
      <c r="SA2206"/>
      <c r="SB2206"/>
      <c r="SC2206"/>
      <c r="SD2206"/>
      <c r="SE2206"/>
      <c r="SF2206"/>
      <c r="SG2206"/>
      <c r="SH2206"/>
      <c r="SI2206"/>
      <c r="SJ2206"/>
      <c r="SK2206"/>
      <c r="SL2206"/>
      <c r="SM2206"/>
      <c r="SN2206"/>
      <c r="SO2206"/>
      <c r="SP2206"/>
      <c r="SQ2206"/>
      <c r="SR2206"/>
      <c r="SS2206"/>
      <c r="ST2206"/>
      <c r="SU2206"/>
      <c r="SV2206"/>
      <c r="SW2206"/>
      <c r="SX2206"/>
      <c r="SY2206"/>
      <c r="SZ2206"/>
      <c r="TA2206"/>
      <c r="TB2206"/>
      <c r="TC2206"/>
      <c r="TD2206"/>
      <c r="TE2206"/>
      <c r="TF2206"/>
      <c r="TG2206"/>
      <c r="TH2206"/>
      <c r="TI2206"/>
      <c r="TJ2206"/>
      <c r="TK2206"/>
      <c r="TL2206"/>
      <c r="TM2206"/>
      <c r="TN2206"/>
      <c r="TO2206"/>
      <c r="TP2206"/>
      <c r="TQ2206"/>
      <c r="TR2206"/>
      <c r="TS2206"/>
      <c r="TT2206"/>
      <c r="TU2206"/>
      <c r="TV2206"/>
      <c r="TW2206"/>
      <c r="TX2206"/>
      <c r="TY2206"/>
      <c r="TZ2206"/>
      <c r="UA2206"/>
      <c r="UB2206"/>
      <c r="UC2206"/>
      <c r="UD2206"/>
      <c r="UE2206"/>
      <c r="UF2206"/>
      <c r="UG2206"/>
      <c r="UH2206"/>
      <c r="UI2206"/>
      <c r="UJ2206"/>
      <c r="UK2206"/>
      <c r="UL2206"/>
      <c r="UM2206"/>
      <c r="UN2206"/>
      <c r="UO2206"/>
      <c r="UP2206"/>
      <c r="UQ2206"/>
      <c r="UR2206"/>
      <c r="US2206"/>
      <c r="UT2206"/>
      <c r="UU2206"/>
      <c r="UV2206"/>
      <c r="UW2206"/>
      <c r="UX2206"/>
      <c r="UY2206"/>
      <c r="UZ2206"/>
      <c r="VA2206"/>
      <c r="VB2206"/>
      <c r="VC2206"/>
      <c r="VD2206"/>
      <c r="VE2206"/>
      <c r="VF2206"/>
      <c r="VG2206"/>
      <c r="VH2206"/>
      <c r="VI2206"/>
      <c r="VJ2206"/>
      <c r="VK2206"/>
      <c r="VL2206"/>
      <c r="VM2206"/>
      <c r="VN2206"/>
      <c r="VO2206"/>
      <c r="VP2206"/>
      <c r="VQ2206"/>
      <c r="VR2206"/>
      <c r="VS2206"/>
      <c r="VT2206"/>
      <c r="VU2206"/>
      <c r="VV2206"/>
      <c r="VW2206"/>
      <c r="VX2206"/>
      <c r="VY2206"/>
      <c r="VZ2206"/>
      <c r="WA2206"/>
      <c r="WB2206"/>
      <c r="WC2206"/>
      <c r="WD2206"/>
      <c r="WE2206"/>
      <c r="WF2206"/>
      <c r="WG2206"/>
      <c r="WH2206"/>
      <c r="WI2206"/>
      <c r="WJ2206"/>
      <c r="WK2206"/>
      <c r="WL2206"/>
      <c r="WM2206"/>
      <c r="WN2206"/>
      <c r="WO2206"/>
      <c r="WP2206"/>
      <c r="WQ2206"/>
      <c r="WR2206"/>
      <c r="WS2206"/>
      <c r="WT2206"/>
      <c r="WU2206"/>
      <c r="WV2206"/>
      <c r="WW2206"/>
      <c r="WX2206"/>
      <c r="WY2206"/>
      <c r="WZ2206"/>
      <c r="XA2206"/>
      <c r="XB2206"/>
      <c r="XC2206"/>
      <c r="XD2206"/>
      <c r="XE2206"/>
      <c r="XF2206"/>
      <c r="XG2206"/>
      <c r="XH2206"/>
      <c r="XI2206"/>
      <c r="XJ2206"/>
      <c r="XK2206"/>
      <c r="XL2206"/>
      <c r="XM2206"/>
      <c r="XN2206"/>
      <c r="XO2206"/>
      <c r="XP2206"/>
      <c r="XQ2206"/>
      <c r="XR2206"/>
      <c r="XS2206"/>
      <c r="XT2206"/>
      <c r="XU2206"/>
      <c r="XV2206"/>
      <c r="XW2206"/>
      <c r="XX2206"/>
      <c r="XY2206"/>
      <c r="XZ2206"/>
      <c r="YA2206"/>
      <c r="YB2206"/>
      <c r="YC2206"/>
      <c r="YD2206"/>
      <c r="YE2206"/>
      <c r="YF2206"/>
      <c r="YG2206"/>
      <c r="YH2206"/>
      <c r="YI2206"/>
      <c r="YJ2206"/>
      <c r="YK2206"/>
      <c r="YL2206"/>
      <c r="YM2206"/>
      <c r="YN2206"/>
      <c r="YO2206"/>
      <c r="YP2206"/>
      <c r="YQ2206"/>
      <c r="YR2206"/>
      <c r="YS2206"/>
      <c r="YT2206"/>
      <c r="YU2206"/>
      <c r="YV2206"/>
      <c r="YW2206"/>
      <c r="YX2206"/>
      <c r="YY2206"/>
      <c r="YZ2206"/>
      <c r="ZA2206"/>
      <c r="ZB2206"/>
      <c r="ZC2206"/>
      <c r="ZD2206"/>
      <c r="ZE2206"/>
      <c r="ZF2206"/>
      <c r="ZG2206"/>
      <c r="ZH2206"/>
      <c r="ZI2206"/>
      <c r="ZJ2206"/>
      <c r="ZK2206"/>
      <c r="ZL2206"/>
      <c r="ZM2206"/>
      <c r="ZN2206"/>
      <c r="ZO2206"/>
      <c r="ZP2206"/>
      <c r="ZQ2206"/>
      <c r="ZR2206"/>
      <c r="ZS2206"/>
      <c r="ZT2206"/>
      <c r="ZU2206"/>
      <c r="ZV2206"/>
      <c r="ZW2206"/>
      <c r="ZX2206"/>
      <c r="ZY2206"/>
      <c r="ZZ2206"/>
      <c r="AAA2206"/>
      <c r="AAB2206"/>
      <c r="AAC2206"/>
      <c r="AAD2206"/>
      <c r="AAE2206"/>
      <c r="AAF2206"/>
      <c r="AAG2206"/>
      <c r="AAH2206"/>
      <c r="AAI2206"/>
      <c r="AAJ2206"/>
      <c r="AAK2206"/>
      <c r="AAL2206"/>
      <c r="AAM2206"/>
      <c r="AAN2206"/>
      <c r="AAO2206"/>
      <c r="AAP2206"/>
      <c r="AAQ2206"/>
      <c r="AAR2206"/>
      <c r="AAS2206"/>
      <c r="AAT2206"/>
      <c r="AAU2206"/>
      <c r="AAV2206"/>
      <c r="AAW2206"/>
      <c r="AAX2206"/>
      <c r="AAY2206"/>
      <c r="AAZ2206"/>
      <c r="ABA2206"/>
      <c r="ABB2206"/>
      <c r="ABC2206"/>
      <c r="ABD2206"/>
      <c r="ABE2206"/>
      <c r="ABF2206"/>
      <c r="ABG2206"/>
      <c r="ABH2206"/>
      <c r="ABI2206"/>
      <c r="ABJ2206"/>
      <c r="ABK2206"/>
      <c r="ABL2206"/>
      <c r="ABM2206"/>
      <c r="ABN2206"/>
      <c r="ABO2206"/>
      <c r="ABP2206"/>
      <c r="ABQ2206"/>
      <c r="ABR2206"/>
      <c r="ABS2206"/>
      <c r="ABT2206"/>
      <c r="ABU2206"/>
      <c r="ABV2206"/>
      <c r="ABW2206"/>
      <c r="ABX2206"/>
      <c r="ABY2206"/>
      <c r="ABZ2206"/>
      <c r="ACA2206"/>
      <c r="ACB2206"/>
      <c r="ACC2206"/>
      <c r="ACD2206"/>
      <c r="ACE2206"/>
      <c r="ACF2206"/>
      <c r="ACG2206"/>
      <c r="ACH2206"/>
      <c r="ACI2206"/>
      <c r="ACJ2206"/>
      <c r="ACK2206"/>
      <c r="ACL2206"/>
      <c r="ACM2206"/>
      <c r="ACN2206"/>
      <c r="ACO2206"/>
      <c r="ACP2206"/>
      <c r="ACQ2206"/>
      <c r="ACR2206"/>
      <c r="ACS2206"/>
      <c r="ACT2206"/>
      <c r="ACU2206"/>
      <c r="ACV2206"/>
      <c r="ACW2206"/>
      <c r="ACX2206"/>
      <c r="ACY2206"/>
      <c r="ACZ2206"/>
      <c r="ADA2206"/>
      <c r="ADB2206"/>
      <c r="ADC2206"/>
      <c r="ADD2206"/>
      <c r="ADE2206"/>
      <c r="ADF2206"/>
      <c r="ADG2206"/>
      <c r="ADH2206"/>
      <c r="ADI2206"/>
      <c r="ADJ2206"/>
      <c r="ADK2206"/>
      <c r="ADL2206"/>
      <c r="ADM2206"/>
      <c r="ADN2206"/>
      <c r="ADO2206"/>
      <c r="ADP2206"/>
      <c r="ADQ2206"/>
      <c r="ADR2206"/>
      <c r="ADS2206"/>
      <c r="ADT2206"/>
      <c r="ADU2206"/>
      <c r="ADV2206"/>
      <c r="ADW2206"/>
      <c r="ADX2206"/>
      <c r="ADY2206"/>
      <c r="ADZ2206"/>
      <c r="AEA2206"/>
      <c r="AEB2206"/>
      <c r="AEC2206"/>
      <c r="AED2206"/>
      <c r="AEE2206"/>
      <c r="AEF2206"/>
      <c r="AEG2206"/>
      <c r="AEH2206"/>
      <c r="AEI2206"/>
      <c r="AEJ2206"/>
      <c r="AEK2206"/>
      <c r="AEL2206"/>
      <c r="AEM2206"/>
      <c r="AEN2206"/>
      <c r="AEO2206"/>
      <c r="AEP2206"/>
      <c r="AEQ2206"/>
      <c r="AER2206"/>
      <c r="AES2206"/>
      <c r="AET2206"/>
      <c r="AEU2206"/>
      <c r="AEV2206"/>
      <c r="AEW2206"/>
      <c r="AEX2206"/>
      <c r="AEY2206"/>
      <c r="AEZ2206"/>
      <c r="AFA2206"/>
      <c r="AFB2206"/>
      <c r="AFC2206"/>
      <c r="AFD2206"/>
      <c r="AFE2206"/>
      <c r="AFF2206"/>
      <c r="AFG2206"/>
      <c r="AFH2206"/>
      <c r="AFI2206"/>
      <c r="AFJ2206"/>
      <c r="AFK2206"/>
      <c r="AFL2206"/>
      <c r="AFM2206"/>
      <c r="AFN2206"/>
      <c r="AFO2206"/>
      <c r="AFP2206"/>
      <c r="AFQ2206"/>
      <c r="AFR2206"/>
      <c r="AFS2206"/>
      <c r="AFT2206"/>
      <c r="AFU2206"/>
      <c r="AFV2206"/>
      <c r="AFW2206"/>
      <c r="AFX2206"/>
      <c r="AFY2206"/>
      <c r="AFZ2206"/>
      <c r="AGA2206"/>
      <c r="AGB2206"/>
      <c r="AGC2206"/>
      <c r="AGD2206"/>
      <c r="AGE2206"/>
      <c r="AGF2206"/>
      <c r="AGG2206"/>
      <c r="AGH2206"/>
      <c r="AGI2206"/>
      <c r="AGJ2206"/>
      <c r="AGK2206"/>
      <c r="AGL2206"/>
      <c r="AGM2206"/>
      <c r="AGN2206"/>
      <c r="AGO2206"/>
      <c r="AGP2206"/>
      <c r="AGQ2206"/>
      <c r="AGR2206"/>
      <c r="AGS2206"/>
      <c r="AGT2206"/>
      <c r="AGU2206"/>
      <c r="AGV2206"/>
      <c r="AGW2206"/>
      <c r="AGX2206"/>
      <c r="AGY2206"/>
      <c r="AGZ2206"/>
      <c r="AHA2206"/>
      <c r="AHB2206"/>
      <c r="AHC2206"/>
      <c r="AHD2206"/>
      <c r="AHE2206"/>
      <c r="AHF2206"/>
      <c r="AHG2206"/>
      <c r="AHH2206"/>
      <c r="AHI2206"/>
      <c r="AHJ2206"/>
      <c r="AHK2206"/>
      <c r="AHL2206"/>
      <c r="AHM2206"/>
      <c r="AHN2206"/>
      <c r="AHO2206"/>
      <c r="AHP2206"/>
      <c r="AHQ2206"/>
      <c r="AHR2206"/>
      <c r="AHS2206"/>
      <c r="AHT2206"/>
      <c r="AHU2206"/>
      <c r="AHV2206"/>
      <c r="AHW2206"/>
      <c r="AHX2206"/>
      <c r="AHY2206"/>
      <c r="AHZ2206"/>
      <c r="AIA2206"/>
      <c r="AIB2206"/>
      <c r="AIC2206"/>
      <c r="AID2206"/>
      <c r="AIE2206"/>
      <c r="AIF2206"/>
      <c r="AIG2206"/>
      <c r="AIH2206"/>
      <c r="AII2206"/>
      <c r="AIJ2206"/>
      <c r="AIK2206"/>
      <c r="AIL2206"/>
      <c r="AIM2206"/>
      <c r="AIN2206"/>
      <c r="AIO2206"/>
      <c r="AIP2206"/>
      <c r="AIQ2206"/>
      <c r="AIR2206"/>
      <c r="AIS2206"/>
      <c r="AIT2206"/>
      <c r="AIU2206"/>
      <c r="AIV2206"/>
      <c r="AIW2206"/>
      <c r="AIX2206"/>
      <c r="AIY2206"/>
      <c r="AIZ2206"/>
      <c r="AJA2206"/>
      <c r="AJB2206"/>
      <c r="AJC2206"/>
      <c r="AJD2206"/>
      <c r="AJE2206"/>
      <c r="AJF2206"/>
      <c r="AJG2206"/>
      <c r="AJH2206"/>
      <c r="AJI2206"/>
      <c r="AJJ2206"/>
      <c r="AJK2206"/>
      <c r="AJL2206"/>
      <c r="AJM2206"/>
      <c r="AJN2206"/>
      <c r="AJO2206"/>
      <c r="AJP2206"/>
      <c r="AJQ2206"/>
      <c r="AJR2206"/>
      <c r="AJS2206"/>
      <c r="AJT2206"/>
      <c r="AJU2206"/>
      <c r="AJV2206"/>
      <c r="AJW2206"/>
      <c r="AJX2206"/>
      <c r="AJY2206"/>
      <c r="AJZ2206"/>
      <c r="AKA2206"/>
      <c r="AKB2206"/>
      <c r="AKC2206"/>
      <c r="AKD2206"/>
      <c r="AKE2206"/>
      <c r="AKF2206"/>
      <c r="AKG2206"/>
      <c r="AKH2206"/>
      <c r="AKI2206"/>
      <c r="AKJ2206"/>
      <c r="AKK2206"/>
      <c r="AKL2206"/>
      <c r="AKM2206"/>
      <c r="AKN2206"/>
      <c r="AKO2206"/>
      <c r="AKP2206"/>
      <c r="AKQ2206"/>
      <c r="AKR2206"/>
      <c r="AKS2206"/>
      <c r="AKT2206"/>
      <c r="AKU2206"/>
      <c r="AKV2206"/>
      <c r="AKW2206"/>
      <c r="AKX2206"/>
      <c r="AKY2206"/>
      <c r="AKZ2206"/>
      <c r="ALA2206"/>
      <c r="ALB2206"/>
      <c r="ALC2206"/>
      <c r="ALD2206"/>
      <c r="ALE2206"/>
      <c r="ALF2206"/>
      <c r="ALG2206"/>
      <c r="ALH2206"/>
      <c r="ALI2206"/>
      <c r="ALJ2206"/>
      <c r="ALK2206"/>
      <c r="ALL2206"/>
      <c r="ALM2206"/>
      <c r="ALN2206"/>
      <c r="ALO2206"/>
      <c r="ALP2206"/>
      <c r="ALQ2206"/>
      <c r="ALR2206"/>
      <c r="ALS2206"/>
      <c r="ALT2206"/>
      <c r="ALU2206"/>
      <c r="ALV2206"/>
      <c r="ALW2206"/>
      <c r="ALX2206"/>
      <c r="ALY2206"/>
      <c r="ALZ2206"/>
      <c r="AMA2206"/>
      <c r="AMB2206"/>
      <c r="AMC2206"/>
      <c r="AMD2206"/>
      <c r="AME2206"/>
      <c r="AMF2206"/>
      <c r="AMG2206"/>
      <c r="AMH2206"/>
      <c r="AMI2206"/>
      <c r="AMJ2206"/>
    </row>
    <row r="2207" spans="1:1024" x14ac:dyDescent="0.25">
      <c r="A2207" s="39" t="s">
        <v>245</v>
      </c>
      <c r="B2207" s="40" t="s">
        <v>5094</v>
      </c>
      <c r="C2207" s="41" t="s">
        <v>5095</v>
      </c>
      <c r="D2207" s="41"/>
      <c r="E2207" s="41" t="s">
        <v>4589</v>
      </c>
      <c r="F2207" s="39">
        <v>2015</v>
      </c>
      <c r="G2207" s="42" t="s">
        <v>5096</v>
      </c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  <c r="DJ2207"/>
      <c r="DK2207"/>
      <c r="DL2207"/>
      <c r="DM2207"/>
      <c r="DN2207"/>
      <c r="DO2207"/>
      <c r="DP2207"/>
      <c r="DQ2207"/>
      <c r="DR2207"/>
      <c r="DS2207"/>
      <c r="DT2207"/>
      <c r="DU2207"/>
      <c r="DV2207"/>
      <c r="DW2207"/>
      <c r="DX2207"/>
      <c r="DY2207"/>
      <c r="DZ2207"/>
      <c r="EA2207"/>
      <c r="EB2207"/>
      <c r="EC2207"/>
      <c r="ED2207"/>
      <c r="EE2207"/>
      <c r="EF2207"/>
      <c r="EG2207"/>
      <c r="EH2207"/>
      <c r="EI2207"/>
      <c r="EJ2207"/>
      <c r="EK2207"/>
      <c r="EL2207"/>
      <c r="EM2207"/>
      <c r="EN2207"/>
      <c r="EO2207"/>
      <c r="EP2207"/>
      <c r="EQ2207"/>
      <c r="ER2207"/>
      <c r="ES2207"/>
      <c r="ET2207"/>
      <c r="EU2207"/>
      <c r="EV2207"/>
      <c r="EW2207"/>
      <c r="EX2207"/>
      <c r="EY2207"/>
      <c r="EZ2207"/>
      <c r="FA2207"/>
      <c r="FB2207"/>
      <c r="FC2207"/>
      <c r="FD2207"/>
      <c r="FE2207"/>
      <c r="FF2207"/>
      <c r="FG2207"/>
      <c r="FH2207"/>
      <c r="FI2207"/>
      <c r="FJ2207"/>
      <c r="FK2207"/>
      <c r="FL2207"/>
      <c r="FM2207"/>
      <c r="FN2207"/>
      <c r="FO2207"/>
      <c r="FP2207"/>
      <c r="FQ2207"/>
      <c r="FR2207"/>
      <c r="FS2207"/>
      <c r="FT2207"/>
      <c r="FU2207"/>
      <c r="FV2207"/>
      <c r="FW2207"/>
      <c r="FX2207"/>
      <c r="FY2207"/>
      <c r="FZ2207"/>
      <c r="GA2207"/>
      <c r="GB2207"/>
      <c r="GC2207"/>
      <c r="GD2207"/>
      <c r="GE2207"/>
      <c r="GF2207"/>
      <c r="GG2207"/>
      <c r="GH2207"/>
      <c r="GI2207"/>
      <c r="GJ2207"/>
      <c r="GK2207"/>
      <c r="GL2207"/>
      <c r="GM2207"/>
      <c r="GN2207"/>
      <c r="GO2207"/>
      <c r="GP2207"/>
      <c r="GQ2207"/>
      <c r="GR2207"/>
      <c r="GS2207"/>
      <c r="GT2207"/>
      <c r="GU2207"/>
      <c r="GV2207"/>
      <c r="GW2207"/>
      <c r="GX2207"/>
      <c r="GY2207"/>
      <c r="GZ2207"/>
      <c r="HA2207"/>
      <c r="HB2207"/>
      <c r="HC2207"/>
      <c r="HD2207"/>
      <c r="HE2207"/>
      <c r="HF2207"/>
      <c r="HG2207"/>
      <c r="HH2207"/>
      <c r="HI2207"/>
      <c r="HJ2207"/>
      <c r="HK2207"/>
      <c r="HL2207"/>
      <c r="HM2207"/>
      <c r="HN2207"/>
      <c r="HO2207"/>
      <c r="HP2207"/>
      <c r="HQ2207"/>
      <c r="HR2207"/>
      <c r="HS2207"/>
      <c r="HT2207"/>
      <c r="HU2207"/>
      <c r="HV2207"/>
      <c r="HW2207"/>
      <c r="HX2207"/>
      <c r="HY2207"/>
      <c r="HZ2207"/>
      <c r="IA2207"/>
      <c r="IB2207"/>
      <c r="IC2207"/>
      <c r="ID2207"/>
      <c r="IE2207"/>
      <c r="IF2207"/>
      <c r="IG2207"/>
      <c r="IH2207"/>
      <c r="II2207"/>
      <c r="IJ2207"/>
      <c r="IK2207"/>
      <c r="IL2207"/>
      <c r="IM2207"/>
      <c r="IN2207"/>
      <c r="IO2207"/>
      <c r="IP2207"/>
      <c r="IQ2207"/>
      <c r="IR2207"/>
      <c r="IS2207"/>
      <c r="IT2207"/>
      <c r="IU2207"/>
      <c r="IV2207"/>
      <c r="IW2207"/>
      <c r="IX2207"/>
      <c r="IY2207"/>
      <c r="IZ2207"/>
      <c r="JA2207"/>
      <c r="JB2207"/>
      <c r="JC2207"/>
      <c r="JD2207"/>
      <c r="JE2207"/>
      <c r="JF2207"/>
      <c r="JG2207"/>
      <c r="JH2207"/>
      <c r="JI2207"/>
      <c r="JJ2207"/>
      <c r="JK2207"/>
      <c r="JL2207"/>
      <c r="JM2207"/>
      <c r="JN2207"/>
      <c r="JO2207"/>
      <c r="JP2207"/>
      <c r="JQ2207"/>
      <c r="JR2207"/>
      <c r="JS2207"/>
      <c r="JT2207"/>
      <c r="JU2207"/>
      <c r="JV2207"/>
      <c r="JW2207"/>
      <c r="JX2207"/>
      <c r="JY2207"/>
      <c r="JZ2207"/>
      <c r="KA2207"/>
      <c r="KB2207"/>
      <c r="KC2207"/>
      <c r="KD2207"/>
      <c r="KE2207"/>
      <c r="KF2207"/>
      <c r="KG2207"/>
      <c r="KH2207"/>
      <c r="KI2207"/>
      <c r="KJ2207"/>
      <c r="KK2207"/>
      <c r="KL2207"/>
      <c r="KM2207"/>
      <c r="KN2207"/>
      <c r="KO2207"/>
      <c r="KP2207"/>
      <c r="KQ2207"/>
      <c r="KR2207"/>
      <c r="KS2207"/>
      <c r="KT2207"/>
      <c r="KU2207"/>
      <c r="KV2207"/>
      <c r="KW2207"/>
      <c r="KX2207"/>
      <c r="KY2207"/>
      <c r="KZ2207"/>
      <c r="LA2207"/>
      <c r="LB2207"/>
      <c r="LC2207"/>
      <c r="LD2207"/>
      <c r="LE2207"/>
      <c r="LF2207"/>
      <c r="LG2207"/>
      <c r="LH2207"/>
      <c r="LI2207"/>
      <c r="LJ2207"/>
      <c r="LK2207"/>
      <c r="LL2207"/>
      <c r="LM2207"/>
      <c r="LN2207"/>
      <c r="LO2207"/>
      <c r="LP2207"/>
      <c r="LQ2207"/>
      <c r="LR2207"/>
      <c r="LS2207"/>
      <c r="LT2207"/>
      <c r="LU2207"/>
      <c r="LV2207"/>
      <c r="LW2207"/>
      <c r="LX2207"/>
      <c r="LY2207"/>
      <c r="LZ2207"/>
      <c r="MA2207"/>
      <c r="MB2207"/>
      <c r="MC2207"/>
      <c r="MD2207"/>
      <c r="ME2207"/>
      <c r="MF2207"/>
      <c r="MG2207"/>
      <c r="MH2207"/>
      <c r="MI2207"/>
      <c r="MJ2207"/>
      <c r="MK2207"/>
      <c r="ML2207"/>
      <c r="MM2207"/>
      <c r="MN2207"/>
      <c r="MO2207"/>
      <c r="MP2207"/>
      <c r="MQ2207"/>
      <c r="MR2207"/>
      <c r="MS2207"/>
      <c r="MT2207"/>
      <c r="MU2207"/>
      <c r="MV2207"/>
      <c r="MW2207"/>
      <c r="MX2207"/>
      <c r="MY2207"/>
      <c r="MZ2207"/>
      <c r="NA2207"/>
      <c r="NB2207"/>
      <c r="NC2207"/>
      <c r="ND2207"/>
      <c r="NE2207"/>
      <c r="NF2207"/>
      <c r="NG2207"/>
      <c r="NH2207"/>
      <c r="NI2207"/>
      <c r="NJ2207"/>
      <c r="NK2207"/>
      <c r="NL2207"/>
      <c r="NM2207"/>
      <c r="NN2207"/>
      <c r="NO2207"/>
      <c r="NP2207"/>
      <c r="NQ2207"/>
      <c r="NR2207"/>
      <c r="NS2207"/>
      <c r="NT2207"/>
      <c r="NU2207"/>
      <c r="NV2207"/>
      <c r="NW2207"/>
      <c r="NX2207"/>
      <c r="NY2207"/>
      <c r="NZ2207"/>
      <c r="OA2207"/>
      <c r="OB2207"/>
      <c r="OC2207"/>
      <c r="OD2207"/>
      <c r="OE2207"/>
      <c r="OF2207"/>
      <c r="OG2207"/>
      <c r="OH2207"/>
      <c r="OI2207"/>
      <c r="OJ2207"/>
      <c r="OK2207"/>
      <c r="OL2207"/>
      <c r="OM2207"/>
      <c r="ON2207"/>
      <c r="OO2207"/>
      <c r="OP2207"/>
      <c r="OQ2207"/>
      <c r="OR2207"/>
      <c r="OS2207"/>
      <c r="OT2207"/>
      <c r="OU2207"/>
      <c r="OV2207"/>
      <c r="OW2207"/>
      <c r="OX2207"/>
      <c r="OY2207"/>
      <c r="OZ2207"/>
      <c r="PA2207"/>
      <c r="PB2207"/>
      <c r="PC2207"/>
      <c r="PD2207"/>
      <c r="PE2207"/>
      <c r="PF2207"/>
      <c r="PG2207"/>
      <c r="PH2207"/>
      <c r="PI2207"/>
      <c r="PJ2207"/>
      <c r="PK2207"/>
      <c r="PL2207"/>
      <c r="PM2207"/>
      <c r="PN2207"/>
      <c r="PO2207"/>
      <c r="PP2207"/>
      <c r="PQ2207"/>
      <c r="PR2207"/>
      <c r="PS2207"/>
      <c r="PT2207"/>
      <c r="PU2207"/>
      <c r="PV2207"/>
      <c r="PW2207"/>
      <c r="PX2207"/>
      <c r="PY2207"/>
      <c r="PZ2207"/>
      <c r="QA2207"/>
      <c r="QB2207"/>
      <c r="QC2207"/>
      <c r="QD2207"/>
      <c r="QE2207"/>
      <c r="QF2207"/>
      <c r="QG2207"/>
      <c r="QH2207"/>
      <c r="QI2207"/>
      <c r="QJ2207"/>
      <c r="QK2207"/>
      <c r="QL2207"/>
      <c r="QM2207"/>
      <c r="QN2207"/>
      <c r="QO2207"/>
      <c r="QP2207"/>
      <c r="QQ2207"/>
      <c r="QR2207"/>
      <c r="QS2207"/>
      <c r="QT2207"/>
      <c r="QU2207"/>
      <c r="QV2207"/>
      <c r="QW2207"/>
      <c r="QX2207"/>
      <c r="QY2207"/>
      <c r="QZ2207"/>
      <c r="RA2207"/>
      <c r="RB2207"/>
      <c r="RC2207"/>
      <c r="RD2207"/>
      <c r="RE2207"/>
      <c r="RF2207"/>
      <c r="RG2207"/>
      <c r="RH2207"/>
      <c r="RI2207"/>
      <c r="RJ2207"/>
      <c r="RK2207"/>
      <c r="RL2207"/>
      <c r="RM2207"/>
      <c r="RN2207"/>
      <c r="RO2207"/>
      <c r="RP2207"/>
      <c r="RQ2207"/>
      <c r="RR2207"/>
      <c r="RS2207"/>
      <c r="RT2207"/>
      <c r="RU2207"/>
      <c r="RV2207"/>
      <c r="RW2207"/>
      <c r="RX2207"/>
      <c r="RY2207"/>
      <c r="RZ2207"/>
      <c r="SA2207"/>
      <c r="SB2207"/>
      <c r="SC2207"/>
      <c r="SD2207"/>
      <c r="SE2207"/>
      <c r="SF2207"/>
      <c r="SG2207"/>
      <c r="SH2207"/>
      <c r="SI2207"/>
      <c r="SJ2207"/>
      <c r="SK2207"/>
      <c r="SL2207"/>
      <c r="SM2207"/>
      <c r="SN2207"/>
      <c r="SO2207"/>
      <c r="SP2207"/>
      <c r="SQ2207"/>
      <c r="SR2207"/>
      <c r="SS2207"/>
      <c r="ST2207"/>
      <c r="SU2207"/>
      <c r="SV2207"/>
      <c r="SW2207"/>
      <c r="SX2207"/>
      <c r="SY2207"/>
      <c r="SZ2207"/>
      <c r="TA2207"/>
      <c r="TB2207"/>
      <c r="TC2207"/>
      <c r="TD2207"/>
      <c r="TE2207"/>
      <c r="TF2207"/>
      <c r="TG2207"/>
      <c r="TH2207"/>
      <c r="TI2207"/>
      <c r="TJ2207"/>
      <c r="TK2207"/>
      <c r="TL2207"/>
      <c r="TM2207"/>
      <c r="TN2207"/>
      <c r="TO2207"/>
      <c r="TP2207"/>
      <c r="TQ2207"/>
      <c r="TR2207"/>
      <c r="TS2207"/>
      <c r="TT2207"/>
      <c r="TU2207"/>
      <c r="TV2207"/>
      <c r="TW2207"/>
      <c r="TX2207"/>
      <c r="TY2207"/>
      <c r="TZ2207"/>
      <c r="UA2207"/>
      <c r="UB2207"/>
      <c r="UC2207"/>
      <c r="UD2207"/>
      <c r="UE2207"/>
      <c r="UF2207"/>
      <c r="UG2207"/>
      <c r="UH2207"/>
      <c r="UI2207"/>
      <c r="UJ2207"/>
      <c r="UK2207"/>
      <c r="UL2207"/>
      <c r="UM2207"/>
      <c r="UN2207"/>
      <c r="UO2207"/>
      <c r="UP2207"/>
      <c r="UQ2207"/>
      <c r="UR2207"/>
      <c r="US2207"/>
      <c r="UT2207"/>
      <c r="UU2207"/>
      <c r="UV2207"/>
      <c r="UW2207"/>
      <c r="UX2207"/>
      <c r="UY2207"/>
      <c r="UZ2207"/>
      <c r="VA2207"/>
      <c r="VB2207"/>
      <c r="VC2207"/>
      <c r="VD2207"/>
      <c r="VE2207"/>
      <c r="VF2207"/>
      <c r="VG2207"/>
      <c r="VH2207"/>
      <c r="VI2207"/>
      <c r="VJ2207"/>
      <c r="VK2207"/>
      <c r="VL2207"/>
      <c r="VM2207"/>
      <c r="VN2207"/>
      <c r="VO2207"/>
      <c r="VP2207"/>
      <c r="VQ2207"/>
      <c r="VR2207"/>
      <c r="VS2207"/>
      <c r="VT2207"/>
      <c r="VU2207"/>
      <c r="VV2207"/>
      <c r="VW2207"/>
      <c r="VX2207"/>
      <c r="VY2207"/>
      <c r="VZ2207"/>
      <c r="WA2207"/>
      <c r="WB2207"/>
      <c r="WC2207"/>
      <c r="WD2207"/>
      <c r="WE2207"/>
      <c r="WF2207"/>
      <c r="WG2207"/>
      <c r="WH2207"/>
      <c r="WI2207"/>
      <c r="WJ2207"/>
      <c r="WK2207"/>
      <c r="WL2207"/>
      <c r="WM2207"/>
      <c r="WN2207"/>
      <c r="WO2207"/>
      <c r="WP2207"/>
      <c r="WQ2207"/>
      <c r="WR2207"/>
      <c r="WS2207"/>
      <c r="WT2207"/>
      <c r="WU2207"/>
      <c r="WV2207"/>
      <c r="WW2207"/>
      <c r="WX2207"/>
      <c r="WY2207"/>
      <c r="WZ2207"/>
      <c r="XA2207"/>
      <c r="XB2207"/>
      <c r="XC2207"/>
      <c r="XD2207"/>
      <c r="XE2207"/>
      <c r="XF2207"/>
      <c r="XG2207"/>
      <c r="XH2207"/>
      <c r="XI2207"/>
      <c r="XJ2207"/>
      <c r="XK2207"/>
      <c r="XL2207"/>
      <c r="XM2207"/>
      <c r="XN2207"/>
      <c r="XO2207"/>
      <c r="XP2207"/>
      <c r="XQ2207"/>
      <c r="XR2207"/>
      <c r="XS2207"/>
      <c r="XT2207"/>
      <c r="XU2207"/>
      <c r="XV2207"/>
      <c r="XW2207"/>
      <c r="XX2207"/>
      <c r="XY2207"/>
      <c r="XZ2207"/>
      <c r="YA2207"/>
      <c r="YB2207"/>
      <c r="YC2207"/>
      <c r="YD2207"/>
      <c r="YE2207"/>
      <c r="YF2207"/>
      <c r="YG2207"/>
      <c r="YH2207"/>
      <c r="YI2207"/>
      <c r="YJ2207"/>
      <c r="YK2207"/>
      <c r="YL2207"/>
      <c r="YM2207"/>
      <c r="YN2207"/>
      <c r="YO2207"/>
      <c r="YP2207"/>
      <c r="YQ2207"/>
      <c r="YR2207"/>
      <c r="YS2207"/>
      <c r="YT2207"/>
      <c r="YU2207"/>
      <c r="YV2207"/>
      <c r="YW2207"/>
      <c r="YX2207"/>
      <c r="YY2207"/>
      <c r="YZ2207"/>
      <c r="ZA2207"/>
      <c r="ZB2207"/>
      <c r="ZC2207"/>
      <c r="ZD2207"/>
      <c r="ZE2207"/>
      <c r="ZF2207"/>
      <c r="ZG2207"/>
      <c r="ZH2207"/>
      <c r="ZI2207"/>
      <c r="ZJ2207"/>
      <c r="ZK2207"/>
      <c r="ZL2207"/>
      <c r="ZM2207"/>
      <c r="ZN2207"/>
      <c r="ZO2207"/>
      <c r="ZP2207"/>
      <c r="ZQ2207"/>
      <c r="ZR2207"/>
      <c r="ZS2207"/>
      <c r="ZT2207"/>
      <c r="ZU2207"/>
      <c r="ZV2207"/>
      <c r="ZW2207"/>
      <c r="ZX2207"/>
      <c r="ZY2207"/>
      <c r="ZZ2207"/>
      <c r="AAA2207"/>
      <c r="AAB2207"/>
      <c r="AAC2207"/>
      <c r="AAD2207"/>
      <c r="AAE2207"/>
      <c r="AAF2207"/>
      <c r="AAG2207"/>
      <c r="AAH2207"/>
      <c r="AAI2207"/>
      <c r="AAJ2207"/>
      <c r="AAK2207"/>
      <c r="AAL2207"/>
      <c r="AAM2207"/>
      <c r="AAN2207"/>
      <c r="AAO2207"/>
      <c r="AAP2207"/>
      <c r="AAQ2207"/>
      <c r="AAR2207"/>
      <c r="AAS2207"/>
      <c r="AAT2207"/>
      <c r="AAU2207"/>
      <c r="AAV2207"/>
      <c r="AAW2207"/>
      <c r="AAX2207"/>
      <c r="AAY2207"/>
      <c r="AAZ2207"/>
      <c r="ABA2207"/>
      <c r="ABB2207"/>
      <c r="ABC2207"/>
      <c r="ABD2207"/>
      <c r="ABE2207"/>
      <c r="ABF2207"/>
      <c r="ABG2207"/>
      <c r="ABH2207"/>
      <c r="ABI2207"/>
      <c r="ABJ2207"/>
      <c r="ABK2207"/>
      <c r="ABL2207"/>
      <c r="ABM2207"/>
      <c r="ABN2207"/>
      <c r="ABO2207"/>
      <c r="ABP2207"/>
      <c r="ABQ2207"/>
      <c r="ABR2207"/>
      <c r="ABS2207"/>
      <c r="ABT2207"/>
      <c r="ABU2207"/>
      <c r="ABV2207"/>
      <c r="ABW2207"/>
      <c r="ABX2207"/>
      <c r="ABY2207"/>
      <c r="ABZ2207"/>
      <c r="ACA2207"/>
      <c r="ACB2207"/>
      <c r="ACC2207"/>
      <c r="ACD2207"/>
      <c r="ACE2207"/>
      <c r="ACF2207"/>
      <c r="ACG2207"/>
      <c r="ACH2207"/>
      <c r="ACI2207"/>
      <c r="ACJ2207"/>
      <c r="ACK2207"/>
      <c r="ACL2207"/>
      <c r="ACM2207"/>
      <c r="ACN2207"/>
      <c r="ACO2207"/>
      <c r="ACP2207"/>
      <c r="ACQ2207"/>
      <c r="ACR2207"/>
      <c r="ACS2207"/>
      <c r="ACT2207"/>
      <c r="ACU2207"/>
      <c r="ACV2207"/>
      <c r="ACW2207"/>
      <c r="ACX2207"/>
      <c r="ACY2207"/>
      <c r="ACZ2207"/>
      <c r="ADA2207"/>
      <c r="ADB2207"/>
      <c r="ADC2207"/>
      <c r="ADD2207"/>
      <c r="ADE2207"/>
      <c r="ADF2207"/>
      <c r="ADG2207"/>
      <c r="ADH2207"/>
      <c r="ADI2207"/>
      <c r="ADJ2207"/>
      <c r="ADK2207"/>
      <c r="ADL2207"/>
      <c r="ADM2207"/>
      <c r="ADN2207"/>
      <c r="ADO2207"/>
      <c r="ADP2207"/>
      <c r="ADQ2207"/>
      <c r="ADR2207"/>
      <c r="ADS2207"/>
      <c r="ADT2207"/>
      <c r="ADU2207"/>
      <c r="ADV2207"/>
      <c r="ADW2207"/>
      <c r="ADX2207"/>
      <c r="ADY2207"/>
      <c r="ADZ2207"/>
      <c r="AEA2207"/>
      <c r="AEB2207"/>
      <c r="AEC2207"/>
      <c r="AED2207"/>
      <c r="AEE2207"/>
      <c r="AEF2207"/>
      <c r="AEG2207"/>
      <c r="AEH2207"/>
      <c r="AEI2207"/>
      <c r="AEJ2207"/>
      <c r="AEK2207"/>
      <c r="AEL2207"/>
      <c r="AEM2207"/>
      <c r="AEN2207"/>
      <c r="AEO2207"/>
      <c r="AEP2207"/>
      <c r="AEQ2207"/>
      <c r="AER2207"/>
      <c r="AES2207"/>
      <c r="AET2207"/>
      <c r="AEU2207"/>
      <c r="AEV2207"/>
      <c r="AEW2207"/>
      <c r="AEX2207"/>
      <c r="AEY2207"/>
      <c r="AEZ2207"/>
      <c r="AFA2207"/>
      <c r="AFB2207"/>
      <c r="AFC2207"/>
      <c r="AFD2207"/>
      <c r="AFE2207"/>
      <c r="AFF2207"/>
      <c r="AFG2207"/>
      <c r="AFH2207"/>
      <c r="AFI2207"/>
      <c r="AFJ2207"/>
      <c r="AFK2207"/>
      <c r="AFL2207"/>
      <c r="AFM2207"/>
      <c r="AFN2207"/>
      <c r="AFO2207"/>
      <c r="AFP2207"/>
      <c r="AFQ2207"/>
      <c r="AFR2207"/>
      <c r="AFS2207"/>
      <c r="AFT2207"/>
      <c r="AFU2207"/>
      <c r="AFV2207"/>
      <c r="AFW2207"/>
      <c r="AFX2207"/>
      <c r="AFY2207"/>
      <c r="AFZ2207"/>
      <c r="AGA2207"/>
      <c r="AGB2207"/>
      <c r="AGC2207"/>
      <c r="AGD2207"/>
      <c r="AGE2207"/>
      <c r="AGF2207"/>
      <c r="AGG2207"/>
      <c r="AGH2207"/>
      <c r="AGI2207"/>
      <c r="AGJ2207"/>
      <c r="AGK2207"/>
      <c r="AGL2207"/>
      <c r="AGM2207"/>
      <c r="AGN2207"/>
      <c r="AGO2207"/>
      <c r="AGP2207"/>
      <c r="AGQ2207"/>
      <c r="AGR2207"/>
      <c r="AGS2207"/>
      <c r="AGT2207"/>
      <c r="AGU2207"/>
      <c r="AGV2207"/>
      <c r="AGW2207"/>
      <c r="AGX2207"/>
      <c r="AGY2207"/>
      <c r="AGZ2207"/>
      <c r="AHA2207"/>
      <c r="AHB2207"/>
      <c r="AHC2207"/>
      <c r="AHD2207"/>
      <c r="AHE2207"/>
      <c r="AHF2207"/>
      <c r="AHG2207"/>
      <c r="AHH2207"/>
      <c r="AHI2207"/>
      <c r="AHJ2207"/>
      <c r="AHK2207"/>
      <c r="AHL2207"/>
      <c r="AHM2207"/>
      <c r="AHN2207"/>
      <c r="AHO2207"/>
      <c r="AHP2207"/>
      <c r="AHQ2207"/>
      <c r="AHR2207"/>
      <c r="AHS2207"/>
      <c r="AHT2207"/>
      <c r="AHU2207"/>
      <c r="AHV2207"/>
      <c r="AHW2207"/>
      <c r="AHX2207"/>
      <c r="AHY2207"/>
      <c r="AHZ2207"/>
      <c r="AIA2207"/>
      <c r="AIB2207"/>
      <c r="AIC2207"/>
      <c r="AID2207"/>
      <c r="AIE2207"/>
      <c r="AIF2207"/>
      <c r="AIG2207"/>
      <c r="AIH2207"/>
      <c r="AII2207"/>
      <c r="AIJ2207"/>
      <c r="AIK2207"/>
      <c r="AIL2207"/>
      <c r="AIM2207"/>
      <c r="AIN2207"/>
      <c r="AIO2207"/>
      <c r="AIP2207"/>
      <c r="AIQ2207"/>
      <c r="AIR2207"/>
      <c r="AIS2207"/>
      <c r="AIT2207"/>
      <c r="AIU2207"/>
      <c r="AIV2207"/>
      <c r="AIW2207"/>
      <c r="AIX2207"/>
      <c r="AIY2207"/>
      <c r="AIZ2207"/>
      <c r="AJA2207"/>
      <c r="AJB2207"/>
      <c r="AJC2207"/>
      <c r="AJD2207"/>
      <c r="AJE2207"/>
      <c r="AJF2207"/>
      <c r="AJG2207"/>
      <c r="AJH2207"/>
      <c r="AJI2207"/>
      <c r="AJJ2207"/>
      <c r="AJK2207"/>
      <c r="AJL2207"/>
      <c r="AJM2207"/>
      <c r="AJN2207"/>
      <c r="AJO2207"/>
      <c r="AJP2207"/>
      <c r="AJQ2207"/>
      <c r="AJR2207"/>
      <c r="AJS2207"/>
      <c r="AJT2207"/>
      <c r="AJU2207"/>
      <c r="AJV2207"/>
      <c r="AJW2207"/>
      <c r="AJX2207"/>
      <c r="AJY2207"/>
      <c r="AJZ2207"/>
      <c r="AKA2207"/>
      <c r="AKB2207"/>
      <c r="AKC2207"/>
      <c r="AKD2207"/>
      <c r="AKE2207"/>
      <c r="AKF2207"/>
      <c r="AKG2207"/>
      <c r="AKH2207"/>
      <c r="AKI2207"/>
      <c r="AKJ2207"/>
      <c r="AKK2207"/>
      <c r="AKL2207"/>
      <c r="AKM2207"/>
      <c r="AKN2207"/>
      <c r="AKO2207"/>
      <c r="AKP2207"/>
      <c r="AKQ2207"/>
      <c r="AKR2207"/>
      <c r="AKS2207"/>
      <c r="AKT2207"/>
      <c r="AKU2207"/>
      <c r="AKV2207"/>
      <c r="AKW2207"/>
      <c r="AKX2207"/>
      <c r="AKY2207"/>
      <c r="AKZ2207"/>
      <c r="ALA2207"/>
      <c r="ALB2207"/>
      <c r="ALC2207"/>
      <c r="ALD2207"/>
      <c r="ALE2207"/>
      <c r="ALF2207"/>
      <c r="ALG2207"/>
      <c r="ALH2207"/>
      <c r="ALI2207"/>
      <c r="ALJ2207"/>
      <c r="ALK2207"/>
      <c r="ALL2207"/>
      <c r="ALM2207"/>
      <c r="ALN2207"/>
      <c r="ALO2207"/>
      <c r="ALP2207"/>
      <c r="ALQ2207"/>
      <c r="ALR2207"/>
      <c r="ALS2207"/>
      <c r="ALT2207"/>
      <c r="ALU2207"/>
      <c r="ALV2207"/>
      <c r="ALW2207"/>
      <c r="ALX2207"/>
      <c r="ALY2207"/>
      <c r="ALZ2207"/>
      <c r="AMA2207"/>
      <c r="AMB2207"/>
      <c r="AMC2207"/>
      <c r="AMD2207"/>
      <c r="AME2207"/>
      <c r="AMF2207"/>
      <c r="AMG2207"/>
      <c r="AMH2207"/>
      <c r="AMI2207"/>
      <c r="AMJ2207"/>
    </row>
    <row r="2208" spans="1:1024" x14ac:dyDescent="0.25">
      <c r="A2208" s="39" t="s">
        <v>245</v>
      </c>
      <c r="B2208" s="40" t="s">
        <v>5097</v>
      </c>
      <c r="C2208" s="41" t="s">
        <v>3692</v>
      </c>
      <c r="D2208" s="41" t="s">
        <v>5098</v>
      </c>
      <c r="E2208" s="41" t="s">
        <v>4632</v>
      </c>
      <c r="F2208" s="39">
        <v>2015</v>
      </c>
      <c r="G2208" s="31" t="s">
        <v>5099</v>
      </c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  <c r="DJ2208"/>
      <c r="DK2208"/>
      <c r="DL2208"/>
      <c r="DM2208"/>
      <c r="DN2208"/>
      <c r="DO2208"/>
      <c r="DP2208"/>
      <c r="DQ2208"/>
      <c r="DR2208"/>
      <c r="DS2208"/>
      <c r="DT2208"/>
      <c r="DU2208"/>
      <c r="DV2208"/>
      <c r="DW2208"/>
      <c r="DX2208"/>
      <c r="DY2208"/>
      <c r="DZ2208"/>
      <c r="EA2208"/>
      <c r="EB2208"/>
      <c r="EC2208"/>
      <c r="ED2208"/>
      <c r="EE2208"/>
      <c r="EF2208"/>
      <c r="EG2208"/>
      <c r="EH2208"/>
      <c r="EI2208"/>
      <c r="EJ2208"/>
      <c r="EK2208"/>
      <c r="EL2208"/>
      <c r="EM2208"/>
      <c r="EN2208"/>
      <c r="EO2208"/>
      <c r="EP2208"/>
      <c r="EQ2208"/>
      <c r="ER2208"/>
      <c r="ES2208"/>
      <c r="ET2208"/>
      <c r="EU2208"/>
      <c r="EV2208"/>
      <c r="EW2208"/>
      <c r="EX2208"/>
      <c r="EY2208"/>
      <c r="EZ2208"/>
      <c r="FA2208"/>
      <c r="FB2208"/>
      <c r="FC2208"/>
      <c r="FD2208"/>
      <c r="FE2208"/>
      <c r="FF2208"/>
      <c r="FG2208"/>
      <c r="FH2208"/>
      <c r="FI2208"/>
      <c r="FJ2208"/>
      <c r="FK2208"/>
      <c r="FL2208"/>
      <c r="FM2208"/>
      <c r="FN2208"/>
      <c r="FO2208"/>
      <c r="FP2208"/>
      <c r="FQ2208"/>
      <c r="FR2208"/>
      <c r="FS2208"/>
      <c r="FT2208"/>
      <c r="FU2208"/>
      <c r="FV2208"/>
      <c r="FW2208"/>
      <c r="FX2208"/>
      <c r="FY2208"/>
      <c r="FZ2208"/>
      <c r="GA2208"/>
      <c r="GB2208"/>
      <c r="GC2208"/>
      <c r="GD2208"/>
      <c r="GE2208"/>
      <c r="GF2208"/>
      <c r="GG2208"/>
      <c r="GH2208"/>
      <c r="GI2208"/>
      <c r="GJ2208"/>
      <c r="GK2208"/>
      <c r="GL2208"/>
      <c r="GM2208"/>
      <c r="GN2208"/>
      <c r="GO2208"/>
      <c r="GP2208"/>
      <c r="GQ2208"/>
      <c r="GR2208"/>
      <c r="GS2208"/>
      <c r="GT2208"/>
      <c r="GU2208"/>
      <c r="GV2208"/>
      <c r="GW2208"/>
      <c r="GX2208"/>
      <c r="GY2208"/>
      <c r="GZ2208"/>
      <c r="HA2208"/>
      <c r="HB2208"/>
      <c r="HC2208"/>
      <c r="HD2208"/>
      <c r="HE2208"/>
      <c r="HF2208"/>
      <c r="HG2208"/>
      <c r="HH2208"/>
      <c r="HI2208"/>
      <c r="HJ2208"/>
      <c r="HK2208"/>
      <c r="HL2208"/>
      <c r="HM2208"/>
      <c r="HN2208"/>
      <c r="HO2208"/>
      <c r="HP2208"/>
      <c r="HQ2208"/>
      <c r="HR2208"/>
      <c r="HS2208"/>
      <c r="HT2208"/>
      <c r="HU2208"/>
      <c r="HV2208"/>
      <c r="HW2208"/>
      <c r="HX2208"/>
      <c r="HY2208"/>
      <c r="HZ2208"/>
      <c r="IA2208"/>
      <c r="IB2208"/>
      <c r="IC2208"/>
      <c r="ID2208"/>
      <c r="IE2208"/>
      <c r="IF2208"/>
      <c r="IG2208"/>
      <c r="IH2208"/>
      <c r="II2208"/>
      <c r="IJ2208"/>
      <c r="IK2208"/>
      <c r="IL2208"/>
      <c r="IM2208"/>
      <c r="IN2208"/>
      <c r="IO2208"/>
      <c r="IP2208"/>
      <c r="IQ2208"/>
      <c r="IR2208"/>
      <c r="IS2208"/>
      <c r="IT2208"/>
      <c r="IU2208"/>
      <c r="IV2208"/>
      <c r="IW2208"/>
      <c r="IX2208"/>
      <c r="IY2208"/>
      <c r="IZ2208"/>
      <c r="JA2208"/>
      <c r="JB2208"/>
      <c r="JC2208"/>
      <c r="JD2208"/>
      <c r="JE2208"/>
      <c r="JF2208"/>
      <c r="JG2208"/>
      <c r="JH2208"/>
      <c r="JI2208"/>
      <c r="JJ2208"/>
      <c r="JK2208"/>
      <c r="JL2208"/>
      <c r="JM2208"/>
      <c r="JN2208"/>
      <c r="JO2208"/>
      <c r="JP2208"/>
      <c r="JQ2208"/>
      <c r="JR2208"/>
      <c r="JS2208"/>
      <c r="JT2208"/>
      <c r="JU2208"/>
      <c r="JV2208"/>
      <c r="JW2208"/>
      <c r="JX2208"/>
      <c r="JY2208"/>
      <c r="JZ2208"/>
      <c r="KA2208"/>
      <c r="KB2208"/>
      <c r="KC2208"/>
      <c r="KD2208"/>
      <c r="KE2208"/>
      <c r="KF2208"/>
      <c r="KG2208"/>
      <c r="KH2208"/>
      <c r="KI2208"/>
      <c r="KJ2208"/>
      <c r="KK2208"/>
      <c r="KL2208"/>
      <c r="KM2208"/>
      <c r="KN2208"/>
      <c r="KO2208"/>
      <c r="KP2208"/>
      <c r="KQ2208"/>
      <c r="KR2208"/>
      <c r="KS2208"/>
      <c r="KT2208"/>
      <c r="KU2208"/>
      <c r="KV2208"/>
      <c r="KW2208"/>
      <c r="KX2208"/>
      <c r="KY2208"/>
      <c r="KZ2208"/>
      <c r="LA2208"/>
      <c r="LB2208"/>
      <c r="LC2208"/>
      <c r="LD2208"/>
      <c r="LE2208"/>
      <c r="LF2208"/>
      <c r="LG2208"/>
      <c r="LH2208"/>
      <c r="LI2208"/>
      <c r="LJ2208"/>
      <c r="LK2208"/>
      <c r="LL2208"/>
      <c r="LM2208"/>
      <c r="LN2208"/>
      <c r="LO2208"/>
      <c r="LP2208"/>
      <c r="LQ2208"/>
      <c r="LR2208"/>
      <c r="LS2208"/>
      <c r="LT2208"/>
      <c r="LU2208"/>
      <c r="LV2208"/>
      <c r="LW2208"/>
      <c r="LX2208"/>
      <c r="LY2208"/>
      <c r="LZ2208"/>
      <c r="MA2208"/>
      <c r="MB2208"/>
      <c r="MC2208"/>
      <c r="MD2208"/>
      <c r="ME2208"/>
      <c r="MF2208"/>
      <c r="MG2208"/>
      <c r="MH2208"/>
      <c r="MI2208"/>
      <c r="MJ2208"/>
      <c r="MK2208"/>
      <c r="ML2208"/>
      <c r="MM2208"/>
      <c r="MN2208"/>
      <c r="MO2208"/>
      <c r="MP2208"/>
      <c r="MQ2208"/>
      <c r="MR2208"/>
      <c r="MS2208"/>
      <c r="MT2208"/>
      <c r="MU2208"/>
      <c r="MV2208"/>
      <c r="MW2208"/>
      <c r="MX2208"/>
      <c r="MY2208"/>
      <c r="MZ2208"/>
      <c r="NA2208"/>
      <c r="NB2208"/>
      <c r="NC2208"/>
      <c r="ND2208"/>
      <c r="NE2208"/>
      <c r="NF2208"/>
      <c r="NG2208"/>
      <c r="NH2208"/>
      <c r="NI2208"/>
      <c r="NJ2208"/>
      <c r="NK2208"/>
      <c r="NL2208"/>
      <c r="NM2208"/>
      <c r="NN2208"/>
      <c r="NO2208"/>
      <c r="NP2208"/>
      <c r="NQ2208"/>
      <c r="NR2208"/>
      <c r="NS2208"/>
      <c r="NT2208"/>
      <c r="NU2208"/>
      <c r="NV2208"/>
      <c r="NW2208"/>
      <c r="NX2208"/>
      <c r="NY2208"/>
      <c r="NZ2208"/>
      <c r="OA2208"/>
      <c r="OB2208"/>
      <c r="OC2208"/>
      <c r="OD2208"/>
      <c r="OE2208"/>
      <c r="OF2208"/>
      <c r="OG2208"/>
      <c r="OH2208"/>
      <c r="OI2208"/>
      <c r="OJ2208"/>
      <c r="OK2208"/>
      <c r="OL2208"/>
      <c r="OM2208"/>
      <c r="ON2208"/>
      <c r="OO2208"/>
      <c r="OP2208"/>
      <c r="OQ2208"/>
      <c r="OR2208"/>
      <c r="OS2208"/>
      <c r="OT2208"/>
      <c r="OU2208"/>
      <c r="OV2208"/>
      <c r="OW2208"/>
      <c r="OX2208"/>
      <c r="OY2208"/>
      <c r="OZ2208"/>
      <c r="PA2208"/>
      <c r="PB2208"/>
      <c r="PC2208"/>
      <c r="PD2208"/>
      <c r="PE2208"/>
      <c r="PF2208"/>
      <c r="PG2208"/>
      <c r="PH2208"/>
      <c r="PI2208"/>
      <c r="PJ2208"/>
      <c r="PK2208"/>
      <c r="PL2208"/>
      <c r="PM2208"/>
      <c r="PN2208"/>
      <c r="PO2208"/>
      <c r="PP2208"/>
      <c r="PQ2208"/>
      <c r="PR2208"/>
      <c r="PS2208"/>
      <c r="PT2208"/>
      <c r="PU2208"/>
      <c r="PV2208"/>
      <c r="PW2208"/>
      <c r="PX2208"/>
      <c r="PY2208"/>
      <c r="PZ2208"/>
      <c r="QA2208"/>
      <c r="QB2208"/>
      <c r="QC2208"/>
      <c r="QD2208"/>
      <c r="QE2208"/>
      <c r="QF2208"/>
      <c r="QG2208"/>
      <c r="QH2208"/>
      <c r="QI2208"/>
      <c r="QJ2208"/>
      <c r="QK2208"/>
      <c r="QL2208"/>
      <c r="QM2208"/>
      <c r="QN2208"/>
      <c r="QO2208"/>
      <c r="QP2208"/>
      <c r="QQ2208"/>
      <c r="QR2208"/>
      <c r="QS2208"/>
      <c r="QT2208"/>
      <c r="QU2208"/>
      <c r="QV2208"/>
      <c r="QW2208"/>
      <c r="QX2208"/>
      <c r="QY2208"/>
      <c r="QZ2208"/>
      <c r="RA2208"/>
      <c r="RB2208"/>
      <c r="RC2208"/>
      <c r="RD2208"/>
      <c r="RE2208"/>
      <c r="RF2208"/>
      <c r="RG2208"/>
      <c r="RH2208"/>
      <c r="RI2208"/>
      <c r="RJ2208"/>
      <c r="RK2208"/>
      <c r="RL2208"/>
      <c r="RM2208"/>
      <c r="RN2208"/>
      <c r="RO2208"/>
      <c r="RP2208"/>
      <c r="RQ2208"/>
      <c r="RR2208"/>
      <c r="RS2208"/>
      <c r="RT2208"/>
      <c r="RU2208"/>
      <c r="RV2208"/>
      <c r="RW2208"/>
      <c r="RX2208"/>
      <c r="RY2208"/>
      <c r="RZ2208"/>
      <c r="SA2208"/>
      <c r="SB2208"/>
      <c r="SC2208"/>
      <c r="SD2208"/>
      <c r="SE2208"/>
      <c r="SF2208"/>
      <c r="SG2208"/>
      <c r="SH2208"/>
      <c r="SI2208"/>
      <c r="SJ2208"/>
      <c r="SK2208"/>
      <c r="SL2208"/>
      <c r="SM2208"/>
      <c r="SN2208"/>
      <c r="SO2208"/>
      <c r="SP2208"/>
      <c r="SQ2208"/>
      <c r="SR2208"/>
      <c r="SS2208"/>
      <c r="ST2208"/>
      <c r="SU2208"/>
      <c r="SV2208"/>
      <c r="SW2208"/>
      <c r="SX2208"/>
      <c r="SY2208"/>
      <c r="SZ2208"/>
      <c r="TA2208"/>
      <c r="TB2208"/>
      <c r="TC2208"/>
      <c r="TD2208"/>
      <c r="TE2208"/>
      <c r="TF2208"/>
      <c r="TG2208"/>
      <c r="TH2208"/>
      <c r="TI2208"/>
      <c r="TJ2208"/>
      <c r="TK2208"/>
      <c r="TL2208"/>
      <c r="TM2208"/>
      <c r="TN2208"/>
      <c r="TO2208"/>
      <c r="TP2208"/>
      <c r="TQ2208"/>
      <c r="TR2208"/>
      <c r="TS2208"/>
      <c r="TT2208"/>
      <c r="TU2208"/>
      <c r="TV2208"/>
      <c r="TW2208"/>
      <c r="TX2208"/>
      <c r="TY2208"/>
      <c r="TZ2208"/>
      <c r="UA2208"/>
      <c r="UB2208"/>
      <c r="UC2208"/>
      <c r="UD2208"/>
      <c r="UE2208"/>
      <c r="UF2208"/>
      <c r="UG2208"/>
      <c r="UH2208"/>
      <c r="UI2208"/>
      <c r="UJ2208"/>
      <c r="UK2208"/>
      <c r="UL2208"/>
      <c r="UM2208"/>
      <c r="UN2208"/>
      <c r="UO2208"/>
      <c r="UP2208"/>
      <c r="UQ2208"/>
      <c r="UR2208"/>
      <c r="US2208"/>
      <c r="UT2208"/>
      <c r="UU2208"/>
      <c r="UV2208"/>
      <c r="UW2208"/>
      <c r="UX2208"/>
      <c r="UY2208"/>
      <c r="UZ2208"/>
      <c r="VA2208"/>
      <c r="VB2208"/>
      <c r="VC2208"/>
      <c r="VD2208"/>
      <c r="VE2208"/>
      <c r="VF2208"/>
      <c r="VG2208"/>
      <c r="VH2208"/>
      <c r="VI2208"/>
      <c r="VJ2208"/>
      <c r="VK2208"/>
      <c r="VL2208"/>
      <c r="VM2208"/>
      <c r="VN2208"/>
      <c r="VO2208"/>
      <c r="VP2208"/>
      <c r="VQ2208"/>
      <c r="VR2208"/>
      <c r="VS2208"/>
      <c r="VT2208"/>
      <c r="VU2208"/>
      <c r="VV2208"/>
      <c r="VW2208"/>
      <c r="VX2208"/>
      <c r="VY2208"/>
      <c r="VZ2208"/>
      <c r="WA2208"/>
      <c r="WB2208"/>
      <c r="WC2208"/>
      <c r="WD2208"/>
      <c r="WE2208"/>
      <c r="WF2208"/>
      <c r="WG2208"/>
      <c r="WH2208"/>
      <c r="WI2208"/>
      <c r="WJ2208"/>
      <c r="WK2208"/>
      <c r="WL2208"/>
      <c r="WM2208"/>
      <c r="WN2208"/>
      <c r="WO2208"/>
      <c r="WP2208"/>
      <c r="WQ2208"/>
      <c r="WR2208"/>
      <c r="WS2208"/>
      <c r="WT2208"/>
      <c r="WU2208"/>
      <c r="WV2208"/>
      <c r="WW2208"/>
      <c r="WX2208"/>
      <c r="WY2208"/>
      <c r="WZ2208"/>
      <c r="XA2208"/>
      <c r="XB2208"/>
      <c r="XC2208"/>
      <c r="XD2208"/>
      <c r="XE2208"/>
      <c r="XF2208"/>
      <c r="XG2208"/>
      <c r="XH2208"/>
      <c r="XI2208"/>
      <c r="XJ2208"/>
      <c r="XK2208"/>
      <c r="XL2208"/>
      <c r="XM2208"/>
      <c r="XN2208"/>
      <c r="XO2208"/>
      <c r="XP2208"/>
      <c r="XQ2208"/>
      <c r="XR2208"/>
      <c r="XS2208"/>
      <c r="XT2208"/>
      <c r="XU2208"/>
      <c r="XV2208"/>
      <c r="XW2208"/>
      <c r="XX2208"/>
      <c r="XY2208"/>
      <c r="XZ2208"/>
      <c r="YA2208"/>
      <c r="YB2208"/>
      <c r="YC2208"/>
      <c r="YD2208"/>
      <c r="YE2208"/>
      <c r="YF2208"/>
      <c r="YG2208"/>
      <c r="YH2208"/>
      <c r="YI2208"/>
      <c r="YJ2208"/>
      <c r="YK2208"/>
      <c r="YL2208"/>
      <c r="YM2208"/>
      <c r="YN2208"/>
      <c r="YO2208"/>
      <c r="YP2208"/>
      <c r="YQ2208"/>
      <c r="YR2208"/>
      <c r="YS2208"/>
      <c r="YT2208"/>
      <c r="YU2208"/>
      <c r="YV2208"/>
      <c r="YW2208"/>
      <c r="YX2208"/>
      <c r="YY2208"/>
      <c r="YZ2208"/>
      <c r="ZA2208"/>
      <c r="ZB2208"/>
      <c r="ZC2208"/>
      <c r="ZD2208"/>
      <c r="ZE2208"/>
      <c r="ZF2208"/>
      <c r="ZG2208"/>
      <c r="ZH2208"/>
      <c r="ZI2208"/>
      <c r="ZJ2208"/>
      <c r="ZK2208"/>
      <c r="ZL2208"/>
      <c r="ZM2208"/>
      <c r="ZN2208"/>
      <c r="ZO2208"/>
      <c r="ZP2208"/>
      <c r="ZQ2208"/>
      <c r="ZR2208"/>
      <c r="ZS2208"/>
      <c r="ZT2208"/>
      <c r="ZU2208"/>
      <c r="ZV2208"/>
      <c r="ZW2208"/>
      <c r="ZX2208"/>
      <c r="ZY2208"/>
      <c r="ZZ2208"/>
      <c r="AAA2208"/>
      <c r="AAB2208"/>
      <c r="AAC2208"/>
      <c r="AAD2208"/>
      <c r="AAE2208"/>
      <c r="AAF2208"/>
      <c r="AAG2208"/>
      <c r="AAH2208"/>
      <c r="AAI2208"/>
      <c r="AAJ2208"/>
      <c r="AAK2208"/>
      <c r="AAL2208"/>
      <c r="AAM2208"/>
      <c r="AAN2208"/>
      <c r="AAO2208"/>
      <c r="AAP2208"/>
      <c r="AAQ2208"/>
      <c r="AAR2208"/>
      <c r="AAS2208"/>
      <c r="AAT2208"/>
      <c r="AAU2208"/>
      <c r="AAV2208"/>
      <c r="AAW2208"/>
      <c r="AAX2208"/>
      <c r="AAY2208"/>
      <c r="AAZ2208"/>
      <c r="ABA2208"/>
      <c r="ABB2208"/>
      <c r="ABC2208"/>
      <c r="ABD2208"/>
      <c r="ABE2208"/>
      <c r="ABF2208"/>
      <c r="ABG2208"/>
      <c r="ABH2208"/>
      <c r="ABI2208"/>
      <c r="ABJ2208"/>
      <c r="ABK2208"/>
      <c r="ABL2208"/>
      <c r="ABM2208"/>
      <c r="ABN2208"/>
      <c r="ABO2208"/>
      <c r="ABP2208"/>
      <c r="ABQ2208"/>
      <c r="ABR2208"/>
      <c r="ABS2208"/>
      <c r="ABT2208"/>
      <c r="ABU2208"/>
      <c r="ABV2208"/>
      <c r="ABW2208"/>
      <c r="ABX2208"/>
      <c r="ABY2208"/>
      <c r="ABZ2208"/>
      <c r="ACA2208"/>
      <c r="ACB2208"/>
      <c r="ACC2208"/>
      <c r="ACD2208"/>
      <c r="ACE2208"/>
      <c r="ACF2208"/>
      <c r="ACG2208"/>
      <c r="ACH2208"/>
      <c r="ACI2208"/>
      <c r="ACJ2208"/>
      <c r="ACK2208"/>
      <c r="ACL2208"/>
      <c r="ACM2208"/>
      <c r="ACN2208"/>
      <c r="ACO2208"/>
      <c r="ACP2208"/>
      <c r="ACQ2208"/>
      <c r="ACR2208"/>
      <c r="ACS2208"/>
      <c r="ACT2208"/>
      <c r="ACU2208"/>
      <c r="ACV2208"/>
      <c r="ACW2208"/>
      <c r="ACX2208"/>
      <c r="ACY2208"/>
      <c r="ACZ2208"/>
      <c r="ADA2208"/>
      <c r="ADB2208"/>
      <c r="ADC2208"/>
      <c r="ADD2208"/>
      <c r="ADE2208"/>
      <c r="ADF2208"/>
      <c r="ADG2208"/>
      <c r="ADH2208"/>
      <c r="ADI2208"/>
      <c r="ADJ2208"/>
      <c r="ADK2208"/>
      <c r="ADL2208"/>
      <c r="ADM2208"/>
      <c r="ADN2208"/>
      <c r="ADO2208"/>
      <c r="ADP2208"/>
      <c r="ADQ2208"/>
      <c r="ADR2208"/>
      <c r="ADS2208"/>
      <c r="ADT2208"/>
      <c r="ADU2208"/>
      <c r="ADV2208"/>
      <c r="ADW2208"/>
      <c r="ADX2208"/>
      <c r="ADY2208"/>
      <c r="ADZ2208"/>
      <c r="AEA2208"/>
      <c r="AEB2208"/>
      <c r="AEC2208"/>
      <c r="AED2208"/>
      <c r="AEE2208"/>
      <c r="AEF2208"/>
      <c r="AEG2208"/>
      <c r="AEH2208"/>
      <c r="AEI2208"/>
      <c r="AEJ2208"/>
      <c r="AEK2208"/>
      <c r="AEL2208"/>
      <c r="AEM2208"/>
      <c r="AEN2208"/>
      <c r="AEO2208"/>
      <c r="AEP2208"/>
      <c r="AEQ2208"/>
      <c r="AER2208"/>
      <c r="AES2208"/>
      <c r="AET2208"/>
      <c r="AEU2208"/>
      <c r="AEV2208"/>
      <c r="AEW2208"/>
      <c r="AEX2208"/>
      <c r="AEY2208"/>
      <c r="AEZ2208"/>
      <c r="AFA2208"/>
      <c r="AFB2208"/>
      <c r="AFC2208"/>
      <c r="AFD2208"/>
      <c r="AFE2208"/>
      <c r="AFF2208"/>
      <c r="AFG2208"/>
      <c r="AFH2208"/>
      <c r="AFI2208"/>
      <c r="AFJ2208"/>
      <c r="AFK2208"/>
      <c r="AFL2208"/>
      <c r="AFM2208"/>
      <c r="AFN2208"/>
      <c r="AFO2208"/>
      <c r="AFP2208"/>
      <c r="AFQ2208"/>
      <c r="AFR2208"/>
      <c r="AFS2208"/>
      <c r="AFT2208"/>
      <c r="AFU2208"/>
      <c r="AFV2208"/>
      <c r="AFW2208"/>
      <c r="AFX2208"/>
      <c r="AFY2208"/>
      <c r="AFZ2208"/>
      <c r="AGA2208"/>
      <c r="AGB2208"/>
      <c r="AGC2208"/>
      <c r="AGD2208"/>
      <c r="AGE2208"/>
      <c r="AGF2208"/>
      <c r="AGG2208"/>
      <c r="AGH2208"/>
      <c r="AGI2208"/>
      <c r="AGJ2208"/>
      <c r="AGK2208"/>
      <c r="AGL2208"/>
      <c r="AGM2208"/>
      <c r="AGN2208"/>
      <c r="AGO2208"/>
      <c r="AGP2208"/>
      <c r="AGQ2208"/>
      <c r="AGR2208"/>
      <c r="AGS2208"/>
      <c r="AGT2208"/>
      <c r="AGU2208"/>
      <c r="AGV2208"/>
      <c r="AGW2208"/>
      <c r="AGX2208"/>
      <c r="AGY2208"/>
      <c r="AGZ2208"/>
      <c r="AHA2208"/>
      <c r="AHB2208"/>
      <c r="AHC2208"/>
      <c r="AHD2208"/>
      <c r="AHE2208"/>
      <c r="AHF2208"/>
      <c r="AHG2208"/>
      <c r="AHH2208"/>
      <c r="AHI2208"/>
      <c r="AHJ2208"/>
      <c r="AHK2208"/>
      <c r="AHL2208"/>
      <c r="AHM2208"/>
      <c r="AHN2208"/>
      <c r="AHO2208"/>
      <c r="AHP2208"/>
      <c r="AHQ2208"/>
      <c r="AHR2208"/>
      <c r="AHS2208"/>
      <c r="AHT2208"/>
      <c r="AHU2208"/>
      <c r="AHV2208"/>
      <c r="AHW2208"/>
      <c r="AHX2208"/>
      <c r="AHY2208"/>
      <c r="AHZ2208"/>
      <c r="AIA2208"/>
      <c r="AIB2208"/>
      <c r="AIC2208"/>
      <c r="AID2208"/>
      <c r="AIE2208"/>
      <c r="AIF2208"/>
      <c r="AIG2208"/>
      <c r="AIH2208"/>
      <c r="AII2208"/>
      <c r="AIJ2208"/>
      <c r="AIK2208"/>
      <c r="AIL2208"/>
      <c r="AIM2208"/>
      <c r="AIN2208"/>
      <c r="AIO2208"/>
      <c r="AIP2208"/>
      <c r="AIQ2208"/>
      <c r="AIR2208"/>
      <c r="AIS2208"/>
      <c r="AIT2208"/>
      <c r="AIU2208"/>
      <c r="AIV2208"/>
      <c r="AIW2208"/>
      <c r="AIX2208"/>
      <c r="AIY2208"/>
      <c r="AIZ2208"/>
      <c r="AJA2208"/>
      <c r="AJB2208"/>
      <c r="AJC2208"/>
      <c r="AJD2208"/>
      <c r="AJE2208"/>
      <c r="AJF2208"/>
      <c r="AJG2208"/>
      <c r="AJH2208"/>
      <c r="AJI2208"/>
      <c r="AJJ2208"/>
      <c r="AJK2208"/>
      <c r="AJL2208"/>
      <c r="AJM2208"/>
      <c r="AJN2208"/>
      <c r="AJO2208"/>
      <c r="AJP2208"/>
      <c r="AJQ2208"/>
      <c r="AJR2208"/>
      <c r="AJS2208"/>
      <c r="AJT2208"/>
      <c r="AJU2208"/>
      <c r="AJV2208"/>
      <c r="AJW2208"/>
      <c r="AJX2208"/>
      <c r="AJY2208"/>
      <c r="AJZ2208"/>
      <c r="AKA2208"/>
      <c r="AKB2208"/>
      <c r="AKC2208"/>
      <c r="AKD2208"/>
      <c r="AKE2208"/>
      <c r="AKF2208"/>
      <c r="AKG2208"/>
      <c r="AKH2208"/>
      <c r="AKI2208"/>
      <c r="AKJ2208"/>
      <c r="AKK2208"/>
      <c r="AKL2208"/>
      <c r="AKM2208"/>
      <c r="AKN2208"/>
      <c r="AKO2208"/>
      <c r="AKP2208"/>
      <c r="AKQ2208"/>
      <c r="AKR2208"/>
      <c r="AKS2208"/>
      <c r="AKT2208"/>
      <c r="AKU2208"/>
      <c r="AKV2208"/>
      <c r="AKW2208"/>
      <c r="AKX2208"/>
      <c r="AKY2208"/>
      <c r="AKZ2208"/>
      <c r="ALA2208"/>
      <c r="ALB2208"/>
      <c r="ALC2208"/>
      <c r="ALD2208"/>
      <c r="ALE2208"/>
      <c r="ALF2208"/>
      <c r="ALG2208"/>
      <c r="ALH2208"/>
      <c r="ALI2208"/>
      <c r="ALJ2208"/>
      <c r="ALK2208"/>
      <c r="ALL2208"/>
      <c r="ALM2208"/>
      <c r="ALN2208"/>
      <c r="ALO2208"/>
      <c r="ALP2208"/>
      <c r="ALQ2208"/>
      <c r="ALR2208"/>
      <c r="ALS2208"/>
      <c r="ALT2208"/>
      <c r="ALU2208"/>
      <c r="ALV2208"/>
      <c r="ALW2208"/>
      <c r="ALX2208"/>
      <c r="ALY2208"/>
      <c r="ALZ2208"/>
      <c r="AMA2208"/>
      <c r="AMB2208"/>
      <c r="AMC2208"/>
      <c r="AMD2208"/>
      <c r="AME2208"/>
      <c r="AMF2208"/>
      <c r="AMG2208"/>
      <c r="AMH2208"/>
      <c r="AMI2208"/>
      <c r="AMJ2208"/>
    </row>
    <row r="2209" spans="1:1024" x14ac:dyDescent="0.25">
      <c r="A2209" s="39" t="s">
        <v>245</v>
      </c>
      <c r="B2209" s="41" t="s">
        <v>973</v>
      </c>
      <c r="C2209" s="41" t="s">
        <v>4961</v>
      </c>
      <c r="D2209" s="41"/>
      <c r="E2209" s="41" t="s">
        <v>1400</v>
      </c>
      <c r="F2209" s="39">
        <v>2015</v>
      </c>
      <c r="G2209" s="13" t="s">
        <v>4962</v>
      </c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  <c r="DJ2209"/>
      <c r="DK2209"/>
      <c r="DL2209"/>
      <c r="DM2209"/>
      <c r="DN2209"/>
      <c r="DO2209"/>
      <c r="DP2209"/>
      <c r="DQ2209"/>
      <c r="DR2209"/>
      <c r="DS2209"/>
      <c r="DT2209"/>
      <c r="DU2209"/>
      <c r="DV2209"/>
      <c r="DW2209"/>
      <c r="DX2209"/>
      <c r="DY2209"/>
      <c r="DZ2209"/>
      <c r="EA2209"/>
      <c r="EB2209"/>
      <c r="EC2209"/>
      <c r="ED2209"/>
      <c r="EE2209"/>
      <c r="EF2209"/>
      <c r="EG2209"/>
      <c r="EH2209"/>
      <c r="EI2209"/>
      <c r="EJ2209"/>
      <c r="EK2209"/>
      <c r="EL2209"/>
      <c r="EM2209"/>
      <c r="EN2209"/>
      <c r="EO2209"/>
      <c r="EP2209"/>
      <c r="EQ2209"/>
      <c r="ER2209"/>
      <c r="ES2209"/>
      <c r="ET2209"/>
      <c r="EU2209"/>
      <c r="EV2209"/>
      <c r="EW2209"/>
      <c r="EX2209"/>
      <c r="EY2209"/>
      <c r="EZ2209"/>
      <c r="FA2209"/>
      <c r="FB2209"/>
      <c r="FC2209"/>
      <c r="FD2209"/>
      <c r="FE2209"/>
      <c r="FF2209"/>
      <c r="FG2209"/>
      <c r="FH2209"/>
      <c r="FI2209"/>
      <c r="FJ2209"/>
      <c r="FK2209"/>
      <c r="FL2209"/>
      <c r="FM2209"/>
      <c r="FN2209"/>
      <c r="FO2209"/>
      <c r="FP2209"/>
      <c r="FQ2209"/>
      <c r="FR2209"/>
      <c r="FS2209"/>
      <c r="FT2209"/>
      <c r="FU2209"/>
      <c r="FV2209"/>
      <c r="FW2209"/>
      <c r="FX2209"/>
      <c r="FY2209"/>
      <c r="FZ2209"/>
      <c r="GA2209"/>
      <c r="GB2209"/>
      <c r="GC2209"/>
      <c r="GD2209"/>
      <c r="GE2209"/>
      <c r="GF2209"/>
      <c r="GG2209"/>
      <c r="GH2209"/>
      <c r="GI2209"/>
      <c r="GJ2209"/>
      <c r="GK2209"/>
      <c r="GL2209"/>
      <c r="GM2209"/>
      <c r="GN2209"/>
      <c r="GO2209"/>
      <c r="GP2209"/>
      <c r="GQ2209"/>
      <c r="GR2209"/>
      <c r="GS2209"/>
      <c r="GT2209"/>
      <c r="GU2209"/>
      <c r="GV2209"/>
      <c r="GW2209"/>
      <c r="GX2209"/>
      <c r="GY2209"/>
      <c r="GZ2209"/>
      <c r="HA2209"/>
      <c r="HB2209"/>
      <c r="HC2209"/>
      <c r="HD2209"/>
      <c r="HE2209"/>
      <c r="HF2209"/>
      <c r="HG2209"/>
      <c r="HH2209"/>
      <c r="HI2209"/>
      <c r="HJ2209"/>
      <c r="HK2209"/>
      <c r="HL2209"/>
      <c r="HM2209"/>
      <c r="HN2209"/>
      <c r="HO2209"/>
      <c r="HP2209"/>
      <c r="HQ2209"/>
      <c r="HR2209"/>
      <c r="HS2209"/>
      <c r="HT2209"/>
      <c r="HU2209"/>
      <c r="HV2209"/>
      <c r="HW2209"/>
      <c r="HX2209"/>
      <c r="HY2209"/>
      <c r="HZ2209"/>
      <c r="IA2209"/>
      <c r="IB2209"/>
      <c r="IC2209"/>
      <c r="ID2209"/>
      <c r="IE2209"/>
      <c r="IF2209"/>
      <c r="IG2209"/>
      <c r="IH2209"/>
      <c r="II2209"/>
      <c r="IJ2209"/>
      <c r="IK2209"/>
      <c r="IL2209"/>
      <c r="IM2209"/>
      <c r="IN2209"/>
      <c r="IO2209"/>
      <c r="IP2209"/>
      <c r="IQ2209"/>
      <c r="IR2209"/>
      <c r="IS2209"/>
      <c r="IT2209"/>
      <c r="IU2209"/>
      <c r="IV2209"/>
      <c r="IW2209"/>
      <c r="IX2209"/>
      <c r="IY2209"/>
      <c r="IZ2209"/>
      <c r="JA2209"/>
      <c r="JB2209"/>
      <c r="JC2209"/>
      <c r="JD2209"/>
      <c r="JE2209"/>
      <c r="JF2209"/>
      <c r="JG2209"/>
      <c r="JH2209"/>
      <c r="JI2209"/>
      <c r="JJ2209"/>
      <c r="JK2209"/>
      <c r="JL2209"/>
      <c r="JM2209"/>
      <c r="JN2209"/>
      <c r="JO2209"/>
      <c r="JP2209"/>
      <c r="JQ2209"/>
      <c r="JR2209"/>
      <c r="JS2209"/>
      <c r="JT2209"/>
      <c r="JU2209"/>
      <c r="JV2209"/>
      <c r="JW2209"/>
      <c r="JX2209"/>
      <c r="JY2209"/>
      <c r="JZ2209"/>
      <c r="KA2209"/>
      <c r="KB2209"/>
      <c r="KC2209"/>
      <c r="KD2209"/>
      <c r="KE2209"/>
      <c r="KF2209"/>
      <c r="KG2209"/>
      <c r="KH2209"/>
      <c r="KI2209"/>
      <c r="KJ2209"/>
      <c r="KK2209"/>
      <c r="KL2209"/>
      <c r="KM2209"/>
      <c r="KN2209"/>
      <c r="KO2209"/>
      <c r="KP2209"/>
      <c r="KQ2209"/>
      <c r="KR2209"/>
      <c r="KS2209"/>
      <c r="KT2209"/>
      <c r="KU2209"/>
      <c r="KV2209"/>
      <c r="KW2209"/>
      <c r="KX2209"/>
      <c r="KY2209"/>
      <c r="KZ2209"/>
      <c r="LA2209"/>
      <c r="LB2209"/>
      <c r="LC2209"/>
      <c r="LD2209"/>
      <c r="LE2209"/>
      <c r="LF2209"/>
      <c r="LG2209"/>
      <c r="LH2209"/>
      <c r="LI2209"/>
      <c r="LJ2209"/>
      <c r="LK2209"/>
      <c r="LL2209"/>
      <c r="LM2209"/>
      <c r="LN2209"/>
      <c r="LO2209"/>
      <c r="LP2209"/>
      <c r="LQ2209"/>
      <c r="LR2209"/>
      <c r="LS2209"/>
      <c r="LT2209"/>
      <c r="LU2209"/>
      <c r="LV2209"/>
      <c r="LW2209"/>
      <c r="LX2209"/>
      <c r="LY2209"/>
      <c r="LZ2209"/>
      <c r="MA2209"/>
      <c r="MB2209"/>
      <c r="MC2209"/>
      <c r="MD2209"/>
      <c r="ME2209"/>
      <c r="MF2209"/>
      <c r="MG2209"/>
      <c r="MH2209"/>
      <c r="MI2209"/>
      <c r="MJ2209"/>
      <c r="MK2209"/>
      <c r="ML2209"/>
      <c r="MM2209"/>
      <c r="MN2209"/>
      <c r="MO2209"/>
      <c r="MP2209"/>
      <c r="MQ2209"/>
      <c r="MR2209"/>
      <c r="MS2209"/>
      <c r="MT2209"/>
      <c r="MU2209"/>
      <c r="MV2209"/>
      <c r="MW2209"/>
      <c r="MX2209"/>
      <c r="MY2209"/>
      <c r="MZ2209"/>
      <c r="NA2209"/>
      <c r="NB2209"/>
      <c r="NC2209"/>
      <c r="ND2209"/>
      <c r="NE2209"/>
      <c r="NF2209"/>
      <c r="NG2209"/>
      <c r="NH2209"/>
      <c r="NI2209"/>
      <c r="NJ2209"/>
      <c r="NK2209"/>
      <c r="NL2209"/>
      <c r="NM2209"/>
      <c r="NN2209"/>
      <c r="NO2209"/>
      <c r="NP2209"/>
      <c r="NQ2209"/>
      <c r="NR2209"/>
      <c r="NS2209"/>
      <c r="NT2209"/>
      <c r="NU2209"/>
      <c r="NV2209"/>
      <c r="NW2209"/>
      <c r="NX2209"/>
      <c r="NY2209"/>
      <c r="NZ2209"/>
      <c r="OA2209"/>
      <c r="OB2209"/>
      <c r="OC2209"/>
      <c r="OD2209"/>
      <c r="OE2209"/>
      <c r="OF2209"/>
      <c r="OG2209"/>
      <c r="OH2209"/>
      <c r="OI2209"/>
      <c r="OJ2209"/>
      <c r="OK2209"/>
      <c r="OL2209"/>
      <c r="OM2209"/>
      <c r="ON2209"/>
      <c r="OO2209"/>
      <c r="OP2209"/>
      <c r="OQ2209"/>
      <c r="OR2209"/>
      <c r="OS2209"/>
      <c r="OT2209"/>
      <c r="OU2209"/>
      <c r="OV2209"/>
      <c r="OW2209"/>
      <c r="OX2209"/>
      <c r="OY2209"/>
      <c r="OZ2209"/>
      <c r="PA2209"/>
      <c r="PB2209"/>
      <c r="PC2209"/>
      <c r="PD2209"/>
      <c r="PE2209"/>
      <c r="PF2209"/>
      <c r="PG2209"/>
      <c r="PH2209"/>
      <c r="PI2209"/>
      <c r="PJ2209"/>
      <c r="PK2209"/>
      <c r="PL2209"/>
      <c r="PM2209"/>
      <c r="PN2209"/>
      <c r="PO2209"/>
      <c r="PP2209"/>
      <c r="PQ2209"/>
      <c r="PR2209"/>
      <c r="PS2209"/>
      <c r="PT2209"/>
      <c r="PU2209"/>
      <c r="PV2209"/>
      <c r="PW2209"/>
      <c r="PX2209"/>
      <c r="PY2209"/>
      <c r="PZ2209"/>
      <c r="QA2209"/>
      <c r="QB2209"/>
      <c r="QC2209"/>
      <c r="QD2209"/>
      <c r="QE2209"/>
      <c r="QF2209"/>
      <c r="QG2209"/>
      <c r="QH2209"/>
      <c r="QI2209"/>
      <c r="QJ2209"/>
      <c r="QK2209"/>
      <c r="QL2209"/>
      <c r="QM2209"/>
      <c r="QN2209"/>
      <c r="QO2209"/>
      <c r="QP2209"/>
      <c r="QQ2209"/>
      <c r="QR2209"/>
      <c r="QS2209"/>
      <c r="QT2209"/>
      <c r="QU2209"/>
      <c r="QV2209"/>
      <c r="QW2209"/>
      <c r="QX2209"/>
      <c r="QY2209"/>
      <c r="QZ2209"/>
      <c r="RA2209"/>
      <c r="RB2209"/>
      <c r="RC2209"/>
      <c r="RD2209"/>
      <c r="RE2209"/>
      <c r="RF2209"/>
      <c r="RG2209"/>
      <c r="RH2209"/>
      <c r="RI2209"/>
      <c r="RJ2209"/>
      <c r="RK2209"/>
      <c r="RL2209"/>
      <c r="RM2209"/>
      <c r="RN2209"/>
      <c r="RO2209"/>
      <c r="RP2209"/>
      <c r="RQ2209"/>
      <c r="RR2209"/>
      <c r="RS2209"/>
      <c r="RT2209"/>
      <c r="RU2209"/>
      <c r="RV2209"/>
      <c r="RW2209"/>
      <c r="RX2209"/>
      <c r="RY2209"/>
      <c r="RZ2209"/>
      <c r="SA2209"/>
      <c r="SB2209"/>
      <c r="SC2209"/>
      <c r="SD2209"/>
      <c r="SE2209"/>
      <c r="SF2209"/>
      <c r="SG2209"/>
      <c r="SH2209"/>
      <c r="SI2209"/>
      <c r="SJ2209"/>
      <c r="SK2209"/>
      <c r="SL2209"/>
      <c r="SM2209"/>
      <c r="SN2209"/>
      <c r="SO2209"/>
      <c r="SP2209"/>
      <c r="SQ2209"/>
      <c r="SR2209"/>
      <c r="SS2209"/>
      <c r="ST2209"/>
      <c r="SU2209"/>
      <c r="SV2209"/>
      <c r="SW2209"/>
      <c r="SX2209"/>
      <c r="SY2209"/>
      <c r="SZ2209"/>
      <c r="TA2209"/>
      <c r="TB2209"/>
      <c r="TC2209"/>
      <c r="TD2209"/>
      <c r="TE2209"/>
      <c r="TF2209"/>
      <c r="TG2209"/>
      <c r="TH2209"/>
      <c r="TI2209"/>
      <c r="TJ2209"/>
      <c r="TK2209"/>
      <c r="TL2209"/>
      <c r="TM2209"/>
      <c r="TN2209"/>
      <c r="TO2209"/>
      <c r="TP2209"/>
      <c r="TQ2209"/>
      <c r="TR2209"/>
      <c r="TS2209"/>
      <c r="TT2209"/>
      <c r="TU2209"/>
      <c r="TV2209"/>
      <c r="TW2209"/>
      <c r="TX2209"/>
      <c r="TY2209"/>
      <c r="TZ2209"/>
      <c r="UA2209"/>
      <c r="UB2209"/>
      <c r="UC2209"/>
      <c r="UD2209"/>
      <c r="UE2209"/>
      <c r="UF2209"/>
      <c r="UG2209"/>
      <c r="UH2209"/>
      <c r="UI2209"/>
      <c r="UJ2209"/>
      <c r="UK2209"/>
      <c r="UL2209"/>
      <c r="UM2209"/>
      <c r="UN2209"/>
      <c r="UO2209"/>
      <c r="UP2209"/>
      <c r="UQ2209"/>
      <c r="UR2209"/>
      <c r="US2209"/>
      <c r="UT2209"/>
      <c r="UU2209"/>
      <c r="UV2209"/>
      <c r="UW2209"/>
      <c r="UX2209"/>
      <c r="UY2209"/>
      <c r="UZ2209"/>
      <c r="VA2209"/>
      <c r="VB2209"/>
      <c r="VC2209"/>
      <c r="VD2209"/>
      <c r="VE2209"/>
      <c r="VF2209"/>
      <c r="VG2209"/>
      <c r="VH2209"/>
      <c r="VI2209"/>
      <c r="VJ2209"/>
      <c r="VK2209"/>
      <c r="VL2209"/>
      <c r="VM2209"/>
      <c r="VN2209"/>
      <c r="VO2209"/>
      <c r="VP2209"/>
      <c r="VQ2209"/>
      <c r="VR2209"/>
      <c r="VS2209"/>
      <c r="VT2209"/>
      <c r="VU2209"/>
      <c r="VV2209"/>
      <c r="VW2209"/>
      <c r="VX2209"/>
      <c r="VY2209"/>
      <c r="VZ2209"/>
      <c r="WA2209"/>
      <c r="WB2209"/>
      <c r="WC2209"/>
      <c r="WD2209"/>
      <c r="WE2209"/>
      <c r="WF2209"/>
      <c r="WG2209"/>
      <c r="WH2209"/>
      <c r="WI2209"/>
      <c r="WJ2209"/>
      <c r="WK2209"/>
      <c r="WL2209"/>
      <c r="WM2209"/>
      <c r="WN2209"/>
      <c r="WO2209"/>
      <c r="WP2209"/>
      <c r="WQ2209"/>
      <c r="WR2209"/>
      <c r="WS2209"/>
      <c r="WT2209"/>
      <c r="WU2209"/>
      <c r="WV2209"/>
      <c r="WW2209"/>
      <c r="WX2209"/>
      <c r="WY2209"/>
      <c r="WZ2209"/>
      <c r="XA2209"/>
      <c r="XB2209"/>
      <c r="XC2209"/>
      <c r="XD2209"/>
      <c r="XE2209"/>
      <c r="XF2209"/>
      <c r="XG2209"/>
      <c r="XH2209"/>
      <c r="XI2209"/>
      <c r="XJ2209"/>
      <c r="XK2209"/>
      <c r="XL2209"/>
      <c r="XM2209"/>
      <c r="XN2209"/>
      <c r="XO2209"/>
      <c r="XP2209"/>
      <c r="XQ2209"/>
      <c r="XR2209"/>
      <c r="XS2209"/>
      <c r="XT2209"/>
      <c r="XU2209"/>
      <c r="XV2209"/>
      <c r="XW2209"/>
      <c r="XX2209"/>
      <c r="XY2209"/>
      <c r="XZ2209"/>
      <c r="YA2209"/>
      <c r="YB2209"/>
      <c r="YC2209"/>
      <c r="YD2209"/>
      <c r="YE2209"/>
      <c r="YF2209"/>
      <c r="YG2209"/>
      <c r="YH2209"/>
      <c r="YI2209"/>
      <c r="YJ2209"/>
      <c r="YK2209"/>
      <c r="YL2209"/>
      <c r="YM2209"/>
      <c r="YN2209"/>
      <c r="YO2209"/>
      <c r="YP2209"/>
      <c r="YQ2209"/>
      <c r="YR2209"/>
      <c r="YS2209"/>
      <c r="YT2209"/>
      <c r="YU2209"/>
      <c r="YV2209"/>
      <c r="YW2209"/>
      <c r="YX2209"/>
      <c r="YY2209"/>
      <c r="YZ2209"/>
      <c r="ZA2209"/>
      <c r="ZB2209"/>
      <c r="ZC2209"/>
      <c r="ZD2209"/>
      <c r="ZE2209"/>
      <c r="ZF2209"/>
      <c r="ZG2209"/>
      <c r="ZH2209"/>
      <c r="ZI2209"/>
      <c r="ZJ2209"/>
      <c r="ZK2209"/>
      <c r="ZL2209"/>
      <c r="ZM2209"/>
      <c r="ZN2209"/>
      <c r="ZO2209"/>
      <c r="ZP2209"/>
      <c r="ZQ2209"/>
      <c r="ZR2209"/>
      <c r="ZS2209"/>
      <c r="ZT2209"/>
      <c r="ZU2209"/>
      <c r="ZV2209"/>
      <c r="ZW2209"/>
      <c r="ZX2209"/>
      <c r="ZY2209"/>
      <c r="ZZ2209"/>
      <c r="AAA2209"/>
      <c r="AAB2209"/>
      <c r="AAC2209"/>
      <c r="AAD2209"/>
      <c r="AAE2209"/>
      <c r="AAF2209"/>
      <c r="AAG2209"/>
      <c r="AAH2209"/>
      <c r="AAI2209"/>
      <c r="AAJ2209"/>
      <c r="AAK2209"/>
      <c r="AAL2209"/>
      <c r="AAM2209"/>
      <c r="AAN2209"/>
      <c r="AAO2209"/>
      <c r="AAP2209"/>
      <c r="AAQ2209"/>
      <c r="AAR2209"/>
      <c r="AAS2209"/>
      <c r="AAT2209"/>
      <c r="AAU2209"/>
      <c r="AAV2209"/>
      <c r="AAW2209"/>
      <c r="AAX2209"/>
      <c r="AAY2209"/>
      <c r="AAZ2209"/>
      <c r="ABA2209"/>
      <c r="ABB2209"/>
      <c r="ABC2209"/>
      <c r="ABD2209"/>
      <c r="ABE2209"/>
      <c r="ABF2209"/>
      <c r="ABG2209"/>
      <c r="ABH2209"/>
      <c r="ABI2209"/>
      <c r="ABJ2209"/>
      <c r="ABK2209"/>
      <c r="ABL2209"/>
      <c r="ABM2209"/>
      <c r="ABN2209"/>
      <c r="ABO2209"/>
      <c r="ABP2209"/>
      <c r="ABQ2209"/>
      <c r="ABR2209"/>
      <c r="ABS2209"/>
      <c r="ABT2209"/>
      <c r="ABU2209"/>
      <c r="ABV2209"/>
      <c r="ABW2209"/>
      <c r="ABX2209"/>
      <c r="ABY2209"/>
      <c r="ABZ2209"/>
      <c r="ACA2209"/>
      <c r="ACB2209"/>
      <c r="ACC2209"/>
      <c r="ACD2209"/>
      <c r="ACE2209"/>
      <c r="ACF2209"/>
      <c r="ACG2209"/>
      <c r="ACH2209"/>
      <c r="ACI2209"/>
      <c r="ACJ2209"/>
      <c r="ACK2209"/>
      <c r="ACL2209"/>
      <c r="ACM2209"/>
      <c r="ACN2209"/>
      <c r="ACO2209"/>
      <c r="ACP2209"/>
      <c r="ACQ2209"/>
      <c r="ACR2209"/>
      <c r="ACS2209"/>
      <c r="ACT2209"/>
      <c r="ACU2209"/>
      <c r="ACV2209"/>
      <c r="ACW2209"/>
      <c r="ACX2209"/>
      <c r="ACY2209"/>
      <c r="ACZ2209"/>
      <c r="ADA2209"/>
      <c r="ADB2209"/>
      <c r="ADC2209"/>
      <c r="ADD2209"/>
      <c r="ADE2209"/>
      <c r="ADF2209"/>
      <c r="ADG2209"/>
      <c r="ADH2209"/>
      <c r="ADI2209"/>
      <c r="ADJ2209"/>
      <c r="ADK2209"/>
      <c r="ADL2209"/>
      <c r="ADM2209"/>
      <c r="ADN2209"/>
      <c r="ADO2209"/>
      <c r="ADP2209"/>
      <c r="ADQ2209"/>
      <c r="ADR2209"/>
      <c r="ADS2209"/>
      <c r="ADT2209"/>
      <c r="ADU2209"/>
      <c r="ADV2209"/>
      <c r="ADW2209"/>
      <c r="ADX2209"/>
      <c r="ADY2209"/>
      <c r="ADZ2209"/>
      <c r="AEA2209"/>
      <c r="AEB2209"/>
      <c r="AEC2209"/>
      <c r="AED2209"/>
      <c r="AEE2209"/>
      <c r="AEF2209"/>
      <c r="AEG2209"/>
      <c r="AEH2209"/>
      <c r="AEI2209"/>
      <c r="AEJ2209"/>
      <c r="AEK2209"/>
      <c r="AEL2209"/>
      <c r="AEM2209"/>
      <c r="AEN2209"/>
      <c r="AEO2209"/>
      <c r="AEP2209"/>
      <c r="AEQ2209"/>
      <c r="AER2209"/>
      <c r="AES2209"/>
      <c r="AET2209"/>
      <c r="AEU2209"/>
      <c r="AEV2209"/>
      <c r="AEW2209"/>
      <c r="AEX2209"/>
      <c r="AEY2209"/>
      <c r="AEZ2209"/>
      <c r="AFA2209"/>
      <c r="AFB2209"/>
      <c r="AFC2209"/>
      <c r="AFD2209"/>
      <c r="AFE2209"/>
      <c r="AFF2209"/>
      <c r="AFG2209"/>
      <c r="AFH2209"/>
      <c r="AFI2209"/>
      <c r="AFJ2209"/>
      <c r="AFK2209"/>
      <c r="AFL2209"/>
      <c r="AFM2209"/>
      <c r="AFN2209"/>
      <c r="AFO2209"/>
      <c r="AFP2209"/>
      <c r="AFQ2209"/>
      <c r="AFR2209"/>
      <c r="AFS2209"/>
      <c r="AFT2209"/>
      <c r="AFU2209"/>
      <c r="AFV2209"/>
      <c r="AFW2209"/>
      <c r="AFX2209"/>
      <c r="AFY2209"/>
      <c r="AFZ2209"/>
      <c r="AGA2209"/>
      <c r="AGB2209"/>
      <c r="AGC2209"/>
      <c r="AGD2209"/>
      <c r="AGE2209"/>
      <c r="AGF2209"/>
      <c r="AGG2209"/>
      <c r="AGH2209"/>
      <c r="AGI2209"/>
      <c r="AGJ2209"/>
      <c r="AGK2209"/>
      <c r="AGL2209"/>
      <c r="AGM2209"/>
      <c r="AGN2209"/>
      <c r="AGO2209"/>
      <c r="AGP2209"/>
      <c r="AGQ2209"/>
      <c r="AGR2209"/>
      <c r="AGS2209"/>
      <c r="AGT2209"/>
      <c r="AGU2209"/>
      <c r="AGV2209"/>
      <c r="AGW2209"/>
      <c r="AGX2209"/>
      <c r="AGY2209"/>
      <c r="AGZ2209"/>
      <c r="AHA2209"/>
      <c r="AHB2209"/>
      <c r="AHC2209"/>
      <c r="AHD2209"/>
      <c r="AHE2209"/>
      <c r="AHF2209"/>
      <c r="AHG2209"/>
      <c r="AHH2209"/>
      <c r="AHI2209"/>
      <c r="AHJ2209"/>
      <c r="AHK2209"/>
      <c r="AHL2209"/>
      <c r="AHM2209"/>
      <c r="AHN2209"/>
      <c r="AHO2209"/>
      <c r="AHP2209"/>
      <c r="AHQ2209"/>
      <c r="AHR2209"/>
      <c r="AHS2209"/>
      <c r="AHT2209"/>
      <c r="AHU2209"/>
      <c r="AHV2209"/>
      <c r="AHW2209"/>
      <c r="AHX2209"/>
      <c r="AHY2209"/>
      <c r="AHZ2209"/>
      <c r="AIA2209"/>
      <c r="AIB2209"/>
      <c r="AIC2209"/>
      <c r="AID2209"/>
      <c r="AIE2209"/>
      <c r="AIF2209"/>
      <c r="AIG2209"/>
      <c r="AIH2209"/>
      <c r="AII2209"/>
      <c r="AIJ2209"/>
      <c r="AIK2209"/>
      <c r="AIL2209"/>
      <c r="AIM2209"/>
      <c r="AIN2209"/>
      <c r="AIO2209"/>
      <c r="AIP2209"/>
      <c r="AIQ2209"/>
      <c r="AIR2209"/>
      <c r="AIS2209"/>
      <c r="AIT2209"/>
      <c r="AIU2209"/>
      <c r="AIV2209"/>
      <c r="AIW2209"/>
      <c r="AIX2209"/>
      <c r="AIY2209"/>
      <c r="AIZ2209"/>
      <c r="AJA2209"/>
      <c r="AJB2209"/>
      <c r="AJC2209"/>
      <c r="AJD2209"/>
      <c r="AJE2209"/>
      <c r="AJF2209"/>
      <c r="AJG2209"/>
      <c r="AJH2209"/>
      <c r="AJI2209"/>
      <c r="AJJ2209"/>
      <c r="AJK2209"/>
      <c r="AJL2209"/>
      <c r="AJM2209"/>
      <c r="AJN2209"/>
      <c r="AJO2209"/>
      <c r="AJP2209"/>
      <c r="AJQ2209"/>
      <c r="AJR2209"/>
      <c r="AJS2209"/>
      <c r="AJT2209"/>
      <c r="AJU2209"/>
      <c r="AJV2209"/>
      <c r="AJW2209"/>
      <c r="AJX2209"/>
      <c r="AJY2209"/>
      <c r="AJZ2209"/>
      <c r="AKA2209"/>
      <c r="AKB2209"/>
      <c r="AKC2209"/>
      <c r="AKD2209"/>
      <c r="AKE2209"/>
      <c r="AKF2209"/>
      <c r="AKG2209"/>
      <c r="AKH2209"/>
      <c r="AKI2209"/>
      <c r="AKJ2209"/>
      <c r="AKK2209"/>
      <c r="AKL2209"/>
      <c r="AKM2209"/>
      <c r="AKN2209"/>
      <c r="AKO2209"/>
      <c r="AKP2209"/>
      <c r="AKQ2209"/>
      <c r="AKR2209"/>
      <c r="AKS2209"/>
      <c r="AKT2209"/>
      <c r="AKU2209"/>
      <c r="AKV2209"/>
      <c r="AKW2209"/>
      <c r="AKX2209"/>
      <c r="AKY2209"/>
      <c r="AKZ2209"/>
      <c r="ALA2209"/>
      <c r="ALB2209"/>
      <c r="ALC2209"/>
      <c r="ALD2209"/>
      <c r="ALE2209"/>
      <c r="ALF2209"/>
      <c r="ALG2209"/>
      <c r="ALH2209"/>
      <c r="ALI2209"/>
      <c r="ALJ2209"/>
      <c r="ALK2209"/>
      <c r="ALL2209"/>
      <c r="ALM2209"/>
      <c r="ALN2209"/>
      <c r="ALO2209"/>
      <c r="ALP2209"/>
      <c r="ALQ2209"/>
      <c r="ALR2209"/>
      <c r="ALS2209"/>
      <c r="ALT2209"/>
      <c r="ALU2209"/>
      <c r="ALV2209"/>
      <c r="ALW2209"/>
      <c r="ALX2209"/>
      <c r="ALY2209"/>
      <c r="ALZ2209"/>
      <c r="AMA2209"/>
      <c r="AMB2209"/>
      <c r="AMC2209"/>
      <c r="AMD2209"/>
      <c r="AME2209"/>
      <c r="AMF2209"/>
      <c r="AMG2209"/>
      <c r="AMH2209"/>
      <c r="AMI2209"/>
      <c r="AMJ2209"/>
    </row>
    <row r="2210" spans="1:1024" x14ac:dyDescent="0.25">
      <c r="A2210" s="39" t="s">
        <v>245</v>
      </c>
      <c r="B2210" s="40" t="s">
        <v>5100</v>
      </c>
      <c r="C2210" s="41" t="s">
        <v>3591</v>
      </c>
      <c r="D2210" s="41"/>
      <c r="E2210" s="41" t="s">
        <v>2747</v>
      </c>
      <c r="F2210" s="39">
        <v>2015</v>
      </c>
      <c r="G2210" s="31" t="s">
        <v>5101</v>
      </c>
      <c r="H2210" s="13"/>
      <c r="I2210" s="13"/>
      <c r="J2210" s="13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  <c r="DJ2210"/>
      <c r="DK2210"/>
      <c r="DL2210"/>
      <c r="DM2210"/>
      <c r="DN2210"/>
      <c r="DO2210"/>
      <c r="DP2210"/>
      <c r="DQ2210"/>
      <c r="DR2210"/>
      <c r="DS2210"/>
      <c r="DT2210"/>
      <c r="DU2210"/>
      <c r="DV2210"/>
      <c r="DW2210"/>
      <c r="DX2210"/>
      <c r="DY2210"/>
      <c r="DZ2210"/>
      <c r="EA2210"/>
      <c r="EB2210"/>
      <c r="EC2210"/>
      <c r="ED2210"/>
      <c r="EE2210"/>
      <c r="EF2210"/>
      <c r="EG2210"/>
      <c r="EH2210"/>
      <c r="EI2210"/>
      <c r="EJ2210"/>
      <c r="EK2210"/>
      <c r="EL2210"/>
      <c r="EM2210"/>
      <c r="EN2210"/>
      <c r="EO2210"/>
      <c r="EP2210"/>
      <c r="EQ2210"/>
      <c r="ER2210"/>
      <c r="ES2210"/>
      <c r="ET2210"/>
      <c r="EU2210"/>
      <c r="EV2210"/>
      <c r="EW2210"/>
      <c r="EX2210"/>
      <c r="EY2210"/>
      <c r="EZ2210"/>
      <c r="FA2210"/>
      <c r="FB2210"/>
      <c r="FC2210"/>
      <c r="FD2210"/>
      <c r="FE2210"/>
      <c r="FF2210"/>
      <c r="FG2210"/>
      <c r="FH2210"/>
      <c r="FI2210"/>
      <c r="FJ2210"/>
      <c r="FK2210"/>
      <c r="FL2210"/>
      <c r="FM2210"/>
      <c r="FN2210"/>
      <c r="FO2210"/>
      <c r="FP2210"/>
      <c r="FQ2210"/>
      <c r="FR2210"/>
      <c r="FS2210"/>
      <c r="FT2210"/>
      <c r="FU2210"/>
      <c r="FV2210"/>
      <c r="FW2210"/>
      <c r="FX2210"/>
      <c r="FY2210"/>
      <c r="FZ2210"/>
      <c r="GA2210"/>
      <c r="GB2210"/>
      <c r="GC2210"/>
      <c r="GD2210"/>
      <c r="GE2210"/>
      <c r="GF2210"/>
      <c r="GG2210"/>
      <c r="GH2210"/>
      <c r="GI2210"/>
      <c r="GJ2210"/>
      <c r="GK2210"/>
      <c r="GL2210"/>
      <c r="GM2210"/>
      <c r="GN2210"/>
      <c r="GO2210"/>
      <c r="GP2210"/>
      <c r="GQ2210"/>
      <c r="GR2210"/>
      <c r="GS2210"/>
      <c r="GT2210"/>
      <c r="GU2210"/>
      <c r="GV2210"/>
      <c r="GW2210"/>
      <c r="GX2210"/>
      <c r="GY2210"/>
      <c r="GZ2210"/>
      <c r="HA2210"/>
      <c r="HB2210"/>
      <c r="HC2210"/>
      <c r="HD2210"/>
      <c r="HE2210"/>
      <c r="HF2210"/>
      <c r="HG2210"/>
      <c r="HH2210"/>
      <c r="HI2210"/>
      <c r="HJ2210"/>
      <c r="HK2210"/>
      <c r="HL2210"/>
      <c r="HM2210"/>
      <c r="HN2210"/>
      <c r="HO2210"/>
      <c r="HP2210"/>
      <c r="HQ2210"/>
      <c r="HR2210"/>
      <c r="HS2210"/>
      <c r="HT2210"/>
      <c r="HU2210"/>
      <c r="HV2210"/>
      <c r="HW2210"/>
      <c r="HX2210"/>
      <c r="HY2210"/>
      <c r="HZ2210"/>
      <c r="IA2210"/>
      <c r="IB2210"/>
      <c r="IC2210"/>
      <c r="ID2210"/>
      <c r="IE2210"/>
      <c r="IF2210"/>
      <c r="IG2210"/>
      <c r="IH2210"/>
      <c r="II2210"/>
      <c r="IJ2210"/>
      <c r="IK2210"/>
      <c r="IL2210"/>
      <c r="IM2210"/>
      <c r="IN2210"/>
      <c r="IO2210"/>
      <c r="IP2210"/>
      <c r="IQ2210"/>
      <c r="IR2210"/>
      <c r="IS2210"/>
      <c r="IT2210"/>
      <c r="IU2210"/>
      <c r="IV2210"/>
      <c r="IW2210"/>
      <c r="IX2210"/>
      <c r="IY2210"/>
      <c r="IZ2210"/>
      <c r="JA2210"/>
      <c r="JB2210"/>
      <c r="JC2210"/>
      <c r="JD2210"/>
      <c r="JE2210"/>
      <c r="JF2210"/>
      <c r="JG2210"/>
      <c r="JH2210"/>
      <c r="JI2210"/>
      <c r="JJ2210"/>
      <c r="JK2210"/>
      <c r="JL2210"/>
      <c r="JM2210"/>
      <c r="JN2210"/>
      <c r="JO2210"/>
      <c r="JP2210"/>
      <c r="JQ2210"/>
      <c r="JR2210"/>
      <c r="JS2210"/>
      <c r="JT2210"/>
      <c r="JU2210"/>
      <c r="JV2210"/>
      <c r="JW2210"/>
      <c r="JX2210"/>
      <c r="JY2210"/>
      <c r="JZ2210"/>
      <c r="KA2210"/>
      <c r="KB2210"/>
      <c r="KC2210"/>
      <c r="KD2210"/>
      <c r="KE2210"/>
      <c r="KF2210"/>
      <c r="KG2210"/>
      <c r="KH2210"/>
      <c r="KI2210"/>
      <c r="KJ2210"/>
      <c r="KK2210"/>
      <c r="KL2210"/>
      <c r="KM2210"/>
      <c r="KN2210"/>
      <c r="KO2210"/>
      <c r="KP2210"/>
      <c r="KQ2210"/>
      <c r="KR2210"/>
      <c r="KS2210"/>
      <c r="KT2210"/>
      <c r="KU2210"/>
      <c r="KV2210"/>
      <c r="KW2210"/>
      <c r="KX2210"/>
      <c r="KY2210"/>
      <c r="KZ2210"/>
      <c r="LA2210"/>
      <c r="LB2210"/>
      <c r="LC2210"/>
      <c r="LD2210"/>
      <c r="LE2210"/>
      <c r="LF2210"/>
      <c r="LG2210"/>
      <c r="LH2210"/>
      <c r="LI2210"/>
      <c r="LJ2210"/>
      <c r="LK2210"/>
      <c r="LL2210"/>
      <c r="LM2210"/>
      <c r="LN2210"/>
      <c r="LO2210"/>
      <c r="LP2210"/>
      <c r="LQ2210"/>
      <c r="LR2210"/>
      <c r="LS2210"/>
      <c r="LT2210"/>
      <c r="LU2210"/>
      <c r="LV2210"/>
      <c r="LW2210"/>
      <c r="LX2210"/>
      <c r="LY2210"/>
      <c r="LZ2210"/>
      <c r="MA2210"/>
      <c r="MB2210"/>
      <c r="MC2210"/>
      <c r="MD2210"/>
      <c r="ME2210"/>
      <c r="MF2210"/>
      <c r="MG2210"/>
      <c r="MH2210"/>
      <c r="MI2210"/>
      <c r="MJ2210"/>
      <c r="MK2210"/>
      <c r="ML2210"/>
      <c r="MM2210"/>
      <c r="MN2210"/>
      <c r="MO2210"/>
      <c r="MP2210"/>
      <c r="MQ2210"/>
      <c r="MR2210"/>
      <c r="MS2210"/>
      <c r="MT2210"/>
      <c r="MU2210"/>
      <c r="MV2210"/>
      <c r="MW2210"/>
      <c r="MX2210"/>
      <c r="MY2210"/>
      <c r="MZ2210"/>
      <c r="NA2210"/>
      <c r="NB2210"/>
      <c r="NC2210"/>
      <c r="ND2210"/>
      <c r="NE2210"/>
      <c r="NF2210"/>
      <c r="NG2210"/>
      <c r="NH2210"/>
      <c r="NI2210"/>
      <c r="NJ2210"/>
      <c r="NK2210"/>
      <c r="NL2210"/>
      <c r="NM2210"/>
      <c r="NN2210"/>
      <c r="NO2210"/>
      <c r="NP2210"/>
      <c r="NQ2210"/>
      <c r="NR2210"/>
      <c r="NS2210"/>
      <c r="NT2210"/>
      <c r="NU2210"/>
      <c r="NV2210"/>
      <c r="NW2210"/>
      <c r="NX2210"/>
      <c r="NY2210"/>
      <c r="NZ2210"/>
      <c r="OA2210"/>
      <c r="OB2210"/>
      <c r="OC2210"/>
      <c r="OD2210"/>
      <c r="OE2210"/>
      <c r="OF2210"/>
      <c r="OG2210"/>
      <c r="OH2210"/>
      <c r="OI2210"/>
      <c r="OJ2210"/>
      <c r="OK2210"/>
      <c r="OL2210"/>
      <c r="OM2210"/>
      <c r="ON2210"/>
      <c r="OO2210"/>
      <c r="OP2210"/>
      <c r="OQ2210"/>
      <c r="OR2210"/>
      <c r="OS2210"/>
      <c r="OT2210"/>
      <c r="OU2210"/>
      <c r="OV2210"/>
      <c r="OW2210"/>
      <c r="OX2210"/>
      <c r="OY2210"/>
      <c r="OZ2210"/>
      <c r="PA2210"/>
      <c r="PB2210"/>
      <c r="PC2210"/>
      <c r="PD2210"/>
      <c r="PE2210"/>
      <c r="PF2210"/>
      <c r="PG2210"/>
      <c r="PH2210"/>
      <c r="PI2210"/>
      <c r="PJ2210"/>
      <c r="PK2210"/>
      <c r="PL2210"/>
      <c r="PM2210"/>
      <c r="PN2210"/>
      <c r="PO2210"/>
      <c r="PP2210"/>
      <c r="PQ2210"/>
      <c r="PR2210"/>
      <c r="PS2210"/>
      <c r="PT2210"/>
      <c r="PU2210"/>
      <c r="PV2210"/>
      <c r="PW2210"/>
      <c r="PX2210"/>
      <c r="PY2210"/>
      <c r="PZ2210"/>
      <c r="QA2210"/>
      <c r="QB2210"/>
      <c r="QC2210"/>
      <c r="QD2210"/>
      <c r="QE2210"/>
      <c r="QF2210"/>
      <c r="QG2210"/>
      <c r="QH2210"/>
      <c r="QI2210"/>
      <c r="QJ2210"/>
      <c r="QK2210"/>
      <c r="QL2210"/>
      <c r="QM2210"/>
      <c r="QN2210"/>
      <c r="QO2210"/>
      <c r="QP2210"/>
      <c r="QQ2210"/>
      <c r="QR2210"/>
      <c r="QS2210"/>
      <c r="QT2210"/>
      <c r="QU2210"/>
      <c r="QV2210"/>
      <c r="QW2210"/>
      <c r="QX2210"/>
      <c r="QY2210"/>
      <c r="QZ2210"/>
      <c r="RA2210"/>
      <c r="RB2210"/>
      <c r="RC2210"/>
      <c r="RD2210"/>
      <c r="RE2210"/>
      <c r="RF2210"/>
      <c r="RG2210"/>
      <c r="RH2210"/>
      <c r="RI2210"/>
      <c r="RJ2210"/>
      <c r="RK2210"/>
      <c r="RL2210"/>
      <c r="RM2210"/>
      <c r="RN2210"/>
      <c r="RO2210"/>
      <c r="RP2210"/>
      <c r="RQ2210"/>
      <c r="RR2210"/>
      <c r="RS2210"/>
      <c r="RT2210"/>
      <c r="RU2210"/>
      <c r="RV2210"/>
      <c r="RW2210"/>
      <c r="RX2210"/>
      <c r="RY2210"/>
      <c r="RZ2210"/>
      <c r="SA2210"/>
      <c r="SB2210"/>
      <c r="SC2210"/>
      <c r="SD2210"/>
      <c r="SE2210"/>
      <c r="SF2210"/>
      <c r="SG2210"/>
      <c r="SH2210"/>
      <c r="SI2210"/>
      <c r="SJ2210"/>
      <c r="SK2210"/>
      <c r="SL2210"/>
      <c r="SM2210"/>
      <c r="SN2210"/>
      <c r="SO2210"/>
      <c r="SP2210"/>
      <c r="SQ2210"/>
      <c r="SR2210"/>
      <c r="SS2210"/>
      <c r="ST2210"/>
      <c r="SU2210"/>
      <c r="SV2210"/>
      <c r="SW2210"/>
      <c r="SX2210"/>
      <c r="SY2210"/>
      <c r="SZ2210"/>
      <c r="TA2210"/>
      <c r="TB2210"/>
      <c r="TC2210"/>
      <c r="TD2210"/>
      <c r="TE2210"/>
      <c r="TF2210"/>
      <c r="TG2210"/>
      <c r="TH2210"/>
      <c r="TI2210"/>
      <c r="TJ2210"/>
      <c r="TK2210"/>
      <c r="TL2210"/>
      <c r="TM2210"/>
      <c r="TN2210"/>
      <c r="TO2210"/>
      <c r="TP2210"/>
      <c r="TQ2210"/>
      <c r="TR2210"/>
      <c r="TS2210"/>
      <c r="TT2210"/>
      <c r="TU2210"/>
      <c r="TV2210"/>
      <c r="TW2210"/>
      <c r="TX2210"/>
      <c r="TY2210"/>
      <c r="TZ2210"/>
      <c r="UA2210"/>
      <c r="UB2210"/>
      <c r="UC2210"/>
      <c r="UD2210"/>
      <c r="UE2210"/>
      <c r="UF2210"/>
      <c r="UG2210"/>
      <c r="UH2210"/>
      <c r="UI2210"/>
      <c r="UJ2210"/>
      <c r="UK2210"/>
      <c r="UL2210"/>
      <c r="UM2210"/>
      <c r="UN2210"/>
      <c r="UO2210"/>
      <c r="UP2210"/>
      <c r="UQ2210"/>
      <c r="UR2210"/>
      <c r="US2210"/>
      <c r="UT2210"/>
      <c r="UU2210"/>
      <c r="UV2210"/>
      <c r="UW2210"/>
      <c r="UX2210"/>
      <c r="UY2210"/>
      <c r="UZ2210"/>
      <c r="VA2210"/>
      <c r="VB2210"/>
      <c r="VC2210"/>
      <c r="VD2210"/>
      <c r="VE2210"/>
      <c r="VF2210"/>
      <c r="VG2210"/>
      <c r="VH2210"/>
      <c r="VI2210"/>
      <c r="VJ2210"/>
      <c r="VK2210"/>
      <c r="VL2210"/>
      <c r="VM2210"/>
      <c r="VN2210"/>
      <c r="VO2210"/>
      <c r="VP2210"/>
      <c r="VQ2210"/>
      <c r="VR2210"/>
      <c r="VS2210"/>
      <c r="VT2210"/>
      <c r="VU2210"/>
      <c r="VV2210"/>
      <c r="VW2210"/>
      <c r="VX2210"/>
      <c r="VY2210"/>
      <c r="VZ2210"/>
      <c r="WA2210"/>
      <c r="WB2210"/>
      <c r="WC2210"/>
      <c r="WD2210"/>
      <c r="WE2210"/>
      <c r="WF2210"/>
      <c r="WG2210"/>
      <c r="WH2210"/>
      <c r="WI2210"/>
      <c r="WJ2210"/>
      <c r="WK2210"/>
      <c r="WL2210"/>
      <c r="WM2210"/>
      <c r="WN2210"/>
      <c r="WO2210"/>
      <c r="WP2210"/>
      <c r="WQ2210"/>
      <c r="WR2210"/>
      <c r="WS2210"/>
      <c r="WT2210"/>
      <c r="WU2210"/>
      <c r="WV2210"/>
      <c r="WW2210"/>
      <c r="WX2210"/>
      <c r="WY2210"/>
      <c r="WZ2210"/>
      <c r="XA2210"/>
      <c r="XB2210"/>
      <c r="XC2210"/>
      <c r="XD2210"/>
      <c r="XE2210"/>
      <c r="XF2210"/>
      <c r="XG2210"/>
      <c r="XH2210"/>
      <c r="XI2210"/>
      <c r="XJ2210"/>
      <c r="XK2210"/>
      <c r="XL2210"/>
      <c r="XM2210"/>
      <c r="XN2210"/>
      <c r="XO2210"/>
      <c r="XP2210"/>
      <c r="XQ2210"/>
      <c r="XR2210"/>
      <c r="XS2210"/>
      <c r="XT2210"/>
      <c r="XU2210"/>
      <c r="XV2210"/>
      <c r="XW2210"/>
      <c r="XX2210"/>
      <c r="XY2210"/>
      <c r="XZ2210"/>
      <c r="YA2210"/>
      <c r="YB2210"/>
      <c r="YC2210"/>
      <c r="YD2210"/>
      <c r="YE2210"/>
      <c r="YF2210"/>
      <c r="YG2210"/>
      <c r="YH2210"/>
      <c r="YI2210"/>
      <c r="YJ2210"/>
      <c r="YK2210"/>
      <c r="YL2210"/>
      <c r="YM2210"/>
      <c r="YN2210"/>
      <c r="YO2210"/>
      <c r="YP2210"/>
      <c r="YQ2210"/>
      <c r="YR2210"/>
      <c r="YS2210"/>
      <c r="YT2210"/>
      <c r="YU2210"/>
      <c r="YV2210"/>
      <c r="YW2210"/>
      <c r="YX2210"/>
      <c r="YY2210"/>
      <c r="YZ2210"/>
      <c r="ZA2210"/>
      <c r="ZB2210"/>
      <c r="ZC2210"/>
      <c r="ZD2210"/>
      <c r="ZE2210"/>
      <c r="ZF2210"/>
      <c r="ZG2210"/>
      <c r="ZH2210"/>
      <c r="ZI2210"/>
      <c r="ZJ2210"/>
      <c r="ZK2210"/>
      <c r="ZL2210"/>
      <c r="ZM2210"/>
      <c r="ZN2210"/>
      <c r="ZO2210"/>
      <c r="ZP2210"/>
      <c r="ZQ2210"/>
      <c r="ZR2210"/>
      <c r="ZS2210"/>
      <c r="ZT2210"/>
      <c r="ZU2210"/>
      <c r="ZV2210"/>
      <c r="ZW2210"/>
      <c r="ZX2210"/>
      <c r="ZY2210"/>
      <c r="ZZ2210"/>
      <c r="AAA2210"/>
      <c r="AAB2210"/>
      <c r="AAC2210"/>
      <c r="AAD2210"/>
      <c r="AAE2210"/>
      <c r="AAF2210"/>
      <c r="AAG2210"/>
      <c r="AAH2210"/>
      <c r="AAI2210"/>
      <c r="AAJ2210"/>
      <c r="AAK2210"/>
      <c r="AAL2210"/>
      <c r="AAM2210"/>
      <c r="AAN2210"/>
      <c r="AAO2210"/>
      <c r="AAP2210"/>
      <c r="AAQ2210"/>
      <c r="AAR2210"/>
      <c r="AAS2210"/>
      <c r="AAT2210"/>
      <c r="AAU2210"/>
      <c r="AAV2210"/>
      <c r="AAW2210"/>
      <c r="AAX2210"/>
      <c r="AAY2210"/>
      <c r="AAZ2210"/>
      <c r="ABA2210"/>
      <c r="ABB2210"/>
      <c r="ABC2210"/>
      <c r="ABD2210"/>
      <c r="ABE2210"/>
      <c r="ABF2210"/>
      <c r="ABG2210"/>
      <c r="ABH2210"/>
      <c r="ABI2210"/>
      <c r="ABJ2210"/>
      <c r="ABK2210"/>
      <c r="ABL2210"/>
      <c r="ABM2210"/>
      <c r="ABN2210"/>
      <c r="ABO2210"/>
      <c r="ABP2210"/>
      <c r="ABQ2210"/>
      <c r="ABR2210"/>
      <c r="ABS2210"/>
      <c r="ABT2210"/>
      <c r="ABU2210"/>
      <c r="ABV2210"/>
      <c r="ABW2210"/>
      <c r="ABX2210"/>
      <c r="ABY2210"/>
      <c r="ABZ2210"/>
      <c r="ACA2210"/>
      <c r="ACB2210"/>
      <c r="ACC2210"/>
      <c r="ACD2210"/>
      <c r="ACE2210"/>
      <c r="ACF2210"/>
      <c r="ACG2210"/>
      <c r="ACH2210"/>
      <c r="ACI2210"/>
      <c r="ACJ2210"/>
      <c r="ACK2210"/>
      <c r="ACL2210"/>
      <c r="ACM2210"/>
      <c r="ACN2210"/>
      <c r="ACO2210"/>
      <c r="ACP2210"/>
      <c r="ACQ2210"/>
      <c r="ACR2210"/>
      <c r="ACS2210"/>
      <c r="ACT2210"/>
      <c r="ACU2210"/>
      <c r="ACV2210"/>
      <c r="ACW2210"/>
      <c r="ACX2210"/>
      <c r="ACY2210"/>
      <c r="ACZ2210"/>
      <c r="ADA2210"/>
      <c r="ADB2210"/>
      <c r="ADC2210"/>
      <c r="ADD2210"/>
      <c r="ADE2210"/>
      <c r="ADF2210"/>
      <c r="ADG2210"/>
      <c r="ADH2210"/>
      <c r="ADI2210"/>
      <c r="ADJ2210"/>
      <c r="ADK2210"/>
      <c r="ADL2210"/>
      <c r="ADM2210"/>
      <c r="ADN2210"/>
      <c r="ADO2210"/>
      <c r="ADP2210"/>
      <c r="ADQ2210"/>
      <c r="ADR2210"/>
      <c r="ADS2210"/>
      <c r="ADT2210"/>
      <c r="ADU2210"/>
      <c r="ADV2210"/>
      <c r="ADW2210"/>
      <c r="ADX2210"/>
      <c r="ADY2210"/>
      <c r="ADZ2210"/>
      <c r="AEA2210"/>
      <c r="AEB2210"/>
      <c r="AEC2210"/>
      <c r="AED2210"/>
      <c r="AEE2210"/>
      <c r="AEF2210"/>
      <c r="AEG2210"/>
      <c r="AEH2210"/>
      <c r="AEI2210"/>
      <c r="AEJ2210"/>
      <c r="AEK2210"/>
      <c r="AEL2210"/>
      <c r="AEM2210"/>
      <c r="AEN2210"/>
      <c r="AEO2210"/>
      <c r="AEP2210"/>
      <c r="AEQ2210"/>
      <c r="AER2210"/>
      <c r="AES2210"/>
      <c r="AET2210"/>
      <c r="AEU2210"/>
      <c r="AEV2210"/>
      <c r="AEW2210"/>
      <c r="AEX2210"/>
      <c r="AEY2210"/>
      <c r="AEZ2210"/>
      <c r="AFA2210"/>
      <c r="AFB2210"/>
      <c r="AFC2210"/>
      <c r="AFD2210"/>
      <c r="AFE2210"/>
      <c r="AFF2210"/>
      <c r="AFG2210"/>
      <c r="AFH2210"/>
      <c r="AFI2210"/>
      <c r="AFJ2210"/>
      <c r="AFK2210"/>
      <c r="AFL2210"/>
      <c r="AFM2210"/>
      <c r="AFN2210"/>
      <c r="AFO2210"/>
      <c r="AFP2210"/>
      <c r="AFQ2210"/>
      <c r="AFR2210"/>
      <c r="AFS2210"/>
      <c r="AFT2210"/>
      <c r="AFU2210"/>
      <c r="AFV2210"/>
      <c r="AFW2210"/>
      <c r="AFX2210"/>
      <c r="AFY2210"/>
      <c r="AFZ2210"/>
      <c r="AGA2210"/>
      <c r="AGB2210"/>
      <c r="AGC2210"/>
      <c r="AGD2210"/>
      <c r="AGE2210"/>
      <c r="AGF2210"/>
      <c r="AGG2210"/>
      <c r="AGH2210"/>
      <c r="AGI2210"/>
      <c r="AGJ2210"/>
      <c r="AGK2210"/>
      <c r="AGL2210"/>
      <c r="AGM2210"/>
      <c r="AGN2210"/>
      <c r="AGO2210"/>
      <c r="AGP2210"/>
      <c r="AGQ2210"/>
      <c r="AGR2210"/>
      <c r="AGS2210"/>
      <c r="AGT2210"/>
      <c r="AGU2210"/>
      <c r="AGV2210"/>
      <c r="AGW2210"/>
      <c r="AGX2210"/>
      <c r="AGY2210"/>
      <c r="AGZ2210"/>
      <c r="AHA2210"/>
      <c r="AHB2210"/>
      <c r="AHC2210"/>
      <c r="AHD2210"/>
      <c r="AHE2210"/>
      <c r="AHF2210"/>
      <c r="AHG2210"/>
      <c r="AHH2210"/>
      <c r="AHI2210"/>
      <c r="AHJ2210"/>
      <c r="AHK2210"/>
      <c r="AHL2210"/>
      <c r="AHM2210"/>
      <c r="AHN2210"/>
      <c r="AHO2210"/>
      <c r="AHP2210"/>
      <c r="AHQ2210"/>
      <c r="AHR2210"/>
      <c r="AHS2210"/>
      <c r="AHT2210"/>
      <c r="AHU2210"/>
      <c r="AHV2210"/>
      <c r="AHW2210"/>
      <c r="AHX2210"/>
      <c r="AHY2210"/>
      <c r="AHZ2210"/>
      <c r="AIA2210"/>
      <c r="AIB2210"/>
      <c r="AIC2210"/>
      <c r="AID2210"/>
      <c r="AIE2210"/>
      <c r="AIF2210"/>
      <c r="AIG2210"/>
      <c r="AIH2210"/>
      <c r="AII2210"/>
      <c r="AIJ2210"/>
      <c r="AIK2210"/>
      <c r="AIL2210"/>
      <c r="AIM2210"/>
      <c r="AIN2210"/>
      <c r="AIO2210"/>
      <c r="AIP2210"/>
      <c r="AIQ2210"/>
      <c r="AIR2210"/>
      <c r="AIS2210"/>
      <c r="AIT2210"/>
      <c r="AIU2210"/>
      <c r="AIV2210"/>
      <c r="AIW2210"/>
      <c r="AIX2210"/>
      <c r="AIY2210"/>
      <c r="AIZ2210"/>
      <c r="AJA2210"/>
      <c r="AJB2210"/>
      <c r="AJC2210"/>
      <c r="AJD2210"/>
      <c r="AJE2210"/>
      <c r="AJF2210"/>
      <c r="AJG2210"/>
      <c r="AJH2210"/>
      <c r="AJI2210"/>
      <c r="AJJ2210"/>
      <c r="AJK2210"/>
      <c r="AJL2210"/>
      <c r="AJM2210"/>
      <c r="AJN2210"/>
      <c r="AJO2210"/>
      <c r="AJP2210"/>
      <c r="AJQ2210"/>
      <c r="AJR2210"/>
      <c r="AJS2210"/>
      <c r="AJT2210"/>
      <c r="AJU2210"/>
      <c r="AJV2210"/>
      <c r="AJW2210"/>
      <c r="AJX2210"/>
      <c r="AJY2210"/>
      <c r="AJZ2210"/>
      <c r="AKA2210"/>
      <c r="AKB2210"/>
      <c r="AKC2210"/>
      <c r="AKD2210"/>
      <c r="AKE2210"/>
      <c r="AKF2210"/>
      <c r="AKG2210"/>
      <c r="AKH2210"/>
      <c r="AKI2210"/>
      <c r="AKJ2210"/>
      <c r="AKK2210"/>
      <c r="AKL2210"/>
      <c r="AKM2210"/>
      <c r="AKN2210"/>
      <c r="AKO2210"/>
      <c r="AKP2210"/>
      <c r="AKQ2210"/>
      <c r="AKR2210"/>
      <c r="AKS2210"/>
      <c r="AKT2210"/>
      <c r="AKU2210"/>
      <c r="AKV2210"/>
      <c r="AKW2210"/>
      <c r="AKX2210"/>
      <c r="AKY2210"/>
      <c r="AKZ2210"/>
      <c r="ALA2210"/>
      <c r="ALB2210"/>
      <c r="ALC2210"/>
      <c r="ALD2210"/>
      <c r="ALE2210"/>
      <c r="ALF2210"/>
      <c r="ALG2210"/>
      <c r="ALH2210"/>
      <c r="ALI2210"/>
      <c r="ALJ2210"/>
      <c r="ALK2210"/>
      <c r="ALL2210"/>
      <c r="ALM2210"/>
      <c r="ALN2210"/>
      <c r="ALO2210"/>
      <c r="ALP2210"/>
      <c r="ALQ2210"/>
      <c r="ALR2210"/>
      <c r="ALS2210"/>
      <c r="ALT2210"/>
      <c r="ALU2210"/>
      <c r="ALV2210"/>
      <c r="ALW2210"/>
      <c r="ALX2210"/>
      <c r="ALY2210"/>
      <c r="ALZ2210"/>
      <c r="AMA2210"/>
      <c r="AMB2210"/>
      <c r="AMC2210"/>
      <c r="AMD2210"/>
      <c r="AME2210"/>
      <c r="AMF2210"/>
      <c r="AMG2210"/>
      <c r="AMH2210"/>
      <c r="AMI2210"/>
      <c r="AMJ2210"/>
    </row>
    <row r="2211" spans="1:1024" x14ac:dyDescent="0.25">
      <c r="A2211" s="39" t="s">
        <v>245</v>
      </c>
      <c r="B2211" s="40" t="s">
        <v>5102</v>
      </c>
      <c r="C2211" s="41" t="s">
        <v>409</v>
      </c>
      <c r="D2211" s="41"/>
      <c r="E2211" s="41" t="s">
        <v>2135</v>
      </c>
      <c r="F2211" s="39">
        <v>2015</v>
      </c>
      <c r="G2211" s="31" t="s">
        <v>5103</v>
      </c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  <c r="DJ2211"/>
      <c r="DK2211"/>
      <c r="DL2211"/>
      <c r="DM2211"/>
      <c r="DN2211"/>
      <c r="DO2211"/>
      <c r="DP2211"/>
      <c r="DQ2211"/>
      <c r="DR2211"/>
      <c r="DS2211"/>
      <c r="DT2211"/>
      <c r="DU2211"/>
      <c r="DV2211"/>
      <c r="DW2211"/>
      <c r="DX2211"/>
      <c r="DY2211"/>
      <c r="DZ2211"/>
      <c r="EA2211"/>
      <c r="EB2211"/>
      <c r="EC2211"/>
      <c r="ED2211"/>
      <c r="EE2211"/>
      <c r="EF2211"/>
      <c r="EG2211"/>
      <c r="EH2211"/>
      <c r="EI2211"/>
      <c r="EJ2211"/>
      <c r="EK2211"/>
      <c r="EL2211"/>
      <c r="EM2211"/>
      <c r="EN2211"/>
      <c r="EO2211"/>
      <c r="EP2211"/>
      <c r="EQ2211"/>
      <c r="ER2211"/>
      <c r="ES2211"/>
      <c r="ET2211"/>
      <c r="EU2211"/>
      <c r="EV2211"/>
      <c r="EW2211"/>
      <c r="EX2211"/>
      <c r="EY2211"/>
      <c r="EZ2211"/>
      <c r="FA2211"/>
      <c r="FB2211"/>
      <c r="FC2211"/>
      <c r="FD2211"/>
      <c r="FE2211"/>
      <c r="FF2211"/>
      <c r="FG2211"/>
      <c r="FH2211"/>
      <c r="FI2211"/>
      <c r="FJ2211"/>
      <c r="FK2211"/>
      <c r="FL2211"/>
      <c r="FM2211"/>
      <c r="FN2211"/>
      <c r="FO2211"/>
      <c r="FP2211"/>
      <c r="FQ2211"/>
      <c r="FR2211"/>
      <c r="FS2211"/>
      <c r="FT2211"/>
      <c r="FU2211"/>
      <c r="FV2211"/>
      <c r="FW2211"/>
      <c r="FX2211"/>
      <c r="FY2211"/>
      <c r="FZ2211"/>
      <c r="GA2211"/>
      <c r="GB2211"/>
      <c r="GC2211"/>
      <c r="GD2211"/>
      <c r="GE2211"/>
      <c r="GF2211"/>
      <c r="GG2211"/>
      <c r="GH2211"/>
      <c r="GI2211"/>
      <c r="GJ2211"/>
      <c r="GK2211"/>
      <c r="GL2211"/>
      <c r="GM2211"/>
      <c r="GN2211"/>
      <c r="GO2211"/>
      <c r="GP2211"/>
      <c r="GQ2211"/>
      <c r="GR2211"/>
      <c r="GS2211"/>
      <c r="GT2211"/>
      <c r="GU2211"/>
      <c r="GV2211"/>
      <c r="GW2211"/>
      <c r="GX2211"/>
      <c r="GY2211"/>
      <c r="GZ2211"/>
      <c r="HA2211"/>
      <c r="HB2211"/>
      <c r="HC2211"/>
      <c r="HD2211"/>
      <c r="HE2211"/>
      <c r="HF2211"/>
      <c r="HG2211"/>
      <c r="HH2211"/>
      <c r="HI2211"/>
      <c r="HJ2211"/>
      <c r="HK2211"/>
      <c r="HL2211"/>
      <c r="HM2211"/>
      <c r="HN2211"/>
      <c r="HO2211"/>
      <c r="HP2211"/>
      <c r="HQ2211"/>
      <c r="HR2211"/>
      <c r="HS2211"/>
      <c r="HT2211"/>
      <c r="HU2211"/>
      <c r="HV2211"/>
      <c r="HW2211"/>
      <c r="HX2211"/>
      <c r="HY2211"/>
      <c r="HZ2211"/>
      <c r="IA2211"/>
      <c r="IB2211"/>
      <c r="IC2211"/>
      <c r="ID2211"/>
      <c r="IE2211"/>
      <c r="IF2211"/>
      <c r="IG2211"/>
      <c r="IH2211"/>
      <c r="II2211"/>
      <c r="IJ2211"/>
      <c r="IK2211"/>
      <c r="IL2211"/>
      <c r="IM2211"/>
      <c r="IN2211"/>
      <c r="IO2211"/>
      <c r="IP2211"/>
      <c r="IQ2211"/>
      <c r="IR2211"/>
      <c r="IS2211"/>
      <c r="IT2211"/>
      <c r="IU2211"/>
      <c r="IV2211"/>
      <c r="IW2211"/>
      <c r="IX2211"/>
      <c r="IY2211"/>
      <c r="IZ2211"/>
      <c r="JA2211"/>
      <c r="JB2211"/>
      <c r="JC2211"/>
      <c r="JD2211"/>
      <c r="JE2211"/>
      <c r="JF2211"/>
      <c r="JG2211"/>
      <c r="JH2211"/>
      <c r="JI2211"/>
      <c r="JJ2211"/>
      <c r="JK2211"/>
      <c r="JL2211"/>
      <c r="JM2211"/>
      <c r="JN2211"/>
      <c r="JO2211"/>
      <c r="JP2211"/>
      <c r="JQ2211"/>
      <c r="JR2211"/>
      <c r="JS2211"/>
      <c r="JT2211"/>
      <c r="JU2211"/>
      <c r="JV2211"/>
      <c r="JW2211"/>
      <c r="JX2211"/>
      <c r="JY2211"/>
      <c r="JZ2211"/>
      <c r="KA2211"/>
      <c r="KB2211"/>
      <c r="KC2211"/>
      <c r="KD2211"/>
      <c r="KE2211"/>
      <c r="KF2211"/>
      <c r="KG2211"/>
      <c r="KH2211"/>
      <c r="KI2211"/>
      <c r="KJ2211"/>
      <c r="KK2211"/>
      <c r="KL2211"/>
      <c r="KM2211"/>
      <c r="KN2211"/>
      <c r="KO2211"/>
      <c r="KP2211"/>
      <c r="KQ2211"/>
      <c r="KR2211"/>
      <c r="KS2211"/>
      <c r="KT2211"/>
      <c r="KU2211"/>
      <c r="KV2211"/>
      <c r="KW2211"/>
      <c r="KX2211"/>
      <c r="KY2211"/>
      <c r="KZ2211"/>
      <c r="LA2211"/>
      <c r="LB2211"/>
      <c r="LC2211"/>
      <c r="LD2211"/>
      <c r="LE2211"/>
      <c r="LF2211"/>
      <c r="LG2211"/>
      <c r="LH2211"/>
      <c r="LI2211"/>
      <c r="LJ2211"/>
      <c r="LK2211"/>
      <c r="LL2211"/>
      <c r="LM2211"/>
      <c r="LN2211"/>
      <c r="LO2211"/>
      <c r="LP2211"/>
      <c r="LQ2211"/>
      <c r="LR2211"/>
      <c r="LS2211"/>
      <c r="LT2211"/>
      <c r="LU2211"/>
      <c r="LV2211"/>
      <c r="LW2211"/>
      <c r="LX2211"/>
      <c r="LY2211"/>
      <c r="LZ2211"/>
      <c r="MA2211"/>
      <c r="MB2211"/>
      <c r="MC2211"/>
      <c r="MD2211"/>
      <c r="ME2211"/>
      <c r="MF2211"/>
      <c r="MG2211"/>
      <c r="MH2211"/>
      <c r="MI2211"/>
      <c r="MJ2211"/>
      <c r="MK2211"/>
      <c r="ML2211"/>
      <c r="MM2211"/>
      <c r="MN2211"/>
      <c r="MO2211"/>
      <c r="MP2211"/>
      <c r="MQ2211"/>
      <c r="MR2211"/>
      <c r="MS2211"/>
      <c r="MT2211"/>
      <c r="MU2211"/>
      <c r="MV2211"/>
      <c r="MW2211"/>
      <c r="MX2211"/>
      <c r="MY2211"/>
      <c r="MZ2211"/>
      <c r="NA2211"/>
      <c r="NB2211"/>
      <c r="NC2211"/>
      <c r="ND2211"/>
      <c r="NE2211"/>
      <c r="NF2211"/>
      <c r="NG2211"/>
      <c r="NH2211"/>
      <c r="NI2211"/>
      <c r="NJ2211"/>
      <c r="NK2211"/>
      <c r="NL2211"/>
      <c r="NM2211"/>
      <c r="NN2211"/>
      <c r="NO2211"/>
      <c r="NP2211"/>
      <c r="NQ2211"/>
      <c r="NR2211"/>
      <c r="NS2211"/>
      <c r="NT2211"/>
      <c r="NU2211"/>
      <c r="NV2211"/>
      <c r="NW2211"/>
      <c r="NX2211"/>
      <c r="NY2211"/>
      <c r="NZ2211"/>
      <c r="OA2211"/>
      <c r="OB2211"/>
      <c r="OC2211"/>
      <c r="OD2211"/>
      <c r="OE2211"/>
      <c r="OF2211"/>
      <c r="OG2211"/>
      <c r="OH2211"/>
      <c r="OI2211"/>
      <c r="OJ2211"/>
      <c r="OK2211"/>
      <c r="OL2211"/>
      <c r="OM2211"/>
      <c r="ON2211"/>
      <c r="OO2211"/>
      <c r="OP2211"/>
      <c r="OQ2211"/>
      <c r="OR2211"/>
      <c r="OS2211"/>
      <c r="OT2211"/>
      <c r="OU2211"/>
      <c r="OV2211"/>
      <c r="OW2211"/>
      <c r="OX2211"/>
      <c r="OY2211"/>
      <c r="OZ2211"/>
      <c r="PA2211"/>
      <c r="PB2211"/>
      <c r="PC2211"/>
      <c r="PD2211"/>
      <c r="PE2211"/>
      <c r="PF2211"/>
      <c r="PG2211"/>
      <c r="PH2211"/>
      <c r="PI2211"/>
      <c r="PJ2211"/>
      <c r="PK2211"/>
      <c r="PL2211"/>
      <c r="PM2211"/>
      <c r="PN2211"/>
      <c r="PO2211"/>
      <c r="PP2211"/>
      <c r="PQ2211"/>
      <c r="PR2211"/>
      <c r="PS2211"/>
      <c r="PT2211"/>
      <c r="PU2211"/>
      <c r="PV2211"/>
      <c r="PW2211"/>
      <c r="PX2211"/>
      <c r="PY2211"/>
      <c r="PZ2211"/>
      <c r="QA2211"/>
      <c r="QB2211"/>
      <c r="QC2211"/>
      <c r="QD2211"/>
      <c r="QE2211"/>
      <c r="QF2211"/>
      <c r="QG2211"/>
      <c r="QH2211"/>
      <c r="QI2211"/>
      <c r="QJ2211"/>
      <c r="QK2211"/>
      <c r="QL2211"/>
      <c r="QM2211"/>
      <c r="QN2211"/>
      <c r="QO2211"/>
      <c r="QP2211"/>
      <c r="QQ2211"/>
      <c r="QR2211"/>
      <c r="QS2211"/>
      <c r="QT2211"/>
      <c r="QU2211"/>
      <c r="QV2211"/>
      <c r="QW2211"/>
      <c r="QX2211"/>
      <c r="QY2211"/>
      <c r="QZ2211"/>
      <c r="RA2211"/>
      <c r="RB2211"/>
      <c r="RC2211"/>
      <c r="RD2211"/>
      <c r="RE2211"/>
      <c r="RF2211"/>
      <c r="RG2211"/>
      <c r="RH2211"/>
      <c r="RI2211"/>
      <c r="RJ2211"/>
      <c r="RK2211"/>
      <c r="RL2211"/>
      <c r="RM2211"/>
      <c r="RN2211"/>
      <c r="RO2211"/>
      <c r="RP2211"/>
      <c r="RQ2211"/>
      <c r="RR2211"/>
      <c r="RS2211"/>
      <c r="RT2211"/>
      <c r="RU2211"/>
      <c r="RV2211"/>
      <c r="RW2211"/>
      <c r="RX2211"/>
      <c r="RY2211"/>
      <c r="RZ2211"/>
      <c r="SA2211"/>
      <c r="SB2211"/>
      <c r="SC2211"/>
      <c r="SD2211"/>
      <c r="SE2211"/>
      <c r="SF2211"/>
      <c r="SG2211"/>
      <c r="SH2211"/>
      <c r="SI2211"/>
      <c r="SJ2211"/>
      <c r="SK2211"/>
      <c r="SL2211"/>
      <c r="SM2211"/>
      <c r="SN2211"/>
      <c r="SO2211"/>
      <c r="SP2211"/>
      <c r="SQ2211"/>
      <c r="SR2211"/>
      <c r="SS2211"/>
      <c r="ST2211"/>
      <c r="SU2211"/>
      <c r="SV2211"/>
      <c r="SW2211"/>
      <c r="SX2211"/>
      <c r="SY2211"/>
      <c r="SZ2211"/>
      <c r="TA2211"/>
      <c r="TB2211"/>
      <c r="TC2211"/>
      <c r="TD2211"/>
      <c r="TE2211"/>
      <c r="TF2211"/>
      <c r="TG2211"/>
      <c r="TH2211"/>
      <c r="TI2211"/>
      <c r="TJ2211"/>
      <c r="TK2211"/>
      <c r="TL2211"/>
      <c r="TM2211"/>
      <c r="TN2211"/>
      <c r="TO2211"/>
      <c r="TP2211"/>
      <c r="TQ2211"/>
      <c r="TR2211"/>
      <c r="TS2211"/>
      <c r="TT2211"/>
      <c r="TU2211"/>
      <c r="TV2211"/>
      <c r="TW2211"/>
      <c r="TX2211"/>
      <c r="TY2211"/>
      <c r="TZ2211"/>
      <c r="UA2211"/>
      <c r="UB2211"/>
      <c r="UC2211"/>
      <c r="UD2211"/>
      <c r="UE2211"/>
      <c r="UF2211"/>
      <c r="UG2211"/>
      <c r="UH2211"/>
      <c r="UI2211"/>
      <c r="UJ2211"/>
      <c r="UK2211"/>
      <c r="UL2211"/>
      <c r="UM2211"/>
      <c r="UN2211"/>
      <c r="UO2211"/>
      <c r="UP2211"/>
      <c r="UQ2211"/>
      <c r="UR2211"/>
      <c r="US2211"/>
      <c r="UT2211"/>
      <c r="UU2211"/>
      <c r="UV2211"/>
      <c r="UW2211"/>
      <c r="UX2211"/>
      <c r="UY2211"/>
      <c r="UZ2211"/>
      <c r="VA2211"/>
      <c r="VB2211"/>
      <c r="VC2211"/>
      <c r="VD2211"/>
      <c r="VE2211"/>
      <c r="VF2211"/>
      <c r="VG2211"/>
      <c r="VH2211"/>
      <c r="VI2211"/>
      <c r="VJ2211"/>
      <c r="VK2211"/>
      <c r="VL2211"/>
      <c r="VM2211"/>
      <c r="VN2211"/>
      <c r="VO2211"/>
      <c r="VP2211"/>
      <c r="VQ2211"/>
      <c r="VR2211"/>
      <c r="VS2211"/>
      <c r="VT2211"/>
      <c r="VU2211"/>
      <c r="VV2211"/>
      <c r="VW2211"/>
      <c r="VX2211"/>
      <c r="VY2211"/>
      <c r="VZ2211"/>
      <c r="WA2211"/>
      <c r="WB2211"/>
      <c r="WC2211"/>
      <c r="WD2211"/>
      <c r="WE2211"/>
      <c r="WF2211"/>
      <c r="WG2211"/>
      <c r="WH2211"/>
      <c r="WI2211"/>
      <c r="WJ2211"/>
      <c r="WK2211"/>
      <c r="WL2211"/>
      <c r="WM2211"/>
      <c r="WN2211"/>
      <c r="WO2211"/>
      <c r="WP2211"/>
      <c r="WQ2211"/>
      <c r="WR2211"/>
      <c r="WS2211"/>
      <c r="WT2211"/>
      <c r="WU2211"/>
      <c r="WV2211"/>
      <c r="WW2211"/>
      <c r="WX2211"/>
      <c r="WY2211"/>
      <c r="WZ2211"/>
      <c r="XA2211"/>
      <c r="XB2211"/>
      <c r="XC2211"/>
      <c r="XD2211"/>
      <c r="XE2211"/>
      <c r="XF2211"/>
      <c r="XG2211"/>
      <c r="XH2211"/>
      <c r="XI2211"/>
      <c r="XJ2211"/>
      <c r="XK2211"/>
      <c r="XL2211"/>
      <c r="XM2211"/>
      <c r="XN2211"/>
      <c r="XO2211"/>
      <c r="XP2211"/>
      <c r="XQ2211"/>
      <c r="XR2211"/>
      <c r="XS2211"/>
      <c r="XT2211"/>
      <c r="XU2211"/>
      <c r="XV2211"/>
      <c r="XW2211"/>
      <c r="XX2211"/>
      <c r="XY2211"/>
      <c r="XZ2211"/>
      <c r="YA2211"/>
      <c r="YB2211"/>
      <c r="YC2211"/>
      <c r="YD2211"/>
      <c r="YE2211"/>
      <c r="YF2211"/>
      <c r="YG2211"/>
      <c r="YH2211"/>
      <c r="YI2211"/>
      <c r="YJ2211"/>
      <c r="YK2211"/>
      <c r="YL2211"/>
      <c r="YM2211"/>
      <c r="YN2211"/>
      <c r="YO2211"/>
      <c r="YP2211"/>
      <c r="YQ2211"/>
      <c r="YR2211"/>
      <c r="YS2211"/>
      <c r="YT2211"/>
      <c r="YU2211"/>
      <c r="YV2211"/>
      <c r="YW2211"/>
      <c r="YX2211"/>
      <c r="YY2211"/>
      <c r="YZ2211"/>
      <c r="ZA2211"/>
      <c r="ZB2211"/>
      <c r="ZC2211"/>
      <c r="ZD2211"/>
      <c r="ZE2211"/>
      <c r="ZF2211"/>
      <c r="ZG2211"/>
      <c r="ZH2211"/>
      <c r="ZI2211"/>
      <c r="ZJ2211"/>
      <c r="ZK2211"/>
      <c r="ZL2211"/>
      <c r="ZM2211"/>
      <c r="ZN2211"/>
      <c r="ZO2211"/>
      <c r="ZP2211"/>
      <c r="ZQ2211"/>
      <c r="ZR2211"/>
      <c r="ZS2211"/>
      <c r="ZT2211"/>
      <c r="ZU2211"/>
      <c r="ZV2211"/>
      <c r="ZW2211"/>
      <c r="ZX2211"/>
      <c r="ZY2211"/>
      <c r="ZZ2211"/>
      <c r="AAA2211"/>
      <c r="AAB2211"/>
      <c r="AAC2211"/>
      <c r="AAD2211"/>
      <c r="AAE2211"/>
      <c r="AAF2211"/>
      <c r="AAG2211"/>
      <c r="AAH2211"/>
      <c r="AAI2211"/>
      <c r="AAJ2211"/>
      <c r="AAK2211"/>
      <c r="AAL2211"/>
      <c r="AAM2211"/>
      <c r="AAN2211"/>
      <c r="AAO2211"/>
      <c r="AAP2211"/>
      <c r="AAQ2211"/>
      <c r="AAR2211"/>
      <c r="AAS2211"/>
      <c r="AAT2211"/>
      <c r="AAU2211"/>
      <c r="AAV2211"/>
      <c r="AAW2211"/>
      <c r="AAX2211"/>
      <c r="AAY2211"/>
      <c r="AAZ2211"/>
      <c r="ABA2211"/>
      <c r="ABB2211"/>
      <c r="ABC2211"/>
      <c r="ABD2211"/>
      <c r="ABE2211"/>
      <c r="ABF2211"/>
      <c r="ABG2211"/>
      <c r="ABH2211"/>
      <c r="ABI2211"/>
      <c r="ABJ2211"/>
      <c r="ABK2211"/>
      <c r="ABL2211"/>
      <c r="ABM2211"/>
      <c r="ABN2211"/>
      <c r="ABO2211"/>
      <c r="ABP2211"/>
      <c r="ABQ2211"/>
      <c r="ABR2211"/>
      <c r="ABS2211"/>
      <c r="ABT2211"/>
      <c r="ABU2211"/>
      <c r="ABV2211"/>
      <c r="ABW2211"/>
      <c r="ABX2211"/>
      <c r="ABY2211"/>
      <c r="ABZ2211"/>
      <c r="ACA2211"/>
      <c r="ACB2211"/>
      <c r="ACC2211"/>
      <c r="ACD2211"/>
      <c r="ACE2211"/>
      <c r="ACF2211"/>
      <c r="ACG2211"/>
      <c r="ACH2211"/>
      <c r="ACI2211"/>
      <c r="ACJ2211"/>
      <c r="ACK2211"/>
      <c r="ACL2211"/>
      <c r="ACM2211"/>
      <c r="ACN2211"/>
      <c r="ACO2211"/>
      <c r="ACP2211"/>
      <c r="ACQ2211"/>
      <c r="ACR2211"/>
      <c r="ACS2211"/>
      <c r="ACT2211"/>
      <c r="ACU2211"/>
      <c r="ACV2211"/>
      <c r="ACW2211"/>
      <c r="ACX2211"/>
      <c r="ACY2211"/>
      <c r="ACZ2211"/>
      <c r="ADA2211"/>
      <c r="ADB2211"/>
      <c r="ADC2211"/>
      <c r="ADD2211"/>
      <c r="ADE2211"/>
      <c r="ADF2211"/>
      <c r="ADG2211"/>
      <c r="ADH2211"/>
      <c r="ADI2211"/>
      <c r="ADJ2211"/>
      <c r="ADK2211"/>
      <c r="ADL2211"/>
      <c r="ADM2211"/>
      <c r="ADN2211"/>
      <c r="ADO2211"/>
      <c r="ADP2211"/>
      <c r="ADQ2211"/>
      <c r="ADR2211"/>
      <c r="ADS2211"/>
      <c r="ADT2211"/>
      <c r="ADU2211"/>
      <c r="ADV2211"/>
      <c r="ADW2211"/>
      <c r="ADX2211"/>
      <c r="ADY2211"/>
      <c r="ADZ2211"/>
      <c r="AEA2211"/>
      <c r="AEB2211"/>
      <c r="AEC2211"/>
      <c r="AED2211"/>
      <c r="AEE2211"/>
      <c r="AEF2211"/>
      <c r="AEG2211"/>
      <c r="AEH2211"/>
      <c r="AEI2211"/>
      <c r="AEJ2211"/>
      <c r="AEK2211"/>
      <c r="AEL2211"/>
      <c r="AEM2211"/>
      <c r="AEN2211"/>
      <c r="AEO2211"/>
      <c r="AEP2211"/>
      <c r="AEQ2211"/>
      <c r="AER2211"/>
      <c r="AES2211"/>
      <c r="AET2211"/>
      <c r="AEU2211"/>
      <c r="AEV2211"/>
      <c r="AEW2211"/>
      <c r="AEX2211"/>
      <c r="AEY2211"/>
      <c r="AEZ2211"/>
      <c r="AFA2211"/>
      <c r="AFB2211"/>
      <c r="AFC2211"/>
      <c r="AFD2211"/>
      <c r="AFE2211"/>
      <c r="AFF2211"/>
      <c r="AFG2211"/>
      <c r="AFH2211"/>
      <c r="AFI2211"/>
      <c r="AFJ2211"/>
      <c r="AFK2211"/>
      <c r="AFL2211"/>
      <c r="AFM2211"/>
      <c r="AFN2211"/>
      <c r="AFO2211"/>
      <c r="AFP2211"/>
      <c r="AFQ2211"/>
      <c r="AFR2211"/>
      <c r="AFS2211"/>
      <c r="AFT2211"/>
      <c r="AFU2211"/>
      <c r="AFV2211"/>
      <c r="AFW2211"/>
      <c r="AFX2211"/>
      <c r="AFY2211"/>
      <c r="AFZ2211"/>
      <c r="AGA2211"/>
      <c r="AGB2211"/>
      <c r="AGC2211"/>
      <c r="AGD2211"/>
      <c r="AGE2211"/>
      <c r="AGF2211"/>
      <c r="AGG2211"/>
      <c r="AGH2211"/>
      <c r="AGI2211"/>
      <c r="AGJ2211"/>
      <c r="AGK2211"/>
      <c r="AGL2211"/>
      <c r="AGM2211"/>
      <c r="AGN2211"/>
      <c r="AGO2211"/>
      <c r="AGP2211"/>
      <c r="AGQ2211"/>
      <c r="AGR2211"/>
      <c r="AGS2211"/>
      <c r="AGT2211"/>
      <c r="AGU2211"/>
      <c r="AGV2211"/>
      <c r="AGW2211"/>
      <c r="AGX2211"/>
      <c r="AGY2211"/>
      <c r="AGZ2211"/>
      <c r="AHA2211"/>
      <c r="AHB2211"/>
      <c r="AHC2211"/>
      <c r="AHD2211"/>
      <c r="AHE2211"/>
      <c r="AHF2211"/>
      <c r="AHG2211"/>
      <c r="AHH2211"/>
      <c r="AHI2211"/>
      <c r="AHJ2211"/>
      <c r="AHK2211"/>
      <c r="AHL2211"/>
      <c r="AHM2211"/>
      <c r="AHN2211"/>
      <c r="AHO2211"/>
      <c r="AHP2211"/>
      <c r="AHQ2211"/>
      <c r="AHR2211"/>
      <c r="AHS2211"/>
      <c r="AHT2211"/>
      <c r="AHU2211"/>
      <c r="AHV2211"/>
      <c r="AHW2211"/>
      <c r="AHX2211"/>
      <c r="AHY2211"/>
      <c r="AHZ2211"/>
      <c r="AIA2211"/>
      <c r="AIB2211"/>
      <c r="AIC2211"/>
      <c r="AID2211"/>
      <c r="AIE2211"/>
      <c r="AIF2211"/>
      <c r="AIG2211"/>
      <c r="AIH2211"/>
      <c r="AII2211"/>
      <c r="AIJ2211"/>
      <c r="AIK2211"/>
      <c r="AIL2211"/>
      <c r="AIM2211"/>
      <c r="AIN2211"/>
      <c r="AIO2211"/>
      <c r="AIP2211"/>
      <c r="AIQ2211"/>
      <c r="AIR2211"/>
      <c r="AIS2211"/>
      <c r="AIT2211"/>
      <c r="AIU2211"/>
      <c r="AIV2211"/>
      <c r="AIW2211"/>
      <c r="AIX2211"/>
      <c r="AIY2211"/>
      <c r="AIZ2211"/>
      <c r="AJA2211"/>
      <c r="AJB2211"/>
      <c r="AJC2211"/>
      <c r="AJD2211"/>
      <c r="AJE2211"/>
      <c r="AJF2211"/>
      <c r="AJG2211"/>
      <c r="AJH2211"/>
      <c r="AJI2211"/>
      <c r="AJJ2211"/>
      <c r="AJK2211"/>
      <c r="AJL2211"/>
      <c r="AJM2211"/>
      <c r="AJN2211"/>
      <c r="AJO2211"/>
      <c r="AJP2211"/>
      <c r="AJQ2211"/>
      <c r="AJR2211"/>
      <c r="AJS2211"/>
      <c r="AJT2211"/>
      <c r="AJU2211"/>
      <c r="AJV2211"/>
      <c r="AJW2211"/>
      <c r="AJX2211"/>
      <c r="AJY2211"/>
      <c r="AJZ2211"/>
      <c r="AKA2211"/>
      <c r="AKB2211"/>
      <c r="AKC2211"/>
      <c r="AKD2211"/>
      <c r="AKE2211"/>
      <c r="AKF2211"/>
      <c r="AKG2211"/>
      <c r="AKH2211"/>
      <c r="AKI2211"/>
      <c r="AKJ2211"/>
      <c r="AKK2211"/>
      <c r="AKL2211"/>
      <c r="AKM2211"/>
      <c r="AKN2211"/>
      <c r="AKO2211"/>
      <c r="AKP2211"/>
      <c r="AKQ2211"/>
      <c r="AKR2211"/>
      <c r="AKS2211"/>
      <c r="AKT2211"/>
      <c r="AKU2211"/>
      <c r="AKV2211"/>
      <c r="AKW2211"/>
      <c r="AKX2211"/>
      <c r="AKY2211"/>
      <c r="AKZ2211"/>
      <c r="ALA2211"/>
      <c r="ALB2211"/>
      <c r="ALC2211"/>
      <c r="ALD2211"/>
      <c r="ALE2211"/>
      <c r="ALF2211"/>
      <c r="ALG2211"/>
      <c r="ALH2211"/>
      <c r="ALI2211"/>
      <c r="ALJ2211"/>
      <c r="ALK2211"/>
      <c r="ALL2211"/>
      <c r="ALM2211"/>
      <c r="ALN2211"/>
      <c r="ALO2211"/>
      <c r="ALP2211"/>
      <c r="ALQ2211"/>
      <c r="ALR2211"/>
      <c r="ALS2211"/>
      <c r="ALT2211"/>
      <c r="ALU2211"/>
      <c r="ALV2211"/>
      <c r="ALW2211"/>
      <c r="ALX2211"/>
      <c r="ALY2211"/>
      <c r="ALZ2211"/>
      <c r="AMA2211"/>
      <c r="AMB2211"/>
      <c r="AMC2211"/>
      <c r="AMD2211"/>
      <c r="AME2211"/>
      <c r="AMF2211"/>
      <c r="AMG2211"/>
      <c r="AMH2211"/>
      <c r="AMI2211"/>
      <c r="AMJ2211"/>
    </row>
    <row r="2212" spans="1:1024" x14ac:dyDescent="0.25">
      <c r="A2212" s="39" t="s">
        <v>245</v>
      </c>
      <c r="B2212" s="40" t="s">
        <v>5104</v>
      </c>
      <c r="C2212" s="41" t="s">
        <v>1314</v>
      </c>
      <c r="D2212" s="41" t="s">
        <v>1890</v>
      </c>
      <c r="E2212" s="41" t="s">
        <v>4850</v>
      </c>
      <c r="F2212" s="39">
        <v>2015</v>
      </c>
      <c r="G2212" s="31" t="s">
        <v>5105</v>
      </c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  <c r="DJ2212"/>
      <c r="DK2212"/>
      <c r="DL2212"/>
      <c r="DM2212"/>
      <c r="DN2212"/>
      <c r="DO2212"/>
      <c r="DP2212"/>
      <c r="DQ2212"/>
      <c r="DR2212"/>
      <c r="DS2212"/>
      <c r="DT2212"/>
      <c r="DU2212"/>
      <c r="DV2212"/>
      <c r="DW2212"/>
      <c r="DX2212"/>
      <c r="DY2212"/>
      <c r="DZ2212"/>
      <c r="EA2212"/>
      <c r="EB2212"/>
      <c r="EC2212"/>
      <c r="ED2212"/>
      <c r="EE2212"/>
      <c r="EF2212"/>
      <c r="EG2212"/>
      <c r="EH2212"/>
      <c r="EI2212"/>
      <c r="EJ2212"/>
      <c r="EK2212"/>
      <c r="EL2212"/>
      <c r="EM2212"/>
      <c r="EN2212"/>
      <c r="EO2212"/>
      <c r="EP2212"/>
      <c r="EQ2212"/>
      <c r="ER2212"/>
      <c r="ES2212"/>
      <c r="ET2212"/>
      <c r="EU2212"/>
      <c r="EV2212"/>
      <c r="EW2212"/>
      <c r="EX2212"/>
      <c r="EY2212"/>
      <c r="EZ2212"/>
      <c r="FA2212"/>
      <c r="FB2212"/>
      <c r="FC2212"/>
      <c r="FD2212"/>
      <c r="FE2212"/>
      <c r="FF2212"/>
      <c r="FG2212"/>
      <c r="FH2212"/>
      <c r="FI2212"/>
      <c r="FJ2212"/>
      <c r="FK2212"/>
      <c r="FL2212"/>
      <c r="FM2212"/>
      <c r="FN2212"/>
      <c r="FO2212"/>
      <c r="FP2212"/>
      <c r="FQ2212"/>
      <c r="FR2212"/>
      <c r="FS2212"/>
      <c r="FT2212"/>
      <c r="FU2212"/>
      <c r="FV2212"/>
      <c r="FW2212"/>
      <c r="FX2212"/>
      <c r="FY2212"/>
      <c r="FZ2212"/>
      <c r="GA2212"/>
      <c r="GB2212"/>
      <c r="GC2212"/>
      <c r="GD2212"/>
      <c r="GE2212"/>
      <c r="GF2212"/>
      <c r="GG2212"/>
      <c r="GH2212"/>
      <c r="GI2212"/>
      <c r="GJ2212"/>
      <c r="GK2212"/>
      <c r="GL2212"/>
      <c r="GM2212"/>
      <c r="GN2212"/>
      <c r="GO2212"/>
      <c r="GP2212"/>
      <c r="GQ2212"/>
      <c r="GR2212"/>
      <c r="GS2212"/>
      <c r="GT2212"/>
      <c r="GU2212"/>
      <c r="GV2212"/>
      <c r="GW2212"/>
      <c r="GX2212"/>
      <c r="GY2212"/>
      <c r="GZ2212"/>
      <c r="HA2212"/>
      <c r="HB2212"/>
      <c r="HC2212"/>
      <c r="HD2212"/>
      <c r="HE2212"/>
      <c r="HF2212"/>
      <c r="HG2212"/>
      <c r="HH2212"/>
      <c r="HI2212"/>
      <c r="HJ2212"/>
      <c r="HK2212"/>
      <c r="HL2212"/>
      <c r="HM2212"/>
      <c r="HN2212"/>
      <c r="HO2212"/>
      <c r="HP2212"/>
      <c r="HQ2212"/>
      <c r="HR2212"/>
      <c r="HS2212"/>
      <c r="HT2212"/>
      <c r="HU2212"/>
      <c r="HV2212"/>
      <c r="HW2212"/>
      <c r="HX2212"/>
      <c r="HY2212"/>
      <c r="HZ2212"/>
      <c r="IA2212"/>
      <c r="IB2212"/>
      <c r="IC2212"/>
      <c r="ID2212"/>
      <c r="IE2212"/>
      <c r="IF2212"/>
      <c r="IG2212"/>
      <c r="IH2212"/>
      <c r="II2212"/>
      <c r="IJ2212"/>
      <c r="IK2212"/>
      <c r="IL2212"/>
      <c r="IM2212"/>
      <c r="IN2212"/>
      <c r="IO2212"/>
      <c r="IP2212"/>
      <c r="IQ2212"/>
      <c r="IR2212"/>
      <c r="IS2212"/>
      <c r="IT2212"/>
      <c r="IU2212"/>
      <c r="IV2212"/>
      <c r="IW2212"/>
      <c r="IX2212"/>
      <c r="IY2212"/>
      <c r="IZ2212"/>
      <c r="JA2212"/>
      <c r="JB2212"/>
      <c r="JC2212"/>
      <c r="JD2212"/>
      <c r="JE2212"/>
      <c r="JF2212"/>
      <c r="JG2212"/>
      <c r="JH2212"/>
      <c r="JI2212"/>
      <c r="JJ2212"/>
      <c r="JK2212"/>
      <c r="JL2212"/>
      <c r="JM2212"/>
      <c r="JN2212"/>
      <c r="JO2212"/>
      <c r="JP2212"/>
      <c r="JQ2212"/>
      <c r="JR2212"/>
      <c r="JS2212"/>
      <c r="JT2212"/>
      <c r="JU2212"/>
      <c r="JV2212"/>
      <c r="JW2212"/>
      <c r="JX2212"/>
      <c r="JY2212"/>
      <c r="JZ2212"/>
      <c r="KA2212"/>
      <c r="KB2212"/>
      <c r="KC2212"/>
      <c r="KD2212"/>
      <c r="KE2212"/>
      <c r="KF2212"/>
      <c r="KG2212"/>
      <c r="KH2212"/>
      <c r="KI2212"/>
      <c r="KJ2212"/>
      <c r="KK2212"/>
      <c r="KL2212"/>
      <c r="KM2212"/>
      <c r="KN2212"/>
      <c r="KO2212"/>
      <c r="KP2212"/>
      <c r="KQ2212"/>
      <c r="KR2212"/>
      <c r="KS2212"/>
      <c r="KT2212"/>
      <c r="KU2212"/>
      <c r="KV2212"/>
      <c r="KW2212"/>
      <c r="KX2212"/>
      <c r="KY2212"/>
      <c r="KZ2212"/>
      <c r="LA2212"/>
      <c r="LB2212"/>
      <c r="LC2212"/>
      <c r="LD2212"/>
      <c r="LE2212"/>
      <c r="LF2212"/>
      <c r="LG2212"/>
      <c r="LH2212"/>
      <c r="LI2212"/>
      <c r="LJ2212"/>
      <c r="LK2212"/>
      <c r="LL2212"/>
      <c r="LM2212"/>
      <c r="LN2212"/>
      <c r="LO2212"/>
      <c r="LP2212"/>
      <c r="LQ2212"/>
      <c r="LR2212"/>
      <c r="LS2212"/>
      <c r="LT2212"/>
      <c r="LU2212"/>
      <c r="LV2212"/>
      <c r="LW2212"/>
      <c r="LX2212"/>
      <c r="LY2212"/>
      <c r="LZ2212"/>
      <c r="MA2212"/>
      <c r="MB2212"/>
      <c r="MC2212"/>
      <c r="MD2212"/>
      <c r="ME2212"/>
      <c r="MF2212"/>
      <c r="MG2212"/>
      <c r="MH2212"/>
      <c r="MI2212"/>
      <c r="MJ2212"/>
      <c r="MK2212"/>
      <c r="ML2212"/>
      <c r="MM2212"/>
      <c r="MN2212"/>
      <c r="MO2212"/>
      <c r="MP2212"/>
      <c r="MQ2212"/>
      <c r="MR2212"/>
      <c r="MS2212"/>
      <c r="MT2212"/>
      <c r="MU2212"/>
      <c r="MV2212"/>
      <c r="MW2212"/>
      <c r="MX2212"/>
      <c r="MY2212"/>
      <c r="MZ2212"/>
      <c r="NA2212"/>
      <c r="NB2212"/>
      <c r="NC2212"/>
      <c r="ND2212"/>
      <c r="NE2212"/>
      <c r="NF2212"/>
      <c r="NG2212"/>
      <c r="NH2212"/>
      <c r="NI2212"/>
      <c r="NJ2212"/>
      <c r="NK2212"/>
      <c r="NL2212"/>
      <c r="NM2212"/>
      <c r="NN2212"/>
      <c r="NO2212"/>
      <c r="NP2212"/>
      <c r="NQ2212"/>
      <c r="NR2212"/>
      <c r="NS2212"/>
      <c r="NT2212"/>
      <c r="NU2212"/>
      <c r="NV2212"/>
      <c r="NW2212"/>
      <c r="NX2212"/>
      <c r="NY2212"/>
      <c r="NZ2212"/>
      <c r="OA2212"/>
      <c r="OB2212"/>
      <c r="OC2212"/>
      <c r="OD2212"/>
      <c r="OE2212"/>
      <c r="OF2212"/>
      <c r="OG2212"/>
      <c r="OH2212"/>
      <c r="OI2212"/>
      <c r="OJ2212"/>
      <c r="OK2212"/>
      <c r="OL2212"/>
      <c r="OM2212"/>
      <c r="ON2212"/>
      <c r="OO2212"/>
      <c r="OP2212"/>
      <c r="OQ2212"/>
      <c r="OR2212"/>
      <c r="OS2212"/>
      <c r="OT2212"/>
      <c r="OU2212"/>
      <c r="OV2212"/>
      <c r="OW2212"/>
      <c r="OX2212"/>
      <c r="OY2212"/>
      <c r="OZ2212"/>
      <c r="PA2212"/>
      <c r="PB2212"/>
      <c r="PC2212"/>
      <c r="PD2212"/>
      <c r="PE2212"/>
      <c r="PF2212"/>
      <c r="PG2212"/>
      <c r="PH2212"/>
      <c r="PI2212"/>
      <c r="PJ2212"/>
      <c r="PK2212"/>
      <c r="PL2212"/>
      <c r="PM2212"/>
      <c r="PN2212"/>
      <c r="PO2212"/>
      <c r="PP2212"/>
      <c r="PQ2212"/>
      <c r="PR2212"/>
      <c r="PS2212"/>
      <c r="PT2212"/>
      <c r="PU2212"/>
      <c r="PV2212"/>
      <c r="PW2212"/>
      <c r="PX2212"/>
      <c r="PY2212"/>
      <c r="PZ2212"/>
      <c r="QA2212"/>
      <c r="QB2212"/>
      <c r="QC2212"/>
      <c r="QD2212"/>
      <c r="QE2212"/>
      <c r="QF2212"/>
      <c r="QG2212"/>
      <c r="QH2212"/>
      <c r="QI2212"/>
      <c r="QJ2212"/>
      <c r="QK2212"/>
      <c r="QL2212"/>
      <c r="QM2212"/>
      <c r="QN2212"/>
      <c r="QO2212"/>
      <c r="QP2212"/>
      <c r="QQ2212"/>
      <c r="QR2212"/>
      <c r="QS2212"/>
      <c r="QT2212"/>
      <c r="QU2212"/>
      <c r="QV2212"/>
      <c r="QW2212"/>
      <c r="QX2212"/>
      <c r="QY2212"/>
      <c r="QZ2212"/>
      <c r="RA2212"/>
      <c r="RB2212"/>
      <c r="RC2212"/>
      <c r="RD2212"/>
      <c r="RE2212"/>
      <c r="RF2212"/>
      <c r="RG2212"/>
      <c r="RH2212"/>
      <c r="RI2212"/>
      <c r="RJ2212"/>
      <c r="RK2212"/>
      <c r="RL2212"/>
      <c r="RM2212"/>
      <c r="RN2212"/>
      <c r="RO2212"/>
      <c r="RP2212"/>
      <c r="RQ2212"/>
      <c r="RR2212"/>
      <c r="RS2212"/>
      <c r="RT2212"/>
      <c r="RU2212"/>
      <c r="RV2212"/>
      <c r="RW2212"/>
      <c r="RX2212"/>
      <c r="RY2212"/>
      <c r="RZ2212"/>
      <c r="SA2212"/>
      <c r="SB2212"/>
      <c r="SC2212"/>
      <c r="SD2212"/>
      <c r="SE2212"/>
      <c r="SF2212"/>
      <c r="SG2212"/>
      <c r="SH2212"/>
      <c r="SI2212"/>
      <c r="SJ2212"/>
      <c r="SK2212"/>
      <c r="SL2212"/>
      <c r="SM2212"/>
      <c r="SN2212"/>
      <c r="SO2212"/>
      <c r="SP2212"/>
      <c r="SQ2212"/>
      <c r="SR2212"/>
      <c r="SS2212"/>
      <c r="ST2212"/>
      <c r="SU2212"/>
      <c r="SV2212"/>
      <c r="SW2212"/>
      <c r="SX2212"/>
      <c r="SY2212"/>
      <c r="SZ2212"/>
      <c r="TA2212"/>
      <c r="TB2212"/>
      <c r="TC2212"/>
      <c r="TD2212"/>
      <c r="TE2212"/>
      <c r="TF2212"/>
      <c r="TG2212"/>
      <c r="TH2212"/>
      <c r="TI2212"/>
      <c r="TJ2212"/>
      <c r="TK2212"/>
      <c r="TL2212"/>
      <c r="TM2212"/>
      <c r="TN2212"/>
      <c r="TO2212"/>
      <c r="TP2212"/>
      <c r="TQ2212"/>
      <c r="TR2212"/>
      <c r="TS2212"/>
      <c r="TT2212"/>
      <c r="TU2212"/>
      <c r="TV2212"/>
      <c r="TW2212"/>
      <c r="TX2212"/>
      <c r="TY2212"/>
      <c r="TZ2212"/>
      <c r="UA2212"/>
      <c r="UB2212"/>
      <c r="UC2212"/>
      <c r="UD2212"/>
      <c r="UE2212"/>
      <c r="UF2212"/>
      <c r="UG2212"/>
      <c r="UH2212"/>
      <c r="UI2212"/>
      <c r="UJ2212"/>
      <c r="UK2212"/>
      <c r="UL2212"/>
      <c r="UM2212"/>
      <c r="UN2212"/>
      <c r="UO2212"/>
      <c r="UP2212"/>
      <c r="UQ2212"/>
      <c r="UR2212"/>
      <c r="US2212"/>
      <c r="UT2212"/>
      <c r="UU2212"/>
      <c r="UV2212"/>
      <c r="UW2212"/>
      <c r="UX2212"/>
      <c r="UY2212"/>
      <c r="UZ2212"/>
      <c r="VA2212"/>
      <c r="VB2212"/>
      <c r="VC2212"/>
      <c r="VD2212"/>
      <c r="VE2212"/>
      <c r="VF2212"/>
      <c r="VG2212"/>
      <c r="VH2212"/>
      <c r="VI2212"/>
      <c r="VJ2212"/>
      <c r="VK2212"/>
      <c r="VL2212"/>
      <c r="VM2212"/>
      <c r="VN2212"/>
      <c r="VO2212"/>
      <c r="VP2212"/>
      <c r="VQ2212"/>
      <c r="VR2212"/>
      <c r="VS2212"/>
      <c r="VT2212"/>
      <c r="VU2212"/>
      <c r="VV2212"/>
      <c r="VW2212"/>
      <c r="VX2212"/>
      <c r="VY2212"/>
      <c r="VZ2212"/>
      <c r="WA2212"/>
      <c r="WB2212"/>
      <c r="WC2212"/>
      <c r="WD2212"/>
      <c r="WE2212"/>
      <c r="WF2212"/>
      <c r="WG2212"/>
      <c r="WH2212"/>
      <c r="WI2212"/>
      <c r="WJ2212"/>
      <c r="WK2212"/>
      <c r="WL2212"/>
      <c r="WM2212"/>
      <c r="WN2212"/>
      <c r="WO2212"/>
      <c r="WP2212"/>
      <c r="WQ2212"/>
      <c r="WR2212"/>
      <c r="WS2212"/>
      <c r="WT2212"/>
      <c r="WU2212"/>
      <c r="WV2212"/>
      <c r="WW2212"/>
      <c r="WX2212"/>
      <c r="WY2212"/>
      <c r="WZ2212"/>
      <c r="XA2212"/>
      <c r="XB2212"/>
      <c r="XC2212"/>
      <c r="XD2212"/>
      <c r="XE2212"/>
      <c r="XF2212"/>
      <c r="XG2212"/>
      <c r="XH2212"/>
      <c r="XI2212"/>
      <c r="XJ2212"/>
      <c r="XK2212"/>
      <c r="XL2212"/>
      <c r="XM2212"/>
      <c r="XN2212"/>
      <c r="XO2212"/>
      <c r="XP2212"/>
      <c r="XQ2212"/>
      <c r="XR2212"/>
      <c r="XS2212"/>
      <c r="XT2212"/>
      <c r="XU2212"/>
      <c r="XV2212"/>
      <c r="XW2212"/>
      <c r="XX2212"/>
      <c r="XY2212"/>
      <c r="XZ2212"/>
      <c r="YA2212"/>
      <c r="YB2212"/>
      <c r="YC2212"/>
      <c r="YD2212"/>
      <c r="YE2212"/>
      <c r="YF2212"/>
      <c r="YG2212"/>
      <c r="YH2212"/>
      <c r="YI2212"/>
      <c r="YJ2212"/>
      <c r="YK2212"/>
      <c r="YL2212"/>
      <c r="YM2212"/>
      <c r="YN2212"/>
      <c r="YO2212"/>
      <c r="YP2212"/>
      <c r="YQ2212"/>
      <c r="YR2212"/>
      <c r="YS2212"/>
      <c r="YT2212"/>
      <c r="YU2212"/>
      <c r="YV2212"/>
      <c r="YW2212"/>
      <c r="YX2212"/>
      <c r="YY2212"/>
      <c r="YZ2212"/>
      <c r="ZA2212"/>
      <c r="ZB2212"/>
      <c r="ZC2212"/>
      <c r="ZD2212"/>
      <c r="ZE2212"/>
      <c r="ZF2212"/>
      <c r="ZG2212"/>
      <c r="ZH2212"/>
      <c r="ZI2212"/>
      <c r="ZJ2212"/>
      <c r="ZK2212"/>
      <c r="ZL2212"/>
      <c r="ZM2212"/>
      <c r="ZN2212"/>
      <c r="ZO2212"/>
      <c r="ZP2212"/>
      <c r="ZQ2212"/>
      <c r="ZR2212"/>
      <c r="ZS2212"/>
      <c r="ZT2212"/>
      <c r="ZU2212"/>
      <c r="ZV2212"/>
      <c r="ZW2212"/>
      <c r="ZX2212"/>
      <c r="ZY2212"/>
      <c r="ZZ2212"/>
      <c r="AAA2212"/>
      <c r="AAB2212"/>
      <c r="AAC2212"/>
      <c r="AAD2212"/>
      <c r="AAE2212"/>
      <c r="AAF2212"/>
      <c r="AAG2212"/>
      <c r="AAH2212"/>
      <c r="AAI2212"/>
      <c r="AAJ2212"/>
      <c r="AAK2212"/>
      <c r="AAL2212"/>
      <c r="AAM2212"/>
      <c r="AAN2212"/>
      <c r="AAO2212"/>
      <c r="AAP2212"/>
      <c r="AAQ2212"/>
      <c r="AAR2212"/>
      <c r="AAS2212"/>
      <c r="AAT2212"/>
      <c r="AAU2212"/>
      <c r="AAV2212"/>
      <c r="AAW2212"/>
      <c r="AAX2212"/>
      <c r="AAY2212"/>
      <c r="AAZ2212"/>
      <c r="ABA2212"/>
      <c r="ABB2212"/>
      <c r="ABC2212"/>
      <c r="ABD2212"/>
      <c r="ABE2212"/>
      <c r="ABF2212"/>
      <c r="ABG2212"/>
      <c r="ABH2212"/>
      <c r="ABI2212"/>
      <c r="ABJ2212"/>
      <c r="ABK2212"/>
      <c r="ABL2212"/>
      <c r="ABM2212"/>
      <c r="ABN2212"/>
      <c r="ABO2212"/>
      <c r="ABP2212"/>
      <c r="ABQ2212"/>
      <c r="ABR2212"/>
      <c r="ABS2212"/>
      <c r="ABT2212"/>
      <c r="ABU2212"/>
      <c r="ABV2212"/>
      <c r="ABW2212"/>
      <c r="ABX2212"/>
      <c r="ABY2212"/>
      <c r="ABZ2212"/>
      <c r="ACA2212"/>
      <c r="ACB2212"/>
      <c r="ACC2212"/>
      <c r="ACD2212"/>
      <c r="ACE2212"/>
      <c r="ACF2212"/>
      <c r="ACG2212"/>
      <c r="ACH2212"/>
      <c r="ACI2212"/>
      <c r="ACJ2212"/>
      <c r="ACK2212"/>
      <c r="ACL2212"/>
      <c r="ACM2212"/>
      <c r="ACN2212"/>
      <c r="ACO2212"/>
      <c r="ACP2212"/>
      <c r="ACQ2212"/>
      <c r="ACR2212"/>
      <c r="ACS2212"/>
      <c r="ACT2212"/>
      <c r="ACU2212"/>
      <c r="ACV2212"/>
      <c r="ACW2212"/>
      <c r="ACX2212"/>
      <c r="ACY2212"/>
      <c r="ACZ2212"/>
      <c r="ADA2212"/>
      <c r="ADB2212"/>
      <c r="ADC2212"/>
      <c r="ADD2212"/>
      <c r="ADE2212"/>
      <c r="ADF2212"/>
      <c r="ADG2212"/>
      <c r="ADH2212"/>
      <c r="ADI2212"/>
      <c r="ADJ2212"/>
      <c r="ADK2212"/>
      <c r="ADL2212"/>
      <c r="ADM2212"/>
      <c r="ADN2212"/>
      <c r="ADO2212"/>
      <c r="ADP2212"/>
      <c r="ADQ2212"/>
      <c r="ADR2212"/>
      <c r="ADS2212"/>
      <c r="ADT2212"/>
      <c r="ADU2212"/>
      <c r="ADV2212"/>
      <c r="ADW2212"/>
      <c r="ADX2212"/>
      <c r="ADY2212"/>
      <c r="ADZ2212"/>
      <c r="AEA2212"/>
      <c r="AEB2212"/>
      <c r="AEC2212"/>
      <c r="AED2212"/>
      <c r="AEE2212"/>
      <c r="AEF2212"/>
      <c r="AEG2212"/>
      <c r="AEH2212"/>
      <c r="AEI2212"/>
      <c r="AEJ2212"/>
      <c r="AEK2212"/>
      <c r="AEL2212"/>
      <c r="AEM2212"/>
      <c r="AEN2212"/>
      <c r="AEO2212"/>
      <c r="AEP2212"/>
      <c r="AEQ2212"/>
      <c r="AER2212"/>
      <c r="AES2212"/>
      <c r="AET2212"/>
      <c r="AEU2212"/>
      <c r="AEV2212"/>
      <c r="AEW2212"/>
      <c r="AEX2212"/>
      <c r="AEY2212"/>
      <c r="AEZ2212"/>
      <c r="AFA2212"/>
      <c r="AFB2212"/>
      <c r="AFC2212"/>
      <c r="AFD2212"/>
      <c r="AFE2212"/>
      <c r="AFF2212"/>
      <c r="AFG2212"/>
      <c r="AFH2212"/>
      <c r="AFI2212"/>
      <c r="AFJ2212"/>
      <c r="AFK2212"/>
      <c r="AFL2212"/>
      <c r="AFM2212"/>
      <c r="AFN2212"/>
      <c r="AFO2212"/>
      <c r="AFP2212"/>
      <c r="AFQ2212"/>
      <c r="AFR2212"/>
      <c r="AFS2212"/>
      <c r="AFT2212"/>
      <c r="AFU2212"/>
      <c r="AFV2212"/>
      <c r="AFW2212"/>
      <c r="AFX2212"/>
      <c r="AFY2212"/>
      <c r="AFZ2212"/>
      <c r="AGA2212"/>
      <c r="AGB2212"/>
      <c r="AGC2212"/>
      <c r="AGD2212"/>
      <c r="AGE2212"/>
      <c r="AGF2212"/>
      <c r="AGG2212"/>
      <c r="AGH2212"/>
      <c r="AGI2212"/>
      <c r="AGJ2212"/>
      <c r="AGK2212"/>
      <c r="AGL2212"/>
      <c r="AGM2212"/>
      <c r="AGN2212"/>
      <c r="AGO2212"/>
      <c r="AGP2212"/>
      <c r="AGQ2212"/>
      <c r="AGR2212"/>
      <c r="AGS2212"/>
      <c r="AGT2212"/>
      <c r="AGU2212"/>
      <c r="AGV2212"/>
      <c r="AGW2212"/>
      <c r="AGX2212"/>
      <c r="AGY2212"/>
      <c r="AGZ2212"/>
      <c r="AHA2212"/>
      <c r="AHB2212"/>
      <c r="AHC2212"/>
      <c r="AHD2212"/>
      <c r="AHE2212"/>
      <c r="AHF2212"/>
      <c r="AHG2212"/>
      <c r="AHH2212"/>
      <c r="AHI2212"/>
      <c r="AHJ2212"/>
      <c r="AHK2212"/>
      <c r="AHL2212"/>
      <c r="AHM2212"/>
      <c r="AHN2212"/>
      <c r="AHO2212"/>
      <c r="AHP2212"/>
      <c r="AHQ2212"/>
      <c r="AHR2212"/>
      <c r="AHS2212"/>
      <c r="AHT2212"/>
      <c r="AHU2212"/>
      <c r="AHV2212"/>
      <c r="AHW2212"/>
      <c r="AHX2212"/>
      <c r="AHY2212"/>
      <c r="AHZ2212"/>
      <c r="AIA2212"/>
      <c r="AIB2212"/>
      <c r="AIC2212"/>
      <c r="AID2212"/>
      <c r="AIE2212"/>
      <c r="AIF2212"/>
      <c r="AIG2212"/>
      <c r="AIH2212"/>
      <c r="AII2212"/>
      <c r="AIJ2212"/>
      <c r="AIK2212"/>
      <c r="AIL2212"/>
      <c r="AIM2212"/>
      <c r="AIN2212"/>
      <c r="AIO2212"/>
      <c r="AIP2212"/>
      <c r="AIQ2212"/>
      <c r="AIR2212"/>
      <c r="AIS2212"/>
      <c r="AIT2212"/>
      <c r="AIU2212"/>
      <c r="AIV2212"/>
      <c r="AIW2212"/>
      <c r="AIX2212"/>
      <c r="AIY2212"/>
      <c r="AIZ2212"/>
      <c r="AJA2212"/>
      <c r="AJB2212"/>
      <c r="AJC2212"/>
      <c r="AJD2212"/>
      <c r="AJE2212"/>
      <c r="AJF2212"/>
      <c r="AJG2212"/>
      <c r="AJH2212"/>
      <c r="AJI2212"/>
      <c r="AJJ2212"/>
      <c r="AJK2212"/>
      <c r="AJL2212"/>
      <c r="AJM2212"/>
      <c r="AJN2212"/>
      <c r="AJO2212"/>
      <c r="AJP2212"/>
      <c r="AJQ2212"/>
      <c r="AJR2212"/>
      <c r="AJS2212"/>
      <c r="AJT2212"/>
      <c r="AJU2212"/>
      <c r="AJV2212"/>
      <c r="AJW2212"/>
      <c r="AJX2212"/>
      <c r="AJY2212"/>
      <c r="AJZ2212"/>
      <c r="AKA2212"/>
      <c r="AKB2212"/>
      <c r="AKC2212"/>
      <c r="AKD2212"/>
      <c r="AKE2212"/>
      <c r="AKF2212"/>
      <c r="AKG2212"/>
      <c r="AKH2212"/>
      <c r="AKI2212"/>
      <c r="AKJ2212"/>
      <c r="AKK2212"/>
      <c r="AKL2212"/>
      <c r="AKM2212"/>
      <c r="AKN2212"/>
      <c r="AKO2212"/>
      <c r="AKP2212"/>
      <c r="AKQ2212"/>
      <c r="AKR2212"/>
      <c r="AKS2212"/>
      <c r="AKT2212"/>
      <c r="AKU2212"/>
      <c r="AKV2212"/>
      <c r="AKW2212"/>
      <c r="AKX2212"/>
      <c r="AKY2212"/>
      <c r="AKZ2212"/>
      <c r="ALA2212"/>
      <c r="ALB2212"/>
      <c r="ALC2212"/>
      <c r="ALD2212"/>
      <c r="ALE2212"/>
      <c r="ALF2212"/>
      <c r="ALG2212"/>
      <c r="ALH2212"/>
      <c r="ALI2212"/>
      <c r="ALJ2212"/>
      <c r="ALK2212"/>
      <c r="ALL2212"/>
      <c r="ALM2212"/>
      <c r="ALN2212"/>
      <c r="ALO2212"/>
      <c r="ALP2212"/>
      <c r="ALQ2212"/>
      <c r="ALR2212"/>
      <c r="ALS2212"/>
      <c r="ALT2212"/>
      <c r="ALU2212"/>
      <c r="ALV2212"/>
      <c r="ALW2212"/>
      <c r="ALX2212"/>
      <c r="ALY2212"/>
      <c r="ALZ2212"/>
      <c r="AMA2212"/>
      <c r="AMB2212"/>
      <c r="AMC2212"/>
      <c r="AMD2212"/>
      <c r="AME2212"/>
      <c r="AMF2212"/>
      <c r="AMG2212"/>
      <c r="AMH2212"/>
      <c r="AMI2212"/>
      <c r="AMJ2212"/>
    </row>
    <row r="2213" spans="1:1024" x14ac:dyDescent="0.25">
      <c r="A2213" s="39" t="s">
        <v>245</v>
      </c>
      <c r="B2213" s="40" t="s">
        <v>908</v>
      </c>
      <c r="C2213" s="41" t="s">
        <v>4246</v>
      </c>
      <c r="D2213" s="41"/>
      <c r="E2213" s="41" t="s">
        <v>3654</v>
      </c>
      <c r="F2213" s="39">
        <v>2015</v>
      </c>
      <c r="G2213" s="31" t="s">
        <v>5106</v>
      </c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  <c r="DJ2213"/>
      <c r="DK2213"/>
      <c r="DL2213"/>
      <c r="DM2213"/>
      <c r="DN2213"/>
      <c r="DO2213"/>
      <c r="DP2213"/>
      <c r="DQ2213"/>
      <c r="DR2213"/>
      <c r="DS2213"/>
      <c r="DT2213"/>
      <c r="DU2213"/>
      <c r="DV2213"/>
      <c r="DW2213"/>
      <c r="DX2213"/>
      <c r="DY2213"/>
      <c r="DZ2213"/>
      <c r="EA2213"/>
      <c r="EB2213"/>
      <c r="EC2213"/>
      <c r="ED2213"/>
      <c r="EE2213"/>
      <c r="EF2213"/>
      <c r="EG2213"/>
      <c r="EH2213"/>
      <c r="EI2213"/>
      <c r="EJ2213"/>
      <c r="EK2213"/>
      <c r="EL2213"/>
      <c r="EM2213"/>
      <c r="EN2213"/>
      <c r="EO2213"/>
      <c r="EP2213"/>
      <c r="EQ2213"/>
      <c r="ER2213"/>
      <c r="ES2213"/>
      <c r="ET2213"/>
      <c r="EU2213"/>
      <c r="EV2213"/>
      <c r="EW2213"/>
      <c r="EX2213"/>
      <c r="EY2213"/>
      <c r="EZ2213"/>
      <c r="FA2213"/>
      <c r="FB2213"/>
      <c r="FC2213"/>
      <c r="FD2213"/>
      <c r="FE2213"/>
      <c r="FF2213"/>
      <c r="FG2213"/>
      <c r="FH2213"/>
      <c r="FI2213"/>
      <c r="FJ2213"/>
      <c r="FK2213"/>
      <c r="FL2213"/>
      <c r="FM2213"/>
      <c r="FN2213"/>
      <c r="FO2213"/>
      <c r="FP2213"/>
      <c r="FQ2213"/>
      <c r="FR2213"/>
      <c r="FS2213"/>
      <c r="FT2213"/>
      <c r="FU2213"/>
      <c r="FV2213"/>
      <c r="FW2213"/>
      <c r="FX2213"/>
      <c r="FY2213"/>
      <c r="FZ2213"/>
      <c r="GA2213"/>
      <c r="GB2213"/>
      <c r="GC2213"/>
      <c r="GD2213"/>
      <c r="GE2213"/>
      <c r="GF2213"/>
      <c r="GG2213"/>
      <c r="GH2213"/>
      <c r="GI2213"/>
      <c r="GJ2213"/>
      <c r="GK2213"/>
      <c r="GL2213"/>
      <c r="GM2213"/>
      <c r="GN2213"/>
      <c r="GO2213"/>
      <c r="GP2213"/>
      <c r="GQ2213"/>
      <c r="GR2213"/>
      <c r="GS2213"/>
      <c r="GT2213"/>
      <c r="GU2213"/>
      <c r="GV2213"/>
      <c r="GW2213"/>
      <c r="GX2213"/>
      <c r="GY2213"/>
      <c r="GZ2213"/>
      <c r="HA2213"/>
      <c r="HB2213"/>
      <c r="HC2213"/>
      <c r="HD2213"/>
      <c r="HE2213"/>
      <c r="HF2213"/>
      <c r="HG2213"/>
      <c r="HH2213"/>
      <c r="HI2213"/>
      <c r="HJ2213"/>
      <c r="HK2213"/>
      <c r="HL2213"/>
      <c r="HM2213"/>
      <c r="HN2213"/>
      <c r="HO2213"/>
      <c r="HP2213"/>
      <c r="HQ2213"/>
      <c r="HR2213"/>
      <c r="HS2213"/>
      <c r="HT2213"/>
      <c r="HU2213"/>
      <c r="HV2213"/>
      <c r="HW2213"/>
      <c r="HX2213"/>
      <c r="HY2213"/>
      <c r="HZ2213"/>
      <c r="IA2213"/>
      <c r="IB2213"/>
      <c r="IC2213"/>
      <c r="ID2213"/>
      <c r="IE2213"/>
      <c r="IF2213"/>
      <c r="IG2213"/>
      <c r="IH2213"/>
      <c r="II2213"/>
      <c r="IJ2213"/>
      <c r="IK2213"/>
      <c r="IL2213"/>
      <c r="IM2213"/>
      <c r="IN2213"/>
      <c r="IO2213"/>
      <c r="IP2213"/>
      <c r="IQ2213"/>
      <c r="IR2213"/>
      <c r="IS2213"/>
      <c r="IT2213"/>
      <c r="IU2213"/>
      <c r="IV2213"/>
      <c r="IW2213"/>
      <c r="IX2213"/>
      <c r="IY2213"/>
      <c r="IZ2213"/>
      <c r="JA2213"/>
      <c r="JB2213"/>
      <c r="JC2213"/>
      <c r="JD2213"/>
      <c r="JE2213"/>
      <c r="JF2213"/>
      <c r="JG2213"/>
      <c r="JH2213"/>
      <c r="JI2213"/>
      <c r="JJ2213"/>
      <c r="JK2213"/>
      <c r="JL2213"/>
      <c r="JM2213"/>
      <c r="JN2213"/>
      <c r="JO2213"/>
      <c r="JP2213"/>
      <c r="JQ2213"/>
      <c r="JR2213"/>
      <c r="JS2213"/>
      <c r="JT2213"/>
      <c r="JU2213"/>
      <c r="JV2213"/>
      <c r="JW2213"/>
      <c r="JX2213"/>
      <c r="JY2213"/>
      <c r="JZ2213"/>
      <c r="KA2213"/>
      <c r="KB2213"/>
      <c r="KC2213"/>
      <c r="KD2213"/>
      <c r="KE2213"/>
      <c r="KF2213"/>
      <c r="KG2213"/>
      <c r="KH2213"/>
      <c r="KI2213"/>
      <c r="KJ2213"/>
      <c r="KK2213"/>
      <c r="KL2213"/>
      <c r="KM2213"/>
      <c r="KN2213"/>
      <c r="KO2213"/>
      <c r="KP2213"/>
      <c r="KQ2213"/>
      <c r="KR2213"/>
      <c r="KS2213"/>
      <c r="KT2213"/>
      <c r="KU2213"/>
      <c r="KV2213"/>
      <c r="KW2213"/>
      <c r="KX2213"/>
      <c r="KY2213"/>
      <c r="KZ2213"/>
      <c r="LA2213"/>
      <c r="LB2213"/>
      <c r="LC2213"/>
      <c r="LD2213"/>
      <c r="LE2213"/>
      <c r="LF2213"/>
      <c r="LG2213"/>
      <c r="LH2213"/>
      <c r="LI2213"/>
      <c r="LJ2213"/>
      <c r="LK2213"/>
      <c r="LL2213"/>
      <c r="LM2213"/>
      <c r="LN2213"/>
      <c r="LO2213"/>
      <c r="LP2213"/>
      <c r="LQ2213"/>
      <c r="LR2213"/>
      <c r="LS2213"/>
      <c r="LT2213"/>
      <c r="LU2213"/>
      <c r="LV2213"/>
      <c r="LW2213"/>
      <c r="LX2213"/>
      <c r="LY2213"/>
      <c r="LZ2213"/>
      <c r="MA2213"/>
      <c r="MB2213"/>
      <c r="MC2213"/>
      <c r="MD2213"/>
      <c r="ME2213"/>
      <c r="MF2213"/>
      <c r="MG2213"/>
      <c r="MH2213"/>
      <c r="MI2213"/>
      <c r="MJ2213"/>
      <c r="MK2213"/>
      <c r="ML2213"/>
      <c r="MM2213"/>
      <c r="MN2213"/>
      <c r="MO2213"/>
      <c r="MP2213"/>
      <c r="MQ2213"/>
      <c r="MR2213"/>
      <c r="MS2213"/>
      <c r="MT2213"/>
      <c r="MU2213"/>
      <c r="MV2213"/>
      <c r="MW2213"/>
      <c r="MX2213"/>
      <c r="MY2213"/>
      <c r="MZ2213"/>
      <c r="NA2213"/>
      <c r="NB2213"/>
      <c r="NC2213"/>
      <c r="ND2213"/>
      <c r="NE2213"/>
      <c r="NF2213"/>
      <c r="NG2213"/>
      <c r="NH2213"/>
      <c r="NI2213"/>
      <c r="NJ2213"/>
      <c r="NK2213"/>
      <c r="NL2213"/>
      <c r="NM2213"/>
      <c r="NN2213"/>
      <c r="NO2213"/>
      <c r="NP2213"/>
      <c r="NQ2213"/>
      <c r="NR2213"/>
      <c r="NS2213"/>
      <c r="NT2213"/>
      <c r="NU2213"/>
      <c r="NV2213"/>
      <c r="NW2213"/>
      <c r="NX2213"/>
      <c r="NY2213"/>
      <c r="NZ2213"/>
      <c r="OA2213"/>
      <c r="OB2213"/>
      <c r="OC2213"/>
      <c r="OD2213"/>
      <c r="OE2213"/>
      <c r="OF2213"/>
      <c r="OG2213"/>
      <c r="OH2213"/>
      <c r="OI2213"/>
      <c r="OJ2213"/>
      <c r="OK2213"/>
      <c r="OL2213"/>
      <c r="OM2213"/>
      <c r="ON2213"/>
      <c r="OO2213"/>
      <c r="OP2213"/>
      <c r="OQ2213"/>
      <c r="OR2213"/>
      <c r="OS2213"/>
      <c r="OT2213"/>
      <c r="OU2213"/>
      <c r="OV2213"/>
      <c r="OW2213"/>
      <c r="OX2213"/>
      <c r="OY2213"/>
      <c r="OZ2213"/>
      <c r="PA2213"/>
      <c r="PB2213"/>
      <c r="PC2213"/>
      <c r="PD2213"/>
      <c r="PE2213"/>
      <c r="PF2213"/>
      <c r="PG2213"/>
      <c r="PH2213"/>
      <c r="PI2213"/>
      <c r="PJ2213"/>
      <c r="PK2213"/>
      <c r="PL2213"/>
      <c r="PM2213"/>
      <c r="PN2213"/>
      <c r="PO2213"/>
      <c r="PP2213"/>
      <c r="PQ2213"/>
      <c r="PR2213"/>
      <c r="PS2213"/>
      <c r="PT2213"/>
      <c r="PU2213"/>
      <c r="PV2213"/>
      <c r="PW2213"/>
      <c r="PX2213"/>
      <c r="PY2213"/>
      <c r="PZ2213"/>
      <c r="QA2213"/>
      <c r="QB2213"/>
      <c r="QC2213"/>
      <c r="QD2213"/>
      <c r="QE2213"/>
      <c r="QF2213"/>
      <c r="QG2213"/>
      <c r="QH2213"/>
      <c r="QI2213"/>
      <c r="QJ2213"/>
      <c r="QK2213"/>
      <c r="QL2213"/>
      <c r="QM2213"/>
      <c r="QN2213"/>
      <c r="QO2213"/>
      <c r="QP2213"/>
      <c r="QQ2213"/>
      <c r="QR2213"/>
      <c r="QS2213"/>
      <c r="QT2213"/>
      <c r="QU2213"/>
      <c r="QV2213"/>
      <c r="QW2213"/>
      <c r="QX2213"/>
      <c r="QY2213"/>
      <c r="QZ2213"/>
      <c r="RA2213"/>
      <c r="RB2213"/>
      <c r="RC2213"/>
      <c r="RD2213"/>
      <c r="RE2213"/>
      <c r="RF2213"/>
      <c r="RG2213"/>
      <c r="RH2213"/>
      <c r="RI2213"/>
      <c r="RJ2213"/>
      <c r="RK2213"/>
      <c r="RL2213"/>
      <c r="RM2213"/>
      <c r="RN2213"/>
      <c r="RO2213"/>
      <c r="RP2213"/>
      <c r="RQ2213"/>
      <c r="RR2213"/>
      <c r="RS2213"/>
      <c r="RT2213"/>
      <c r="RU2213"/>
      <c r="RV2213"/>
      <c r="RW2213"/>
      <c r="RX2213"/>
      <c r="RY2213"/>
      <c r="RZ2213"/>
      <c r="SA2213"/>
      <c r="SB2213"/>
      <c r="SC2213"/>
      <c r="SD2213"/>
      <c r="SE2213"/>
      <c r="SF2213"/>
      <c r="SG2213"/>
      <c r="SH2213"/>
      <c r="SI2213"/>
      <c r="SJ2213"/>
      <c r="SK2213"/>
      <c r="SL2213"/>
      <c r="SM2213"/>
      <c r="SN2213"/>
      <c r="SO2213"/>
      <c r="SP2213"/>
      <c r="SQ2213"/>
      <c r="SR2213"/>
      <c r="SS2213"/>
      <c r="ST2213"/>
      <c r="SU2213"/>
      <c r="SV2213"/>
      <c r="SW2213"/>
      <c r="SX2213"/>
      <c r="SY2213"/>
      <c r="SZ2213"/>
      <c r="TA2213"/>
      <c r="TB2213"/>
      <c r="TC2213"/>
      <c r="TD2213"/>
      <c r="TE2213"/>
      <c r="TF2213"/>
      <c r="TG2213"/>
      <c r="TH2213"/>
      <c r="TI2213"/>
      <c r="TJ2213"/>
      <c r="TK2213"/>
      <c r="TL2213"/>
      <c r="TM2213"/>
      <c r="TN2213"/>
      <c r="TO2213"/>
      <c r="TP2213"/>
      <c r="TQ2213"/>
      <c r="TR2213"/>
      <c r="TS2213"/>
      <c r="TT2213"/>
      <c r="TU2213"/>
      <c r="TV2213"/>
      <c r="TW2213"/>
      <c r="TX2213"/>
      <c r="TY2213"/>
      <c r="TZ2213"/>
      <c r="UA2213"/>
      <c r="UB2213"/>
      <c r="UC2213"/>
      <c r="UD2213"/>
      <c r="UE2213"/>
      <c r="UF2213"/>
      <c r="UG2213"/>
      <c r="UH2213"/>
      <c r="UI2213"/>
      <c r="UJ2213"/>
      <c r="UK2213"/>
      <c r="UL2213"/>
      <c r="UM2213"/>
      <c r="UN2213"/>
      <c r="UO2213"/>
      <c r="UP2213"/>
      <c r="UQ2213"/>
      <c r="UR2213"/>
      <c r="US2213"/>
      <c r="UT2213"/>
      <c r="UU2213"/>
      <c r="UV2213"/>
      <c r="UW2213"/>
      <c r="UX2213"/>
      <c r="UY2213"/>
      <c r="UZ2213"/>
      <c r="VA2213"/>
      <c r="VB2213"/>
      <c r="VC2213"/>
      <c r="VD2213"/>
      <c r="VE2213"/>
      <c r="VF2213"/>
      <c r="VG2213"/>
      <c r="VH2213"/>
      <c r="VI2213"/>
      <c r="VJ2213"/>
      <c r="VK2213"/>
      <c r="VL2213"/>
      <c r="VM2213"/>
      <c r="VN2213"/>
      <c r="VO2213"/>
      <c r="VP2213"/>
      <c r="VQ2213"/>
      <c r="VR2213"/>
      <c r="VS2213"/>
      <c r="VT2213"/>
      <c r="VU2213"/>
      <c r="VV2213"/>
      <c r="VW2213"/>
      <c r="VX2213"/>
      <c r="VY2213"/>
      <c r="VZ2213"/>
      <c r="WA2213"/>
      <c r="WB2213"/>
      <c r="WC2213"/>
      <c r="WD2213"/>
      <c r="WE2213"/>
      <c r="WF2213"/>
      <c r="WG2213"/>
      <c r="WH2213"/>
      <c r="WI2213"/>
      <c r="WJ2213"/>
      <c r="WK2213"/>
      <c r="WL2213"/>
      <c r="WM2213"/>
      <c r="WN2213"/>
      <c r="WO2213"/>
      <c r="WP2213"/>
      <c r="WQ2213"/>
      <c r="WR2213"/>
      <c r="WS2213"/>
      <c r="WT2213"/>
      <c r="WU2213"/>
      <c r="WV2213"/>
      <c r="WW2213"/>
      <c r="WX2213"/>
      <c r="WY2213"/>
      <c r="WZ2213"/>
      <c r="XA2213"/>
      <c r="XB2213"/>
      <c r="XC2213"/>
      <c r="XD2213"/>
      <c r="XE2213"/>
      <c r="XF2213"/>
      <c r="XG2213"/>
      <c r="XH2213"/>
      <c r="XI2213"/>
      <c r="XJ2213"/>
      <c r="XK2213"/>
      <c r="XL2213"/>
      <c r="XM2213"/>
      <c r="XN2213"/>
      <c r="XO2213"/>
      <c r="XP2213"/>
      <c r="XQ2213"/>
      <c r="XR2213"/>
      <c r="XS2213"/>
      <c r="XT2213"/>
      <c r="XU2213"/>
      <c r="XV2213"/>
      <c r="XW2213"/>
      <c r="XX2213"/>
      <c r="XY2213"/>
      <c r="XZ2213"/>
      <c r="YA2213"/>
      <c r="YB2213"/>
      <c r="YC2213"/>
      <c r="YD2213"/>
      <c r="YE2213"/>
      <c r="YF2213"/>
      <c r="YG2213"/>
      <c r="YH2213"/>
      <c r="YI2213"/>
      <c r="YJ2213"/>
      <c r="YK2213"/>
      <c r="YL2213"/>
      <c r="YM2213"/>
      <c r="YN2213"/>
      <c r="YO2213"/>
      <c r="YP2213"/>
      <c r="YQ2213"/>
      <c r="YR2213"/>
      <c r="YS2213"/>
      <c r="YT2213"/>
      <c r="YU2213"/>
      <c r="YV2213"/>
      <c r="YW2213"/>
      <c r="YX2213"/>
      <c r="YY2213"/>
      <c r="YZ2213"/>
      <c r="ZA2213"/>
      <c r="ZB2213"/>
      <c r="ZC2213"/>
      <c r="ZD2213"/>
      <c r="ZE2213"/>
      <c r="ZF2213"/>
      <c r="ZG2213"/>
      <c r="ZH2213"/>
      <c r="ZI2213"/>
      <c r="ZJ2213"/>
      <c r="ZK2213"/>
      <c r="ZL2213"/>
      <c r="ZM2213"/>
      <c r="ZN2213"/>
      <c r="ZO2213"/>
      <c r="ZP2213"/>
      <c r="ZQ2213"/>
      <c r="ZR2213"/>
      <c r="ZS2213"/>
      <c r="ZT2213"/>
      <c r="ZU2213"/>
      <c r="ZV2213"/>
      <c r="ZW2213"/>
      <c r="ZX2213"/>
      <c r="ZY2213"/>
      <c r="ZZ2213"/>
      <c r="AAA2213"/>
      <c r="AAB2213"/>
      <c r="AAC2213"/>
      <c r="AAD2213"/>
      <c r="AAE2213"/>
      <c r="AAF2213"/>
      <c r="AAG2213"/>
      <c r="AAH2213"/>
      <c r="AAI2213"/>
      <c r="AAJ2213"/>
      <c r="AAK2213"/>
      <c r="AAL2213"/>
      <c r="AAM2213"/>
      <c r="AAN2213"/>
      <c r="AAO2213"/>
      <c r="AAP2213"/>
      <c r="AAQ2213"/>
      <c r="AAR2213"/>
      <c r="AAS2213"/>
      <c r="AAT2213"/>
      <c r="AAU2213"/>
      <c r="AAV2213"/>
      <c r="AAW2213"/>
      <c r="AAX2213"/>
      <c r="AAY2213"/>
      <c r="AAZ2213"/>
      <c r="ABA2213"/>
      <c r="ABB2213"/>
      <c r="ABC2213"/>
      <c r="ABD2213"/>
      <c r="ABE2213"/>
      <c r="ABF2213"/>
      <c r="ABG2213"/>
      <c r="ABH2213"/>
      <c r="ABI2213"/>
      <c r="ABJ2213"/>
      <c r="ABK2213"/>
      <c r="ABL2213"/>
      <c r="ABM2213"/>
      <c r="ABN2213"/>
      <c r="ABO2213"/>
      <c r="ABP2213"/>
      <c r="ABQ2213"/>
      <c r="ABR2213"/>
      <c r="ABS2213"/>
      <c r="ABT2213"/>
      <c r="ABU2213"/>
      <c r="ABV2213"/>
      <c r="ABW2213"/>
      <c r="ABX2213"/>
      <c r="ABY2213"/>
      <c r="ABZ2213"/>
      <c r="ACA2213"/>
      <c r="ACB2213"/>
      <c r="ACC2213"/>
      <c r="ACD2213"/>
      <c r="ACE2213"/>
      <c r="ACF2213"/>
      <c r="ACG2213"/>
      <c r="ACH2213"/>
      <c r="ACI2213"/>
      <c r="ACJ2213"/>
      <c r="ACK2213"/>
      <c r="ACL2213"/>
      <c r="ACM2213"/>
      <c r="ACN2213"/>
      <c r="ACO2213"/>
      <c r="ACP2213"/>
      <c r="ACQ2213"/>
      <c r="ACR2213"/>
      <c r="ACS2213"/>
      <c r="ACT2213"/>
      <c r="ACU2213"/>
      <c r="ACV2213"/>
      <c r="ACW2213"/>
      <c r="ACX2213"/>
      <c r="ACY2213"/>
      <c r="ACZ2213"/>
      <c r="ADA2213"/>
      <c r="ADB2213"/>
      <c r="ADC2213"/>
      <c r="ADD2213"/>
      <c r="ADE2213"/>
      <c r="ADF2213"/>
      <c r="ADG2213"/>
      <c r="ADH2213"/>
      <c r="ADI2213"/>
      <c r="ADJ2213"/>
      <c r="ADK2213"/>
      <c r="ADL2213"/>
      <c r="ADM2213"/>
      <c r="ADN2213"/>
      <c r="ADO2213"/>
      <c r="ADP2213"/>
      <c r="ADQ2213"/>
      <c r="ADR2213"/>
      <c r="ADS2213"/>
      <c r="ADT2213"/>
      <c r="ADU2213"/>
      <c r="ADV2213"/>
      <c r="ADW2213"/>
      <c r="ADX2213"/>
      <c r="ADY2213"/>
      <c r="ADZ2213"/>
      <c r="AEA2213"/>
      <c r="AEB2213"/>
      <c r="AEC2213"/>
      <c r="AED2213"/>
      <c r="AEE2213"/>
      <c r="AEF2213"/>
      <c r="AEG2213"/>
      <c r="AEH2213"/>
      <c r="AEI2213"/>
      <c r="AEJ2213"/>
      <c r="AEK2213"/>
      <c r="AEL2213"/>
      <c r="AEM2213"/>
      <c r="AEN2213"/>
      <c r="AEO2213"/>
      <c r="AEP2213"/>
      <c r="AEQ2213"/>
      <c r="AER2213"/>
      <c r="AES2213"/>
      <c r="AET2213"/>
      <c r="AEU2213"/>
      <c r="AEV2213"/>
      <c r="AEW2213"/>
      <c r="AEX2213"/>
      <c r="AEY2213"/>
      <c r="AEZ2213"/>
      <c r="AFA2213"/>
      <c r="AFB2213"/>
      <c r="AFC2213"/>
      <c r="AFD2213"/>
      <c r="AFE2213"/>
      <c r="AFF2213"/>
      <c r="AFG2213"/>
      <c r="AFH2213"/>
      <c r="AFI2213"/>
      <c r="AFJ2213"/>
      <c r="AFK2213"/>
      <c r="AFL2213"/>
      <c r="AFM2213"/>
      <c r="AFN2213"/>
      <c r="AFO2213"/>
      <c r="AFP2213"/>
      <c r="AFQ2213"/>
      <c r="AFR2213"/>
      <c r="AFS2213"/>
      <c r="AFT2213"/>
      <c r="AFU2213"/>
      <c r="AFV2213"/>
      <c r="AFW2213"/>
      <c r="AFX2213"/>
      <c r="AFY2213"/>
      <c r="AFZ2213"/>
      <c r="AGA2213"/>
      <c r="AGB2213"/>
      <c r="AGC2213"/>
      <c r="AGD2213"/>
      <c r="AGE2213"/>
      <c r="AGF2213"/>
      <c r="AGG2213"/>
      <c r="AGH2213"/>
      <c r="AGI2213"/>
      <c r="AGJ2213"/>
      <c r="AGK2213"/>
      <c r="AGL2213"/>
      <c r="AGM2213"/>
      <c r="AGN2213"/>
      <c r="AGO2213"/>
      <c r="AGP2213"/>
      <c r="AGQ2213"/>
      <c r="AGR2213"/>
      <c r="AGS2213"/>
      <c r="AGT2213"/>
      <c r="AGU2213"/>
      <c r="AGV2213"/>
      <c r="AGW2213"/>
      <c r="AGX2213"/>
      <c r="AGY2213"/>
      <c r="AGZ2213"/>
      <c r="AHA2213"/>
      <c r="AHB2213"/>
      <c r="AHC2213"/>
      <c r="AHD2213"/>
      <c r="AHE2213"/>
      <c r="AHF2213"/>
      <c r="AHG2213"/>
      <c r="AHH2213"/>
      <c r="AHI2213"/>
      <c r="AHJ2213"/>
      <c r="AHK2213"/>
      <c r="AHL2213"/>
      <c r="AHM2213"/>
      <c r="AHN2213"/>
      <c r="AHO2213"/>
      <c r="AHP2213"/>
      <c r="AHQ2213"/>
      <c r="AHR2213"/>
      <c r="AHS2213"/>
      <c r="AHT2213"/>
      <c r="AHU2213"/>
      <c r="AHV2213"/>
      <c r="AHW2213"/>
      <c r="AHX2213"/>
      <c r="AHY2213"/>
      <c r="AHZ2213"/>
      <c r="AIA2213"/>
      <c r="AIB2213"/>
      <c r="AIC2213"/>
      <c r="AID2213"/>
      <c r="AIE2213"/>
      <c r="AIF2213"/>
      <c r="AIG2213"/>
      <c r="AIH2213"/>
      <c r="AII2213"/>
      <c r="AIJ2213"/>
      <c r="AIK2213"/>
      <c r="AIL2213"/>
      <c r="AIM2213"/>
      <c r="AIN2213"/>
      <c r="AIO2213"/>
      <c r="AIP2213"/>
      <c r="AIQ2213"/>
      <c r="AIR2213"/>
      <c r="AIS2213"/>
      <c r="AIT2213"/>
      <c r="AIU2213"/>
      <c r="AIV2213"/>
      <c r="AIW2213"/>
      <c r="AIX2213"/>
      <c r="AIY2213"/>
      <c r="AIZ2213"/>
      <c r="AJA2213"/>
      <c r="AJB2213"/>
      <c r="AJC2213"/>
      <c r="AJD2213"/>
      <c r="AJE2213"/>
      <c r="AJF2213"/>
      <c r="AJG2213"/>
      <c r="AJH2213"/>
      <c r="AJI2213"/>
      <c r="AJJ2213"/>
      <c r="AJK2213"/>
      <c r="AJL2213"/>
      <c r="AJM2213"/>
      <c r="AJN2213"/>
      <c r="AJO2213"/>
      <c r="AJP2213"/>
      <c r="AJQ2213"/>
      <c r="AJR2213"/>
      <c r="AJS2213"/>
      <c r="AJT2213"/>
      <c r="AJU2213"/>
      <c r="AJV2213"/>
      <c r="AJW2213"/>
      <c r="AJX2213"/>
      <c r="AJY2213"/>
      <c r="AJZ2213"/>
      <c r="AKA2213"/>
      <c r="AKB2213"/>
      <c r="AKC2213"/>
      <c r="AKD2213"/>
      <c r="AKE2213"/>
      <c r="AKF2213"/>
      <c r="AKG2213"/>
      <c r="AKH2213"/>
      <c r="AKI2213"/>
      <c r="AKJ2213"/>
      <c r="AKK2213"/>
      <c r="AKL2213"/>
      <c r="AKM2213"/>
      <c r="AKN2213"/>
      <c r="AKO2213"/>
      <c r="AKP2213"/>
      <c r="AKQ2213"/>
      <c r="AKR2213"/>
      <c r="AKS2213"/>
      <c r="AKT2213"/>
      <c r="AKU2213"/>
      <c r="AKV2213"/>
      <c r="AKW2213"/>
      <c r="AKX2213"/>
      <c r="AKY2213"/>
      <c r="AKZ2213"/>
      <c r="ALA2213"/>
      <c r="ALB2213"/>
      <c r="ALC2213"/>
      <c r="ALD2213"/>
      <c r="ALE2213"/>
      <c r="ALF2213"/>
      <c r="ALG2213"/>
      <c r="ALH2213"/>
      <c r="ALI2213"/>
      <c r="ALJ2213"/>
      <c r="ALK2213"/>
      <c r="ALL2213"/>
      <c r="ALM2213"/>
      <c r="ALN2213"/>
      <c r="ALO2213"/>
      <c r="ALP2213"/>
      <c r="ALQ2213"/>
      <c r="ALR2213"/>
      <c r="ALS2213"/>
      <c r="ALT2213"/>
      <c r="ALU2213"/>
      <c r="ALV2213"/>
      <c r="ALW2213"/>
      <c r="ALX2213"/>
      <c r="ALY2213"/>
      <c r="ALZ2213"/>
      <c r="AMA2213"/>
      <c r="AMB2213"/>
      <c r="AMC2213"/>
      <c r="AMD2213"/>
      <c r="AME2213"/>
      <c r="AMF2213"/>
      <c r="AMG2213"/>
      <c r="AMH2213"/>
      <c r="AMI2213"/>
      <c r="AMJ2213"/>
    </row>
    <row r="2214" spans="1:1024" x14ac:dyDescent="0.25">
      <c r="A2214" s="39" t="s">
        <v>245</v>
      </c>
      <c r="B2214" s="40" t="s">
        <v>422</v>
      </c>
      <c r="C2214" s="41" t="s">
        <v>5107</v>
      </c>
      <c r="D2214" s="41"/>
      <c r="E2214" s="41" t="s">
        <v>1471</v>
      </c>
      <c r="F2214" s="39">
        <v>2015</v>
      </c>
      <c r="G2214" s="31" t="s">
        <v>5108</v>
      </c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  <c r="DJ2214"/>
      <c r="DK2214"/>
      <c r="DL2214"/>
      <c r="DM2214"/>
      <c r="DN2214"/>
      <c r="DO2214"/>
      <c r="DP2214"/>
      <c r="DQ2214"/>
      <c r="DR2214"/>
      <c r="DS2214"/>
      <c r="DT2214"/>
      <c r="DU2214"/>
      <c r="DV2214"/>
      <c r="DW2214"/>
      <c r="DX2214"/>
      <c r="DY2214"/>
      <c r="DZ2214"/>
      <c r="EA2214"/>
      <c r="EB2214"/>
      <c r="EC2214"/>
      <c r="ED2214"/>
      <c r="EE2214"/>
      <c r="EF2214"/>
      <c r="EG2214"/>
      <c r="EH2214"/>
      <c r="EI2214"/>
      <c r="EJ2214"/>
      <c r="EK2214"/>
      <c r="EL2214"/>
      <c r="EM2214"/>
      <c r="EN2214"/>
      <c r="EO2214"/>
      <c r="EP2214"/>
      <c r="EQ2214"/>
      <c r="ER2214"/>
      <c r="ES2214"/>
      <c r="ET2214"/>
      <c r="EU2214"/>
      <c r="EV2214"/>
      <c r="EW2214"/>
      <c r="EX2214"/>
      <c r="EY2214"/>
      <c r="EZ2214"/>
      <c r="FA2214"/>
      <c r="FB2214"/>
      <c r="FC2214"/>
      <c r="FD2214"/>
      <c r="FE2214"/>
      <c r="FF2214"/>
      <c r="FG2214"/>
      <c r="FH2214"/>
      <c r="FI2214"/>
      <c r="FJ2214"/>
      <c r="FK2214"/>
      <c r="FL2214"/>
      <c r="FM2214"/>
      <c r="FN2214"/>
      <c r="FO2214"/>
      <c r="FP2214"/>
      <c r="FQ2214"/>
      <c r="FR2214"/>
      <c r="FS2214"/>
      <c r="FT2214"/>
      <c r="FU2214"/>
      <c r="FV2214"/>
      <c r="FW2214"/>
      <c r="FX2214"/>
      <c r="FY2214"/>
      <c r="FZ2214"/>
      <c r="GA2214"/>
      <c r="GB2214"/>
      <c r="GC2214"/>
      <c r="GD2214"/>
      <c r="GE2214"/>
      <c r="GF2214"/>
      <c r="GG2214"/>
      <c r="GH2214"/>
      <c r="GI2214"/>
      <c r="GJ2214"/>
      <c r="GK2214"/>
      <c r="GL2214"/>
      <c r="GM2214"/>
      <c r="GN2214"/>
      <c r="GO2214"/>
      <c r="GP2214"/>
      <c r="GQ2214"/>
      <c r="GR2214"/>
      <c r="GS2214"/>
      <c r="GT2214"/>
      <c r="GU2214"/>
      <c r="GV2214"/>
      <c r="GW2214"/>
      <c r="GX2214"/>
      <c r="GY2214"/>
      <c r="GZ2214"/>
      <c r="HA2214"/>
      <c r="HB2214"/>
      <c r="HC2214"/>
      <c r="HD2214"/>
      <c r="HE2214"/>
      <c r="HF2214"/>
      <c r="HG2214"/>
      <c r="HH2214"/>
      <c r="HI2214"/>
      <c r="HJ2214"/>
      <c r="HK2214"/>
      <c r="HL2214"/>
      <c r="HM2214"/>
      <c r="HN2214"/>
      <c r="HO2214"/>
      <c r="HP2214"/>
      <c r="HQ2214"/>
      <c r="HR2214"/>
      <c r="HS2214"/>
      <c r="HT2214"/>
      <c r="HU2214"/>
      <c r="HV2214"/>
      <c r="HW2214"/>
      <c r="HX2214"/>
      <c r="HY2214"/>
      <c r="HZ2214"/>
      <c r="IA2214"/>
      <c r="IB2214"/>
      <c r="IC2214"/>
      <c r="ID2214"/>
      <c r="IE2214"/>
      <c r="IF2214"/>
      <c r="IG2214"/>
      <c r="IH2214"/>
      <c r="II2214"/>
      <c r="IJ2214"/>
      <c r="IK2214"/>
      <c r="IL2214"/>
      <c r="IM2214"/>
      <c r="IN2214"/>
      <c r="IO2214"/>
      <c r="IP2214"/>
      <c r="IQ2214"/>
      <c r="IR2214"/>
      <c r="IS2214"/>
      <c r="IT2214"/>
      <c r="IU2214"/>
      <c r="IV2214"/>
      <c r="IW2214"/>
      <c r="IX2214"/>
      <c r="IY2214"/>
      <c r="IZ2214"/>
      <c r="JA2214"/>
      <c r="JB2214"/>
      <c r="JC2214"/>
      <c r="JD2214"/>
      <c r="JE2214"/>
      <c r="JF2214"/>
      <c r="JG2214"/>
      <c r="JH2214"/>
      <c r="JI2214"/>
      <c r="JJ2214"/>
      <c r="JK2214"/>
      <c r="JL2214"/>
      <c r="JM2214"/>
      <c r="JN2214"/>
      <c r="JO2214"/>
      <c r="JP2214"/>
      <c r="JQ2214"/>
      <c r="JR2214"/>
      <c r="JS2214"/>
      <c r="JT2214"/>
      <c r="JU2214"/>
      <c r="JV2214"/>
      <c r="JW2214"/>
      <c r="JX2214"/>
      <c r="JY2214"/>
      <c r="JZ2214"/>
      <c r="KA2214"/>
      <c r="KB2214"/>
      <c r="KC2214"/>
      <c r="KD2214"/>
      <c r="KE2214"/>
      <c r="KF2214"/>
      <c r="KG2214"/>
      <c r="KH2214"/>
      <c r="KI2214"/>
      <c r="KJ2214"/>
      <c r="KK2214"/>
      <c r="KL2214"/>
      <c r="KM2214"/>
      <c r="KN2214"/>
      <c r="KO2214"/>
      <c r="KP2214"/>
      <c r="KQ2214"/>
      <c r="KR2214"/>
      <c r="KS2214"/>
      <c r="KT2214"/>
      <c r="KU2214"/>
      <c r="KV2214"/>
      <c r="KW2214"/>
      <c r="KX2214"/>
      <c r="KY2214"/>
      <c r="KZ2214"/>
      <c r="LA2214"/>
      <c r="LB2214"/>
      <c r="LC2214"/>
      <c r="LD2214"/>
      <c r="LE2214"/>
      <c r="LF2214"/>
      <c r="LG2214"/>
      <c r="LH2214"/>
      <c r="LI2214"/>
      <c r="LJ2214"/>
      <c r="LK2214"/>
      <c r="LL2214"/>
      <c r="LM2214"/>
      <c r="LN2214"/>
      <c r="LO2214"/>
      <c r="LP2214"/>
      <c r="LQ2214"/>
      <c r="LR2214"/>
      <c r="LS2214"/>
      <c r="LT2214"/>
      <c r="LU2214"/>
      <c r="LV2214"/>
      <c r="LW2214"/>
      <c r="LX2214"/>
      <c r="LY2214"/>
      <c r="LZ2214"/>
      <c r="MA2214"/>
      <c r="MB2214"/>
      <c r="MC2214"/>
      <c r="MD2214"/>
      <c r="ME2214"/>
      <c r="MF2214"/>
      <c r="MG2214"/>
      <c r="MH2214"/>
      <c r="MI2214"/>
      <c r="MJ2214"/>
      <c r="MK2214"/>
      <c r="ML2214"/>
      <c r="MM2214"/>
      <c r="MN2214"/>
      <c r="MO2214"/>
      <c r="MP2214"/>
      <c r="MQ2214"/>
      <c r="MR2214"/>
      <c r="MS2214"/>
      <c r="MT2214"/>
      <c r="MU2214"/>
      <c r="MV2214"/>
      <c r="MW2214"/>
      <c r="MX2214"/>
      <c r="MY2214"/>
      <c r="MZ2214"/>
      <c r="NA2214"/>
      <c r="NB2214"/>
      <c r="NC2214"/>
      <c r="ND2214"/>
      <c r="NE2214"/>
      <c r="NF2214"/>
      <c r="NG2214"/>
      <c r="NH2214"/>
      <c r="NI2214"/>
      <c r="NJ2214"/>
      <c r="NK2214"/>
      <c r="NL2214"/>
      <c r="NM2214"/>
      <c r="NN2214"/>
      <c r="NO2214"/>
      <c r="NP2214"/>
      <c r="NQ2214"/>
      <c r="NR2214"/>
      <c r="NS2214"/>
      <c r="NT2214"/>
      <c r="NU2214"/>
      <c r="NV2214"/>
      <c r="NW2214"/>
      <c r="NX2214"/>
      <c r="NY2214"/>
      <c r="NZ2214"/>
      <c r="OA2214"/>
      <c r="OB2214"/>
      <c r="OC2214"/>
      <c r="OD2214"/>
      <c r="OE2214"/>
      <c r="OF2214"/>
      <c r="OG2214"/>
      <c r="OH2214"/>
      <c r="OI2214"/>
      <c r="OJ2214"/>
      <c r="OK2214"/>
      <c r="OL2214"/>
      <c r="OM2214"/>
      <c r="ON2214"/>
      <c r="OO2214"/>
      <c r="OP2214"/>
      <c r="OQ2214"/>
      <c r="OR2214"/>
      <c r="OS2214"/>
      <c r="OT2214"/>
      <c r="OU2214"/>
      <c r="OV2214"/>
      <c r="OW2214"/>
      <c r="OX2214"/>
      <c r="OY2214"/>
      <c r="OZ2214"/>
      <c r="PA2214"/>
      <c r="PB2214"/>
      <c r="PC2214"/>
      <c r="PD2214"/>
      <c r="PE2214"/>
      <c r="PF2214"/>
      <c r="PG2214"/>
      <c r="PH2214"/>
      <c r="PI2214"/>
      <c r="PJ2214"/>
      <c r="PK2214"/>
      <c r="PL2214"/>
      <c r="PM2214"/>
      <c r="PN2214"/>
      <c r="PO2214"/>
      <c r="PP2214"/>
      <c r="PQ2214"/>
      <c r="PR2214"/>
      <c r="PS2214"/>
      <c r="PT2214"/>
      <c r="PU2214"/>
      <c r="PV2214"/>
      <c r="PW2214"/>
      <c r="PX2214"/>
      <c r="PY2214"/>
      <c r="PZ2214"/>
      <c r="QA2214"/>
      <c r="QB2214"/>
      <c r="QC2214"/>
      <c r="QD2214"/>
      <c r="QE2214"/>
      <c r="QF2214"/>
      <c r="QG2214"/>
      <c r="QH2214"/>
      <c r="QI2214"/>
      <c r="QJ2214"/>
      <c r="QK2214"/>
      <c r="QL2214"/>
      <c r="QM2214"/>
      <c r="QN2214"/>
      <c r="QO2214"/>
      <c r="QP2214"/>
      <c r="QQ2214"/>
      <c r="QR2214"/>
      <c r="QS2214"/>
      <c r="QT2214"/>
      <c r="QU2214"/>
      <c r="QV2214"/>
      <c r="QW2214"/>
      <c r="QX2214"/>
      <c r="QY2214"/>
      <c r="QZ2214"/>
      <c r="RA2214"/>
      <c r="RB2214"/>
      <c r="RC2214"/>
      <c r="RD2214"/>
      <c r="RE2214"/>
      <c r="RF2214"/>
      <c r="RG2214"/>
      <c r="RH2214"/>
      <c r="RI2214"/>
      <c r="RJ2214"/>
      <c r="RK2214"/>
      <c r="RL2214"/>
      <c r="RM2214"/>
      <c r="RN2214"/>
      <c r="RO2214"/>
      <c r="RP2214"/>
      <c r="RQ2214"/>
      <c r="RR2214"/>
      <c r="RS2214"/>
      <c r="RT2214"/>
      <c r="RU2214"/>
      <c r="RV2214"/>
      <c r="RW2214"/>
      <c r="RX2214"/>
      <c r="RY2214"/>
      <c r="RZ2214"/>
      <c r="SA2214"/>
      <c r="SB2214"/>
      <c r="SC2214"/>
      <c r="SD2214"/>
      <c r="SE2214"/>
      <c r="SF2214"/>
      <c r="SG2214"/>
      <c r="SH2214"/>
      <c r="SI2214"/>
      <c r="SJ2214"/>
      <c r="SK2214"/>
      <c r="SL2214"/>
      <c r="SM2214"/>
      <c r="SN2214"/>
      <c r="SO2214"/>
      <c r="SP2214"/>
      <c r="SQ2214"/>
      <c r="SR2214"/>
      <c r="SS2214"/>
      <c r="ST2214"/>
      <c r="SU2214"/>
      <c r="SV2214"/>
      <c r="SW2214"/>
      <c r="SX2214"/>
      <c r="SY2214"/>
      <c r="SZ2214"/>
      <c r="TA2214"/>
      <c r="TB2214"/>
      <c r="TC2214"/>
      <c r="TD2214"/>
      <c r="TE2214"/>
      <c r="TF2214"/>
      <c r="TG2214"/>
      <c r="TH2214"/>
      <c r="TI2214"/>
      <c r="TJ2214"/>
      <c r="TK2214"/>
      <c r="TL2214"/>
      <c r="TM2214"/>
      <c r="TN2214"/>
      <c r="TO2214"/>
      <c r="TP2214"/>
      <c r="TQ2214"/>
      <c r="TR2214"/>
      <c r="TS2214"/>
      <c r="TT2214"/>
      <c r="TU2214"/>
      <c r="TV2214"/>
      <c r="TW2214"/>
      <c r="TX2214"/>
      <c r="TY2214"/>
      <c r="TZ2214"/>
      <c r="UA2214"/>
      <c r="UB2214"/>
      <c r="UC2214"/>
      <c r="UD2214"/>
      <c r="UE2214"/>
      <c r="UF2214"/>
      <c r="UG2214"/>
      <c r="UH2214"/>
      <c r="UI2214"/>
      <c r="UJ2214"/>
      <c r="UK2214"/>
      <c r="UL2214"/>
      <c r="UM2214"/>
      <c r="UN2214"/>
      <c r="UO2214"/>
      <c r="UP2214"/>
      <c r="UQ2214"/>
      <c r="UR2214"/>
      <c r="US2214"/>
      <c r="UT2214"/>
      <c r="UU2214"/>
      <c r="UV2214"/>
      <c r="UW2214"/>
      <c r="UX2214"/>
      <c r="UY2214"/>
      <c r="UZ2214"/>
      <c r="VA2214"/>
      <c r="VB2214"/>
      <c r="VC2214"/>
      <c r="VD2214"/>
      <c r="VE2214"/>
      <c r="VF2214"/>
      <c r="VG2214"/>
      <c r="VH2214"/>
      <c r="VI2214"/>
      <c r="VJ2214"/>
      <c r="VK2214"/>
      <c r="VL2214"/>
      <c r="VM2214"/>
      <c r="VN2214"/>
      <c r="VO2214"/>
      <c r="VP2214"/>
      <c r="VQ2214"/>
      <c r="VR2214"/>
      <c r="VS2214"/>
      <c r="VT2214"/>
      <c r="VU2214"/>
      <c r="VV2214"/>
      <c r="VW2214"/>
      <c r="VX2214"/>
      <c r="VY2214"/>
      <c r="VZ2214"/>
      <c r="WA2214"/>
      <c r="WB2214"/>
      <c r="WC2214"/>
      <c r="WD2214"/>
      <c r="WE2214"/>
      <c r="WF2214"/>
      <c r="WG2214"/>
      <c r="WH2214"/>
      <c r="WI2214"/>
      <c r="WJ2214"/>
      <c r="WK2214"/>
      <c r="WL2214"/>
      <c r="WM2214"/>
      <c r="WN2214"/>
      <c r="WO2214"/>
      <c r="WP2214"/>
      <c r="WQ2214"/>
      <c r="WR2214"/>
      <c r="WS2214"/>
      <c r="WT2214"/>
      <c r="WU2214"/>
      <c r="WV2214"/>
      <c r="WW2214"/>
      <c r="WX2214"/>
      <c r="WY2214"/>
      <c r="WZ2214"/>
      <c r="XA2214"/>
      <c r="XB2214"/>
      <c r="XC2214"/>
      <c r="XD2214"/>
      <c r="XE2214"/>
      <c r="XF2214"/>
      <c r="XG2214"/>
      <c r="XH2214"/>
      <c r="XI2214"/>
      <c r="XJ2214"/>
      <c r="XK2214"/>
      <c r="XL2214"/>
      <c r="XM2214"/>
      <c r="XN2214"/>
      <c r="XO2214"/>
      <c r="XP2214"/>
      <c r="XQ2214"/>
      <c r="XR2214"/>
      <c r="XS2214"/>
      <c r="XT2214"/>
      <c r="XU2214"/>
      <c r="XV2214"/>
      <c r="XW2214"/>
      <c r="XX2214"/>
      <c r="XY2214"/>
      <c r="XZ2214"/>
      <c r="YA2214"/>
      <c r="YB2214"/>
      <c r="YC2214"/>
      <c r="YD2214"/>
      <c r="YE2214"/>
      <c r="YF2214"/>
      <c r="YG2214"/>
      <c r="YH2214"/>
      <c r="YI2214"/>
      <c r="YJ2214"/>
      <c r="YK2214"/>
      <c r="YL2214"/>
      <c r="YM2214"/>
      <c r="YN2214"/>
      <c r="YO2214"/>
      <c r="YP2214"/>
      <c r="YQ2214"/>
      <c r="YR2214"/>
      <c r="YS2214"/>
      <c r="YT2214"/>
      <c r="YU2214"/>
      <c r="YV2214"/>
      <c r="YW2214"/>
      <c r="YX2214"/>
      <c r="YY2214"/>
      <c r="YZ2214"/>
      <c r="ZA2214"/>
      <c r="ZB2214"/>
      <c r="ZC2214"/>
      <c r="ZD2214"/>
      <c r="ZE2214"/>
      <c r="ZF2214"/>
      <c r="ZG2214"/>
      <c r="ZH2214"/>
      <c r="ZI2214"/>
      <c r="ZJ2214"/>
      <c r="ZK2214"/>
      <c r="ZL2214"/>
      <c r="ZM2214"/>
      <c r="ZN2214"/>
      <c r="ZO2214"/>
      <c r="ZP2214"/>
      <c r="ZQ2214"/>
      <c r="ZR2214"/>
      <c r="ZS2214"/>
      <c r="ZT2214"/>
      <c r="ZU2214"/>
      <c r="ZV2214"/>
      <c r="ZW2214"/>
      <c r="ZX2214"/>
      <c r="ZY2214"/>
      <c r="ZZ2214"/>
      <c r="AAA2214"/>
      <c r="AAB2214"/>
      <c r="AAC2214"/>
      <c r="AAD2214"/>
      <c r="AAE2214"/>
      <c r="AAF2214"/>
      <c r="AAG2214"/>
      <c r="AAH2214"/>
      <c r="AAI2214"/>
      <c r="AAJ2214"/>
      <c r="AAK2214"/>
      <c r="AAL2214"/>
      <c r="AAM2214"/>
      <c r="AAN2214"/>
      <c r="AAO2214"/>
      <c r="AAP2214"/>
      <c r="AAQ2214"/>
      <c r="AAR2214"/>
      <c r="AAS2214"/>
      <c r="AAT2214"/>
      <c r="AAU2214"/>
      <c r="AAV2214"/>
      <c r="AAW2214"/>
      <c r="AAX2214"/>
      <c r="AAY2214"/>
      <c r="AAZ2214"/>
      <c r="ABA2214"/>
      <c r="ABB2214"/>
      <c r="ABC2214"/>
      <c r="ABD2214"/>
      <c r="ABE2214"/>
      <c r="ABF2214"/>
      <c r="ABG2214"/>
      <c r="ABH2214"/>
      <c r="ABI2214"/>
      <c r="ABJ2214"/>
      <c r="ABK2214"/>
      <c r="ABL2214"/>
      <c r="ABM2214"/>
      <c r="ABN2214"/>
      <c r="ABO2214"/>
      <c r="ABP2214"/>
      <c r="ABQ2214"/>
      <c r="ABR2214"/>
      <c r="ABS2214"/>
      <c r="ABT2214"/>
      <c r="ABU2214"/>
      <c r="ABV2214"/>
      <c r="ABW2214"/>
      <c r="ABX2214"/>
      <c r="ABY2214"/>
      <c r="ABZ2214"/>
      <c r="ACA2214"/>
      <c r="ACB2214"/>
      <c r="ACC2214"/>
      <c r="ACD2214"/>
      <c r="ACE2214"/>
      <c r="ACF2214"/>
      <c r="ACG2214"/>
      <c r="ACH2214"/>
      <c r="ACI2214"/>
      <c r="ACJ2214"/>
      <c r="ACK2214"/>
      <c r="ACL2214"/>
      <c r="ACM2214"/>
      <c r="ACN2214"/>
      <c r="ACO2214"/>
      <c r="ACP2214"/>
      <c r="ACQ2214"/>
      <c r="ACR2214"/>
      <c r="ACS2214"/>
      <c r="ACT2214"/>
      <c r="ACU2214"/>
      <c r="ACV2214"/>
      <c r="ACW2214"/>
      <c r="ACX2214"/>
      <c r="ACY2214"/>
      <c r="ACZ2214"/>
      <c r="ADA2214"/>
      <c r="ADB2214"/>
      <c r="ADC2214"/>
      <c r="ADD2214"/>
      <c r="ADE2214"/>
      <c r="ADF2214"/>
      <c r="ADG2214"/>
      <c r="ADH2214"/>
      <c r="ADI2214"/>
      <c r="ADJ2214"/>
      <c r="ADK2214"/>
      <c r="ADL2214"/>
      <c r="ADM2214"/>
      <c r="ADN2214"/>
      <c r="ADO2214"/>
      <c r="ADP2214"/>
      <c r="ADQ2214"/>
      <c r="ADR2214"/>
      <c r="ADS2214"/>
      <c r="ADT2214"/>
      <c r="ADU2214"/>
      <c r="ADV2214"/>
      <c r="ADW2214"/>
      <c r="ADX2214"/>
      <c r="ADY2214"/>
      <c r="ADZ2214"/>
      <c r="AEA2214"/>
      <c r="AEB2214"/>
      <c r="AEC2214"/>
      <c r="AED2214"/>
      <c r="AEE2214"/>
      <c r="AEF2214"/>
      <c r="AEG2214"/>
      <c r="AEH2214"/>
      <c r="AEI2214"/>
      <c r="AEJ2214"/>
      <c r="AEK2214"/>
      <c r="AEL2214"/>
      <c r="AEM2214"/>
      <c r="AEN2214"/>
      <c r="AEO2214"/>
      <c r="AEP2214"/>
      <c r="AEQ2214"/>
      <c r="AER2214"/>
      <c r="AES2214"/>
      <c r="AET2214"/>
      <c r="AEU2214"/>
      <c r="AEV2214"/>
      <c r="AEW2214"/>
      <c r="AEX2214"/>
      <c r="AEY2214"/>
      <c r="AEZ2214"/>
      <c r="AFA2214"/>
      <c r="AFB2214"/>
      <c r="AFC2214"/>
      <c r="AFD2214"/>
      <c r="AFE2214"/>
      <c r="AFF2214"/>
      <c r="AFG2214"/>
      <c r="AFH2214"/>
      <c r="AFI2214"/>
      <c r="AFJ2214"/>
      <c r="AFK2214"/>
      <c r="AFL2214"/>
      <c r="AFM2214"/>
      <c r="AFN2214"/>
      <c r="AFO2214"/>
      <c r="AFP2214"/>
      <c r="AFQ2214"/>
      <c r="AFR2214"/>
      <c r="AFS2214"/>
      <c r="AFT2214"/>
      <c r="AFU2214"/>
      <c r="AFV2214"/>
      <c r="AFW2214"/>
      <c r="AFX2214"/>
      <c r="AFY2214"/>
      <c r="AFZ2214"/>
      <c r="AGA2214"/>
      <c r="AGB2214"/>
      <c r="AGC2214"/>
      <c r="AGD2214"/>
      <c r="AGE2214"/>
      <c r="AGF2214"/>
      <c r="AGG2214"/>
      <c r="AGH2214"/>
      <c r="AGI2214"/>
      <c r="AGJ2214"/>
      <c r="AGK2214"/>
      <c r="AGL2214"/>
      <c r="AGM2214"/>
      <c r="AGN2214"/>
      <c r="AGO2214"/>
      <c r="AGP2214"/>
      <c r="AGQ2214"/>
      <c r="AGR2214"/>
      <c r="AGS2214"/>
      <c r="AGT2214"/>
      <c r="AGU2214"/>
      <c r="AGV2214"/>
      <c r="AGW2214"/>
      <c r="AGX2214"/>
      <c r="AGY2214"/>
      <c r="AGZ2214"/>
      <c r="AHA2214"/>
      <c r="AHB2214"/>
      <c r="AHC2214"/>
      <c r="AHD2214"/>
      <c r="AHE2214"/>
      <c r="AHF2214"/>
      <c r="AHG2214"/>
      <c r="AHH2214"/>
      <c r="AHI2214"/>
      <c r="AHJ2214"/>
      <c r="AHK2214"/>
      <c r="AHL2214"/>
      <c r="AHM2214"/>
      <c r="AHN2214"/>
      <c r="AHO2214"/>
      <c r="AHP2214"/>
      <c r="AHQ2214"/>
      <c r="AHR2214"/>
      <c r="AHS2214"/>
      <c r="AHT2214"/>
      <c r="AHU2214"/>
      <c r="AHV2214"/>
      <c r="AHW2214"/>
      <c r="AHX2214"/>
      <c r="AHY2214"/>
      <c r="AHZ2214"/>
      <c r="AIA2214"/>
      <c r="AIB2214"/>
      <c r="AIC2214"/>
      <c r="AID2214"/>
      <c r="AIE2214"/>
      <c r="AIF2214"/>
      <c r="AIG2214"/>
      <c r="AIH2214"/>
      <c r="AII2214"/>
      <c r="AIJ2214"/>
      <c r="AIK2214"/>
      <c r="AIL2214"/>
      <c r="AIM2214"/>
      <c r="AIN2214"/>
      <c r="AIO2214"/>
      <c r="AIP2214"/>
      <c r="AIQ2214"/>
      <c r="AIR2214"/>
      <c r="AIS2214"/>
      <c r="AIT2214"/>
      <c r="AIU2214"/>
      <c r="AIV2214"/>
      <c r="AIW2214"/>
      <c r="AIX2214"/>
      <c r="AIY2214"/>
      <c r="AIZ2214"/>
      <c r="AJA2214"/>
      <c r="AJB2214"/>
      <c r="AJC2214"/>
      <c r="AJD2214"/>
      <c r="AJE2214"/>
      <c r="AJF2214"/>
      <c r="AJG2214"/>
      <c r="AJH2214"/>
      <c r="AJI2214"/>
      <c r="AJJ2214"/>
      <c r="AJK2214"/>
      <c r="AJL2214"/>
      <c r="AJM2214"/>
      <c r="AJN2214"/>
      <c r="AJO2214"/>
      <c r="AJP2214"/>
      <c r="AJQ2214"/>
      <c r="AJR2214"/>
      <c r="AJS2214"/>
      <c r="AJT2214"/>
      <c r="AJU2214"/>
      <c r="AJV2214"/>
      <c r="AJW2214"/>
      <c r="AJX2214"/>
      <c r="AJY2214"/>
      <c r="AJZ2214"/>
      <c r="AKA2214"/>
      <c r="AKB2214"/>
      <c r="AKC2214"/>
      <c r="AKD2214"/>
      <c r="AKE2214"/>
      <c r="AKF2214"/>
      <c r="AKG2214"/>
      <c r="AKH2214"/>
      <c r="AKI2214"/>
      <c r="AKJ2214"/>
      <c r="AKK2214"/>
      <c r="AKL2214"/>
      <c r="AKM2214"/>
      <c r="AKN2214"/>
      <c r="AKO2214"/>
      <c r="AKP2214"/>
      <c r="AKQ2214"/>
      <c r="AKR2214"/>
      <c r="AKS2214"/>
      <c r="AKT2214"/>
      <c r="AKU2214"/>
      <c r="AKV2214"/>
      <c r="AKW2214"/>
      <c r="AKX2214"/>
      <c r="AKY2214"/>
      <c r="AKZ2214"/>
      <c r="ALA2214"/>
      <c r="ALB2214"/>
      <c r="ALC2214"/>
      <c r="ALD2214"/>
      <c r="ALE2214"/>
      <c r="ALF2214"/>
      <c r="ALG2214"/>
      <c r="ALH2214"/>
      <c r="ALI2214"/>
      <c r="ALJ2214"/>
      <c r="ALK2214"/>
      <c r="ALL2214"/>
      <c r="ALM2214"/>
      <c r="ALN2214"/>
      <c r="ALO2214"/>
      <c r="ALP2214"/>
      <c r="ALQ2214"/>
      <c r="ALR2214"/>
      <c r="ALS2214"/>
      <c r="ALT2214"/>
      <c r="ALU2214"/>
      <c r="ALV2214"/>
      <c r="ALW2214"/>
      <c r="ALX2214"/>
      <c r="ALY2214"/>
      <c r="ALZ2214"/>
      <c r="AMA2214"/>
      <c r="AMB2214"/>
      <c r="AMC2214"/>
      <c r="AMD2214"/>
      <c r="AME2214"/>
      <c r="AMF2214"/>
      <c r="AMG2214"/>
      <c r="AMH2214"/>
      <c r="AMI2214"/>
      <c r="AMJ2214"/>
    </row>
    <row r="2215" spans="1:1024" x14ac:dyDescent="0.25">
      <c r="B2215" s="2"/>
      <c r="C2215" s="2"/>
      <c r="D2215" s="2"/>
      <c r="E2215" s="2"/>
    </row>
    <row r="2216" spans="1:1024" x14ac:dyDescent="0.25">
      <c r="A2216" s="39" t="s">
        <v>52</v>
      </c>
      <c r="B2216" s="40" t="s">
        <v>5109</v>
      </c>
      <c r="C2216" s="41" t="s">
        <v>3109</v>
      </c>
      <c r="D2216" s="41" t="s">
        <v>2116</v>
      </c>
      <c r="E2216" s="41" t="s">
        <v>4751</v>
      </c>
      <c r="F2216" s="39">
        <v>2016</v>
      </c>
      <c r="G2216" s="31" t="s">
        <v>5110</v>
      </c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  <c r="DJ2216"/>
      <c r="DK2216"/>
      <c r="DL2216"/>
      <c r="DM2216"/>
      <c r="DN2216"/>
      <c r="DO2216"/>
      <c r="DP2216"/>
      <c r="DQ2216"/>
      <c r="DR2216"/>
      <c r="DS2216"/>
      <c r="DT2216"/>
      <c r="DU2216"/>
      <c r="DV2216"/>
      <c r="DW2216"/>
      <c r="DX2216"/>
      <c r="DY2216"/>
      <c r="DZ2216"/>
      <c r="EA2216"/>
      <c r="EB2216"/>
      <c r="EC2216"/>
      <c r="ED2216"/>
      <c r="EE2216"/>
      <c r="EF2216"/>
      <c r="EG2216"/>
      <c r="EH2216"/>
      <c r="EI2216"/>
      <c r="EJ2216"/>
      <c r="EK2216"/>
      <c r="EL2216"/>
      <c r="EM2216"/>
      <c r="EN2216"/>
      <c r="EO2216"/>
      <c r="EP2216"/>
      <c r="EQ2216"/>
      <c r="ER2216"/>
      <c r="ES2216"/>
      <c r="ET2216"/>
      <c r="EU2216"/>
      <c r="EV2216"/>
      <c r="EW2216"/>
      <c r="EX2216"/>
      <c r="EY2216"/>
      <c r="EZ2216"/>
      <c r="FA2216"/>
      <c r="FB2216"/>
      <c r="FC2216"/>
      <c r="FD2216"/>
      <c r="FE2216"/>
      <c r="FF2216"/>
      <c r="FG2216"/>
      <c r="FH2216"/>
      <c r="FI2216"/>
      <c r="FJ2216"/>
      <c r="FK2216"/>
      <c r="FL2216"/>
      <c r="FM2216"/>
      <c r="FN2216"/>
      <c r="FO2216"/>
      <c r="FP2216"/>
      <c r="FQ2216"/>
      <c r="FR2216"/>
      <c r="FS2216"/>
      <c r="FT2216"/>
      <c r="FU2216"/>
      <c r="FV2216"/>
      <c r="FW2216"/>
      <c r="FX2216"/>
      <c r="FY2216"/>
      <c r="FZ2216"/>
      <c r="GA2216"/>
      <c r="GB2216"/>
      <c r="GC2216"/>
      <c r="GD2216"/>
      <c r="GE2216"/>
      <c r="GF2216"/>
      <c r="GG2216"/>
      <c r="GH2216"/>
      <c r="GI2216"/>
      <c r="GJ2216"/>
      <c r="GK2216"/>
      <c r="GL2216"/>
      <c r="GM2216"/>
      <c r="GN2216"/>
      <c r="GO2216"/>
      <c r="GP2216"/>
      <c r="GQ2216"/>
      <c r="GR2216"/>
      <c r="GS2216"/>
      <c r="GT2216"/>
      <c r="GU2216"/>
      <c r="GV2216"/>
      <c r="GW2216"/>
      <c r="GX2216"/>
      <c r="GY2216"/>
      <c r="GZ2216"/>
      <c r="HA2216"/>
      <c r="HB2216"/>
      <c r="HC2216"/>
      <c r="HD2216"/>
      <c r="HE2216"/>
      <c r="HF2216"/>
      <c r="HG2216"/>
      <c r="HH2216"/>
      <c r="HI2216"/>
      <c r="HJ2216"/>
      <c r="HK2216"/>
      <c r="HL2216"/>
      <c r="HM2216"/>
      <c r="HN2216"/>
      <c r="HO2216"/>
      <c r="HP2216"/>
      <c r="HQ2216"/>
      <c r="HR2216"/>
      <c r="HS2216"/>
      <c r="HT2216"/>
      <c r="HU2216"/>
      <c r="HV2216"/>
      <c r="HW2216"/>
      <c r="HX2216"/>
      <c r="HY2216"/>
      <c r="HZ2216"/>
      <c r="IA2216"/>
      <c r="IB2216"/>
      <c r="IC2216"/>
      <c r="ID2216"/>
      <c r="IE2216"/>
      <c r="IF2216"/>
      <c r="IG2216"/>
      <c r="IH2216"/>
      <c r="II2216"/>
      <c r="IJ2216"/>
      <c r="IK2216"/>
      <c r="IL2216"/>
      <c r="IM2216"/>
      <c r="IN2216"/>
      <c r="IO2216"/>
      <c r="IP2216"/>
      <c r="IQ2216"/>
      <c r="IR2216"/>
      <c r="IS2216"/>
      <c r="IT2216"/>
      <c r="IU2216"/>
      <c r="IV2216"/>
      <c r="IW2216"/>
      <c r="IX2216"/>
      <c r="IY2216"/>
      <c r="IZ2216"/>
      <c r="JA2216"/>
      <c r="JB2216"/>
      <c r="JC2216"/>
      <c r="JD2216"/>
      <c r="JE2216"/>
      <c r="JF2216"/>
      <c r="JG2216"/>
      <c r="JH2216"/>
      <c r="JI2216"/>
      <c r="JJ2216"/>
      <c r="JK2216"/>
      <c r="JL2216"/>
      <c r="JM2216"/>
      <c r="JN2216"/>
      <c r="JO2216"/>
      <c r="JP2216"/>
      <c r="JQ2216"/>
      <c r="JR2216"/>
      <c r="JS2216"/>
      <c r="JT2216"/>
      <c r="JU2216"/>
      <c r="JV2216"/>
      <c r="JW2216"/>
      <c r="JX2216"/>
      <c r="JY2216"/>
      <c r="JZ2216"/>
      <c r="KA2216"/>
      <c r="KB2216"/>
      <c r="KC2216"/>
      <c r="KD2216"/>
      <c r="KE2216"/>
      <c r="KF2216"/>
      <c r="KG2216"/>
      <c r="KH2216"/>
      <c r="KI2216"/>
      <c r="KJ2216"/>
      <c r="KK2216"/>
      <c r="KL2216"/>
      <c r="KM2216"/>
      <c r="KN2216"/>
      <c r="KO2216"/>
      <c r="KP2216"/>
      <c r="KQ2216"/>
      <c r="KR2216"/>
      <c r="KS2216"/>
      <c r="KT2216"/>
      <c r="KU2216"/>
      <c r="KV2216"/>
      <c r="KW2216"/>
      <c r="KX2216"/>
      <c r="KY2216"/>
      <c r="KZ2216"/>
      <c r="LA2216"/>
      <c r="LB2216"/>
      <c r="LC2216"/>
      <c r="LD2216"/>
      <c r="LE2216"/>
      <c r="LF2216"/>
      <c r="LG2216"/>
      <c r="LH2216"/>
      <c r="LI2216"/>
      <c r="LJ2216"/>
      <c r="LK2216"/>
      <c r="LL2216"/>
      <c r="LM2216"/>
      <c r="LN2216"/>
      <c r="LO2216"/>
      <c r="LP2216"/>
      <c r="LQ2216"/>
      <c r="LR2216"/>
      <c r="LS2216"/>
      <c r="LT2216"/>
      <c r="LU2216"/>
      <c r="LV2216"/>
      <c r="LW2216"/>
      <c r="LX2216"/>
      <c r="LY2216"/>
      <c r="LZ2216"/>
      <c r="MA2216"/>
      <c r="MB2216"/>
      <c r="MC2216"/>
      <c r="MD2216"/>
      <c r="ME2216"/>
      <c r="MF2216"/>
      <c r="MG2216"/>
      <c r="MH2216"/>
      <c r="MI2216"/>
      <c r="MJ2216"/>
      <c r="MK2216"/>
      <c r="ML2216"/>
      <c r="MM2216"/>
      <c r="MN2216"/>
      <c r="MO2216"/>
      <c r="MP2216"/>
      <c r="MQ2216"/>
      <c r="MR2216"/>
      <c r="MS2216"/>
      <c r="MT2216"/>
      <c r="MU2216"/>
      <c r="MV2216"/>
      <c r="MW2216"/>
      <c r="MX2216"/>
      <c r="MY2216"/>
      <c r="MZ2216"/>
      <c r="NA2216"/>
      <c r="NB2216"/>
      <c r="NC2216"/>
      <c r="ND2216"/>
      <c r="NE2216"/>
      <c r="NF2216"/>
      <c r="NG2216"/>
      <c r="NH2216"/>
      <c r="NI2216"/>
      <c r="NJ2216"/>
      <c r="NK2216"/>
      <c r="NL2216"/>
      <c r="NM2216"/>
      <c r="NN2216"/>
      <c r="NO2216"/>
      <c r="NP2216"/>
      <c r="NQ2216"/>
      <c r="NR2216"/>
      <c r="NS2216"/>
      <c r="NT2216"/>
      <c r="NU2216"/>
      <c r="NV2216"/>
      <c r="NW2216"/>
      <c r="NX2216"/>
      <c r="NY2216"/>
      <c r="NZ2216"/>
      <c r="OA2216"/>
      <c r="OB2216"/>
      <c r="OC2216"/>
      <c r="OD2216"/>
      <c r="OE2216"/>
      <c r="OF2216"/>
      <c r="OG2216"/>
      <c r="OH2216"/>
      <c r="OI2216"/>
      <c r="OJ2216"/>
      <c r="OK2216"/>
      <c r="OL2216"/>
      <c r="OM2216"/>
      <c r="ON2216"/>
      <c r="OO2216"/>
      <c r="OP2216"/>
      <c r="OQ2216"/>
      <c r="OR2216"/>
      <c r="OS2216"/>
      <c r="OT2216"/>
      <c r="OU2216"/>
      <c r="OV2216"/>
      <c r="OW2216"/>
      <c r="OX2216"/>
      <c r="OY2216"/>
      <c r="OZ2216"/>
      <c r="PA2216"/>
      <c r="PB2216"/>
      <c r="PC2216"/>
      <c r="PD2216"/>
      <c r="PE2216"/>
      <c r="PF2216"/>
      <c r="PG2216"/>
      <c r="PH2216"/>
      <c r="PI2216"/>
      <c r="PJ2216"/>
      <c r="PK2216"/>
      <c r="PL2216"/>
      <c r="PM2216"/>
      <c r="PN2216"/>
      <c r="PO2216"/>
      <c r="PP2216"/>
      <c r="PQ2216"/>
      <c r="PR2216"/>
      <c r="PS2216"/>
      <c r="PT2216"/>
      <c r="PU2216"/>
      <c r="PV2216"/>
      <c r="PW2216"/>
      <c r="PX2216"/>
      <c r="PY2216"/>
      <c r="PZ2216"/>
      <c r="QA2216"/>
      <c r="QB2216"/>
      <c r="QC2216"/>
      <c r="QD2216"/>
      <c r="QE2216"/>
      <c r="QF2216"/>
      <c r="QG2216"/>
      <c r="QH2216"/>
      <c r="QI2216"/>
      <c r="QJ2216"/>
      <c r="QK2216"/>
      <c r="QL2216"/>
      <c r="QM2216"/>
      <c r="QN2216"/>
      <c r="QO2216"/>
      <c r="QP2216"/>
      <c r="QQ2216"/>
      <c r="QR2216"/>
      <c r="QS2216"/>
      <c r="QT2216"/>
      <c r="QU2216"/>
      <c r="QV2216"/>
      <c r="QW2216"/>
      <c r="QX2216"/>
      <c r="QY2216"/>
      <c r="QZ2216"/>
      <c r="RA2216"/>
      <c r="RB2216"/>
      <c r="RC2216"/>
      <c r="RD2216"/>
      <c r="RE2216"/>
      <c r="RF2216"/>
      <c r="RG2216"/>
      <c r="RH2216"/>
      <c r="RI2216"/>
      <c r="RJ2216"/>
      <c r="RK2216"/>
      <c r="RL2216"/>
      <c r="RM2216"/>
      <c r="RN2216"/>
      <c r="RO2216"/>
      <c r="RP2216"/>
      <c r="RQ2216"/>
      <c r="RR2216"/>
      <c r="RS2216"/>
      <c r="RT2216"/>
      <c r="RU2216"/>
      <c r="RV2216"/>
      <c r="RW2216"/>
      <c r="RX2216"/>
      <c r="RY2216"/>
      <c r="RZ2216"/>
      <c r="SA2216"/>
      <c r="SB2216"/>
      <c r="SC2216"/>
      <c r="SD2216"/>
      <c r="SE2216"/>
      <c r="SF2216"/>
      <c r="SG2216"/>
      <c r="SH2216"/>
      <c r="SI2216"/>
      <c r="SJ2216"/>
      <c r="SK2216"/>
      <c r="SL2216"/>
      <c r="SM2216"/>
      <c r="SN2216"/>
      <c r="SO2216"/>
      <c r="SP2216"/>
      <c r="SQ2216"/>
      <c r="SR2216"/>
      <c r="SS2216"/>
      <c r="ST2216"/>
      <c r="SU2216"/>
      <c r="SV2216"/>
      <c r="SW2216"/>
      <c r="SX2216"/>
      <c r="SY2216"/>
      <c r="SZ2216"/>
      <c r="TA2216"/>
      <c r="TB2216"/>
      <c r="TC2216"/>
      <c r="TD2216"/>
      <c r="TE2216"/>
      <c r="TF2216"/>
      <c r="TG2216"/>
      <c r="TH2216"/>
      <c r="TI2216"/>
      <c r="TJ2216"/>
      <c r="TK2216"/>
      <c r="TL2216"/>
      <c r="TM2216"/>
      <c r="TN2216"/>
      <c r="TO2216"/>
      <c r="TP2216"/>
      <c r="TQ2216"/>
      <c r="TR2216"/>
      <c r="TS2216"/>
      <c r="TT2216"/>
      <c r="TU2216"/>
      <c r="TV2216"/>
      <c r="TW2216"/>
      <c r="TX2216"/>
      <c r="TY2216"/>
      <c r="TZ2216"/>
      <c r="UA2216"/>
      <c r="UB2216"/>
      <c r="UC2216"/>
      <c r="UD2216"/>
      <c r="UE2216"/>
      <c r="UF2216"/>
      <c r="UG2216"/>
      <c r="UH2216"/>
      <c r="UI2216"/>
      <c r="UJ2216"/>
      <c r="UK2216"/>
      <c r="UL2216"/>
      <c r="UM2216"/>
      <c r="UN2216"/>
      <c r="UO2216"/>
      <c r="UP2216"/>
      <c r="UQ2216"/>
      <c r="UR2216"/>
      <c r="US2216"/>
      <c r="UT2216"/>
      <c r="UU2216"/>
      <c r="UV2216"/>
      <c r="UW2216"/>
      <c r="UX2216"/>
      <c r="UY2216"/>
      <c r="UZ2216"/>
      <c r="VA2216"/>
      <c r="VB2216"/>
      <c r="VC2216"/>
      <c r="VD2216"/>
      <c r="VE2216"/>
      <c r="VF2216"/>
      <c r="VG2216"/>
      <c r="VH2216"/>
      <c r="VI2216"/>
      <c r="VJ2216"/>
      <c r="VK2216"/>
      <c r="VL2216"/>
      <c r="VM2216"/>
      <c r="VN2216"/>
      <c r="VO2216"/>
      <c r="VP2216"/>
      <c r="VQ2216"/>
      <c r="VR2216"/>
      <c r="VS2216"/>
      <c r="VT2216"/>
      <c r="VU2216"/>
      <c r="VV2216"/>
      <c r="VW2216"/>
      <c r="VX2216"/>
      <c r="VY2216"/>
      <c r="VZ2216"/>
      <c r="WA2216"/>
      <c r="WB2216"/>
      <c r="WC2216"/>
      <c r="WD2216"/>
      <c r="WE2216"/>
      <c r="WF2216"/>
      <c r="WG2216"/>
      <c r="WH2216"/>
      <c r="WI2216"/>
      <c r="WJ2216"/>
      <c r="WK2216"/>
      <c r="WL2216"/>
      <c r="WM2216"/>
      <c r="WN2216"/>
      <c r="WO2216"/>
      <c r="WP2216"/>
      <c r="WQ2216"/>
      <c r="WR2216"/>
      <c r="WS2216"/>
      <c r="WT2216"/>
      <c r="WU2216"/>
      <c r="WV2216"/>
      <c r="WW2216"/>
      <c r="WX2216"/>
      <c r="WY2216"/>
      <c r="WZ2216"/>
      <c r="XA2216"/>
      <c r="XB2216"/>
      <c r="XC2216"/>
      <c r="XD2216"/>
      <c r="XE2216"/>
      <c r="XF2216"/>
      <c r="XG2216"/>
      <c r="XH2216"/>
      <c r="XI2216"/>
      <c r="XJ2216"/>
      <c r="XK2216"/>
      <c r="XL2216"/>
      <c r="XM2216"/>
      <c r="XN2216"/>
      <c r="XO2216"/>
      <c r="XP2216"/>
      <c r="XQ2216"/>
      <c r="XR2216"/>
      <c r="XS2216"/>
      <c r="XT2216"/>
      <c r="XU2216"/>
      <c r="XV2216"/>
      <c r="XW2216"/>
      <c r="XX2216"/>
      <c r="XY2216"/>
      <c r="XZ2216"/>
      <c r="YA2216"/>
      <c r="YB2216"/>
      <c r="YC2216"/>
      <c r="YD2216"/>
      <c r="YE2216"/>
      <c r="YF2216"/>
      <c r="YG2216"/>
      <c r="YH2216"/>
      <c r="YI2216"/>
      <c r="YJ2216"/>
      <c r="YK2216"/>
      <c r="YL2216"/>
      <c r="YM2216"/>
      <c r="YN2216"/>
      <c r="YO2216"/>
      <c r="YP2216"/>
      <c r="YQ2216"/>
      <c r="YR2216"/>
      <c r="YS2216"/>
      <c r="YT2216"/>
      <c r="YU2216"/>
      <c r="YV2216"/>
      <c r="YW2216"/>
      <c r="YX2216"/>
      <c r="YY2216"/>
      <c r="YZ2216"/>
      <c r="ZA2216"/>
      <c r="ZB2216"/>
      <c r="ZC2216"/>
      <c r="ZD2216"/>
      <c r="ZE2216"/>
      <c r="ZF2216"/>
      <c r="ZG2216"/>
      <c r="ZH2216"/>
      <c r="ZI2216"/>
      <c r="ZJ2216"/>
      <c r="ZK2216"/>
      <c r="ZL2216"/>
      <c r="ZM2216"/>
      <c r="ZN2216"/>
      <c r="ZO2216"/>
      <c r="ZP2216"/>
      <c r="ZQ2216"/>
      <c r="ZR2216"/>
      <c r="ZS2216"/>
      <c r="ZT2216"/>
      <c r="ZU2216"/>
      <c r="ZV2216"/>
      <c r="ZW2216"/>
      <c r="ZX2216"/>
      <c r="ZY2216"/>
      <c r="ZZ2216"/>
      <c r="AAA2216"/>
      <c r="AAB2216"/>
      <c r="AAC2216"/>
      <c r="AAD2216"/>
      <c r="AAE2216"/>
      <c r="AAF2216"/>
      <c r="AAG2216"/>
      <c r="AAH2216"/>
      <c r="AAI2216"/>
      <c r="AAJ2216"/>
      <c r="AAK2216"/>
      <c r="AAL2216"/>
      <c r="AAM2216"/>
      <c r="AAN2216"/>
      <c r="AAO2216"/>
      <c r="AAP2216"/>
      <c r="AAQ2216"/>
      <c r="AAR2216"/>
      <c r="AAS2216"/>
      <c r="AAT2216"/>
      <c r="AAU2216"/>
      <c r="AAV2216"/>
      <c r="AAW2216"/>
      <c r="AAX2216"/>
      <c r="AAY2216"/>
      <c r="AAZ2216"/>
      <c r="ABA2216"/>
      <c r="ABB2216"/>
      <c r="ABC2216"/>
      <c r="ABD2216"/>
      <c r="ABE2216"/>
      <c r="ABF2216"/>
      <c r="ABG2216"/>
      <c r="ABH2216"/>
      <c r="ABI2216"/>
      <c r="ABJ2216"/>
      <c r="ABK2216"/>
      <c r="ABL2216"/>
      <c r="ABM2216"/>
      <c r="ABN2216"/>
      <c r="ABO2216"/>
      <c r="ABP2216"/>
      <c r="ABQ2216"/>
      <c r="ABR2216"/>
      <c r="ABS2216"/>
      <c r="ABT2216"/>
      <c r="ABU2216"/>
      <c r="ABV2216"/>
      <c r="ABW2216"/>
      <c r="ABX2216"/>
      <c r="ABY2216"/>
      <c r="ABZ2216"/>
      <c r="ACA2216"/>
      <c r="ACB2216"/>
      <c r="ACC2216"/>
      <c r="ACD2216"/>
      <c r="ACE2216"/>
      <c r="ACF2216"/>
      <c r="ACG2216"/>
      <c r="ACH2216"/>
      <c r="ACI2216"/>
      <c r="ACJ2216"/>
      <c r="ACK2216"/>
      <c r="ACL2216"/>
      <c r="ACM2216"/>
      <c r="ACN2216"/>
      <c r="ACO2216"/>
      <c r="ACP2216"/>
      <c r="ACQ2216"/>
      <c r="ACR2216"/>
      <c r="ACS2216"/>
      <c r="ACT2216"/>
      <c r="ACU2216"/>
      <c r="ACV2216"/>
      <c r="ACW2216"/>
      <c r="ACX2216"/>
      <c r="ACY2216"/>
      <c r="ACZ2216"/>
      <c r="ADA2216"/>
      <c r="ADB2216"/>
      <c r="ADC2216"/>
      <c r="ADD2216"/>
      <c r="ADE2216"/>
      <c r="ADF2216"/>
      <c r="ADG2216"/>
      <c r="ADH2216"/>
      <c r="ADI2216"/>
      <c r="ADJ2216"/>
      <c r="ADK2216"/>
      <c r="ADL2216"/>
      <c r="ADM2216"/>
      <c r="ADN2216"/>
      <c r="ADO2216"/>
      <c r="ADP2216"/>
      <c r="ADQ2216"/>
      <c r="ADR2216"/>
      <c r="ADS2216"/>
      <c r="ADT2216"/>
      <c r="ADU2216"/>
      <c r="ADV2216"/>
      <c r="ADW2216"/>
      <c r="ADX2216"/>
      <c r="ADY2216"/>
      <c r="ADZ2216"/>
      <c r="AEA2216"/>
      <c r="AEB2216"/>
      <c r="AEC2216"/>
      <c r="AED2216"/>
      <c r="AEE2216"/>
      <c r="AEF2216"/>
      <c r="AEG2216"/>
      <c r="AEH2216"/>
      <c r="AEI2216"/>
      <c r="AEJ2216"/>
      <c r="AEK2216"/>
      <c r="AEL2216"/>
      <c r="AEM2216"/>
      <c r="AEN2216"/>
      <c r="AEO2216"/>
      <c r="AEP2216"/>
      <c r="AEQ2216"/>
      <c r="AER2216"/>
      <c r="AES2216"/>
      <c r="AET2216"/>
      <c r="AEU2216"/>
      <c r="AEV2216"/>
      <c r="AEW2216"/>
      <c r="AEX2216"/>
      <c r="AEY2216"/>
      <c r="AEZ2216"/>
      <c r="AFA2216"/>
      <c r="AFB2216"/>
      <c r="AFC2216"/>
      <c r="AFD2216"/>
      <c r="AFE2216"/>
      <c r="AFF2216"/>
      <c r="AFG2216"/>
      <c r="AFH2216"/>
      <c r="AFI2216"/>
      <c r="AFJ2216"/>
      <c r="AFK2216"/>
      <c r="AFL2216"/>
      <c r="AFM2216"/>
      <c r="AFN2216"/>
      <c r="AFO2216"/>
      <c r="AFP2216"/>
      <c r="AFQ2216"/>
      <c r="AFR2216"/>
      <c r="AFS2216"/>
      <c r="AFT2216"/>
      <c r="AFU2216"/>
      <c r="AFV2216"/>
      <c r="AFW2216"/>
      <c r="AFX2216"/>
      <c r="AFY2216"/>
      <c r="AFZ2216"/>
      <c r="AGA2216"/>
      <c r="AGB2216"/>
      <c r="AGC2216"/>
      <c r="AGD2216"/>
      <c r="AGE2216"/>
      <c r="AGF2216"/>
      <c r="AGG2216"/>
      <c r="AGH2216"/>
      <c r="AGI2216"/>
      <c r="AGJ2216"/>
      <c r="AGK2216"/>
      <c r="AGL2216"/>
      <c r="AGM2216"/>
      <c r="AGN2216"/>
      <c r="AGO2216"/>
      <c r="AGP2216"/>
      <c r="AGQ2216"/>
      <c r="AGR2216"/>
      <c r="AGS2216"/>
      <c r="AGT2216"/>
      <c r="AGU2216"/>
      <c r="AGV2216"/>
      <c r="AGW2216"/>
      <c r="AGX2216"/>
      <c r="AGY2216"/>
      <c r="AGZ2216"/>
      <c r="AHA2216"/>
      <c r="AHB2216"/>
      <c r="AHC2216"/>
      <c r="AHD2216"/>
      <c r="AHE2216"/>
      <c r="AHF2216"/>
      <c r="AHG2216"/>
      <c r="AHH2216"/>
      <c r="AHI2216"/>
      <c r="AHJ2216"/>
      <c r="AHK2216"/>
      <c r="AHL2216"/>
      <c r="AHM2216"/>
      <c r="AHN2216"/>
      <c r="AHO2216"/>
      <c r="AHP2216"/>
      <c r="AHQ2216"/>
      <c r="AHR2216"/>
      <c r="AHS2216"/>
      <c r="AHT2216"/>
      <c r="AHU2216"/>
      <c r="AHV2216"/>
      <c r="AHW2216"/>
      <c r="AHX2216"/>
      <c r="AHY2216"/>
      <c r="AHZ2216"/>
      <c r="AIA2216"/>
      <c r="AIB2216"/>
      <c r="AIC2216"/>
      <c r="AID2216"/>
      <c r="AIE2216"/>
      <c r="AIF2216"/>
      <c r="AIG2216"/>
      <c r="AIH2216"/>
      <c r="AII2216"/>
      <c r="AIJ2216"/>
      <c r="AIK2216"/>
      <c r="AIL2216"/>
      <c r="AIM2216"/>
      <c r="AIN2216"/>
      <c r="AIO2216"/>
      <c r="AIP2216"/>
      <c r="AIQ2216"/>
      <c r="AIR2216"/>
      <c r="AIS2216"/>
      <c r="AIT2216"/>
      <c r="AIU2216"/>
      <c r="AIV2216"/>
      <c r="AIW2216"/>
      <c r="AIX2216"/>
      <c r="AIY2216"/>
      <c r="AIZ2216"/>
      <c r="AJA2216"/>
      <c r="AJB2216"/>
      <c r="AJC2216"/>
      <c r="AJD2216"/>
      <c r="AJE2216"/>
      <c r="AJF2216"/>
      <c r="AJG2216"/>
      <c r="AJH2216"/>
      <c r="AJI2216"/>
      <c r="AJJ2216"/>
      <c r="AJK2216"/>
      <c r="AJL2216"/>
      <c r="AJM2216"/>
      <c r="AJN2216"/>
      <c r="AJO2216"/>
      <c r="AJP2216"/>
      <c r="AJQ2216"/>
      <c r="AJR2216"/>
      <c r="AJS2216"/>
      <c r="AJT2216"/>
      <c r="AJU2216"/>
      <c r="AJV2216"/>
      <c r="AJW2216"/>
      <c r="AJX2216"/>
      <c r="AJY2216"/>
      <c r="AJZ2216"/>
      <c r="AKA2216"/>
      <c r="AKB2216"/>
      <c r="AKC2216"/>
      <c r="AKD2216"/>
      <c r="AKE2216"/>
      <c r="AKF2216"/>
      <c r="AKG2216"/>
      <c r="AKH2216"/>
      <c r="AKI2216"/>
      <c r="AKJ2216"/>
      <c r="AKK2216"/>
      <c r="AKL2216"/>
      <c r="AKM2216"/>
      <c r="AKN2216"/>
      <c r="AKO2216"/>
      <c r="AKP2216"/>
      <c r="AKQ2216"/>
      <c r="AKR2216"/>
      <c r="AKS2216"/>
      <c r="AKT2216"/>
      <c r="AKU2216"/>
      <c r="AKV2216"/>
      <c r="AKW2216"/>
      <c r="AKX2216"/>
      <c r="AKY2216"/>
      <c r="AKZ2216"/>
      <c r="ALA2216"/>
      <c r="ALB2216"/>
      <c r="ALC2216"/>
      <c r="ALD2216"/>
      <c r="ALE2216"/>
      <c r="ALF2216"/>
      <c r="ALG2216"/>
      <c r="ALH2216"/>
      <c r="ALI2216"/>
      <c r="ALJ2216"/>
      <c r="ALK2216"/>
      <c r="ALL2216"/>
      <c r="ALM2216"/>
      <c r="ALN2216"/>
      <c r="ALO2216"/>
      <c r="ALP2216"/>
      <c r="ALQ2216"/>
      <c r="ALR2216"/>
      <c r="ALS2216"/>
      <c r="ALT2216"/>
      <c r="ALU2216"/>
      <c r="ALV2216"/>
      <c r="ALW2216"/>
      <c r="ALX2216"/>
      <c r="ALY2216"/>
      <c r="ALZ2216"/>
      <c r="AMA2216"/>
      <c r="AMB2216"/>
      <c r="AMC2216"/>
      <c r="AMD2216"/>
      <c r="AME2216"/>
      <c r="AMF2216"/>
      <c r="AMG2216"/>
      <c r="AMH2216"/>
      <c r="AMI2216"/>
      <c r="AMJ2216"/>
    </row>
    <row r="2217" spans="1:1024" x14ac:dyDescent="0.25">
      <c r="A2217" s="39" t="s">
        <v>52</v>
      </c>
      <c r="B2217" s="40" t="s">
        <v>1292</v>
      </c>
      <c r="C2217" s="41" t="s">
        <v>3899</v>
      </c>
      <c r="D2217" s="41"/>
      <c r="E2217" s="41" t="s">
        <v>782</v>
      </c>
      <c r="F2217" s="39">
        <v>2016</v>
      </c>
      <c r="G2217" s="31" t="s">
        <v>5111</v>
      </c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  <c r="DJ2217"/>
      <c r="DK2217"/>
      <c r="DL2217"/>
      <c r="DM2217"/>
      <c r="DN2217"/>
      <c r="DO2217"/>
      <c r="DP2217"/>
      <c r="DQ2217"/>
      <c r="DR2217"/>
      <c r="DS2217"/>
      <c r="DT2217"/>
      <c r="DU2217"/>
      <c r="DV2217"/>
      <c r="DW2217"/>
      <c r="DX2217"/>
      <c r="DY2217"/>
      <c r="DZ2217"/>
      <c r="EA2217"/>
      <c r="EB2217"/>
      <c r="EC2217"/>
      <c r="ED2217"/>
      <c r="EE2217"/>
      <c r="EF2217"/>
      <c r="EG2217"/>
      <c r="EH2217"/>
      <c r="EI2217"/>
      <c r="EJ2217"/>
      <c r="EK2217"/>
      <c r="EL2217"/>
      <c r="EM2217"/>
      <c r="EN2217"/>
      <c r="EO2217"/>
      <c r="EP2217"/>
      <c r="EQ2217"/>
      <c r="ER2217"/>
      <c r="ES2217"/>
      <c r="ET2217"/>
      <c r="EU2217"/>
      <c r="EV2217"/>
      <c r="EW2217"/>
      <c r="EX2217"/>
      <c r="EY2217"/>
      <c r="EZ2217"/>
      <c r="FA2217"/>
      <c r="FB2217"/>
      <c r="FC2217"/>
      <c r="FD2217"/>
      <c r="FE2217"/>
      <c r="FF2217"/>
      <c r="FG2217"/>
      <c r="FH2217"/>
      <c r="FI2217"/>
      <c r="FJ2217"/>
      <c r="FK2217"/>
      <c r="FL2217"/>
      <c r="FM2217"/>
      <c r="FN2217"/>
      <c r="FO2217"/>
      <c r="FP2217"/>
      <c r="FQ2217"/>
      <c r="FR2217"/>
      <c r="FS2217"/>
      <c r="FT2217"/>
      <c r="FU2217"/>
      <c r="FV2217"/>
      <c r="FW2217"/>
      <c r="FX2217"/>
      <c r="FY2217"/>
      <c r="FZ2217"/>
      <c r="GA2217"/>
      <c r="GB2217"/>
      <c r="GC2217"/>
      <c r="GD2217"/>
      <c r="GE2217"/>
      <c r="GF2217"/>
      <c r="GG2217"/>
      <c r="GH2217"/>
      <c r="GI2217"/>
      <c r="GJ2217"/>
      <c r="GK2217"/>
      <c r="GL2217"/>
      <c r="GM2217"/>
      <c r="GN2217"/>
      <c r="GO2217"/>
      <c r="GP2217"/>
      <c r="GQ2217"/>
      <c r="GR2217"/>
      <c r="GS2217"/>
      <c r="GT2217"/>
      <c r="GU2217"/>
      <c r="GV2217"/>
      <c r="GW2217"/>
      <c r="GX2217"/>
      <c r="GY2217"/>
      <c r="GZ2217"/>
      <c r="HA2217"/>
      <c r="HB2217"/>
      <c r="HC2217"/>
      <c r="HD2217"/>
      <c r="HE2217"/>
      <c r="HF2217"/>
      <c r="HG2217"/>
      <c r="HH2217"/>
      <c r="HI2217"/>
      <c r="HJ2217"/>
      <c r="HK2217"/>
      <c r="HL2217"/>
      <c r="HM2217"/>
      <c r="HN2217"/>
      <c r="HO2217"/>
      <c r="HP2217"/>
      <c r="HQ2217"/>
      <c r="HR2217"/>
      <c r="HS2217"/>
      <c r="HT2217"/>
      <c r="HU2217"/>
      <c r="HV2217"/>
      <c r="HW2217"/>
      <c r="HX2217"/>
      <c r="HY2217"/>
      <c r="HZ2217"/>
      <c r="IA2217"/>
      <c r="IB2217"/>
      <c r="IC2217"/>
      <c r="ID2217"/>
      <c r="IE2217"/>
      <c r="IF2217"/>
      <c r="IG2217"/>
      <c r="IH2217"/>
      <c r="II2217"/>
      <c r="IJ2217"/>
      <c r="IK2217"/>
      <c r="IL2217"/>
      <c r="IM2217"/>
      <c r="IN2217"/>
      <c r="IO2217"/>
      <c r="IP2217"/>
      <c r="IQ2217"/>
      <c r="IR2217"/>
      <c r="IS2217"/>
      <c r="IT2217"/>
      <c r="IU2217"/>
      <c r="IV2217"/>
      <c r="IW2217"/>
      <c r="IX2217"/>
      <c r="IY2217"/>
      <c r="IZ2217"/>
      <c r="JA2217"/>
      <c r="JB2217"/>
      <c r="JC2217"/>
      <c r="JD2217"/>
      <c r="JE2217"/>
      <c r="JF2217"/>
      <c r="JG2217"/>
      <c r="JH2217"/>
      <c r="JI2217"/>
      <c r="JJ2217"/>
      <c r="JK2217"/>
      <c r="JL2217"/>
      <c r="JM2217"/>
      <c r="JN2217"/>
      <c r="JO2217"/>
      <c r="JP2217"/>
      <c r="JQ2217"/>
      <c r="JR2217"/>
      <c r="JS2217"/>
      <c r="JT2217"/>
      <c r="JU2217"/>
      <c r="JV2217"/>
      <c r="JW2217"/>
      <c r="JX2217"/>
      <c r="JY2217"/>
      <c r="JZ2217"/>
      <c r="KA2217"/>
      <c r="KB2217"/>
      <c r="KC2217"/>
      <c r="KD2217"/>
      <c r="KE2217"/>
      <c r="KF2217"/>
      <c r="KG2217"/>
      <c r="KH2217"/>
      <c r="KI2217"/>
      <c r="KJ2217"/>
      <c r="KK2217"/>
      <c r="KL2217"/>
      <c r="KM2217"/>
      <c r="KN2217"/>
      <c r="KO2217"/>
      <c r="KP2217"/>
      <c r="KQ2217"/>
      <c r="KR2217"/>
      <c r="KS2217"/>
      <c r="KT2217"/>
      <c r="KU2217"/>
      <c r="KV2217"/>
      <c r="KW2217"/>
      <c r="KX2217"/>
      <c r="KY2217"/>
      <c r="KZ2217"/>
      <c r="LA2217"/>
      <c r="LB2217"/>
      <c r="LC2217"/>
      <c r="LD2217"/>
      <c r="LE2217"/>
      <c r="LF2217"/>
      <c r="LG2217"/>
      <c r="LH2217"/>
      <c r="LI2217"/>
      <c r="LJ2217"/>
      <c r="LK2217"/>
      <c r="LL2217"/>
      <c r="LM2217"/>
      <c r="LN2217"/>
      <c r="LO2217"/>
      <c r="LP2217"/>
      <c r="LQ2217"/>
      <c r="LR2217"/>
      <c r="LS2217"/>
      <c r="LT2217"/>
      <c r="LU2217"/>
      <c r="LV2217"/>
      <c r="LW2217"/>
      <c r="LX2217"/>
      <c r="LY2217"/>
      <c r="LZ2217"/>
      <c r="MA2217"/>
      <c r="MB2217"/>
      <c r="MC2217"/>
      <c r="MD2217"/>
      <c r="ME2217"/>
      <c r="MF2217"/>
      <c r="MG2217"/>
      <c r="MH2217"/>
      <c r="MI2217"/>
      <c r="MJ2217"/>
      <c r="MK2217"/>
      <c r="ML2217"/>
      <c r="MM2217"/>
      <c r="MN2217"/>
      <c r="MO2217"/>
      <c r="MP2217"/>
      <c r="MQ2217"/>
      <c r="MR2217"/>
      <c r="MS2217"/>
      <c r="MT2217"/>
      <c r="MU2217"/>
      <c r="MV2217"/>
      <c r="MW2217"/>
      <c r="MX2217"/>
      <c r="MY2217"/>
      <c r="MZ2217"/>
      <c r="NA2217"/>
      <c r="NB2217"/>
      <c r="NC2217"/>
      <c r="ND2217"/>
      <c r="NE2217"/>
      <c r="NF2217"/>
      <c r="NG2217"/>
      <c r="NH2217"/>
      <c r="NI2217"/>
      <c r="NJ2217"/>
      <c r="NK2217"/>
      <c r="NL2217"/>
      <c r="NM2217"/>
      <c r="NN2217"/>
      <c r="NO2217"/>
      <c r="NP2217"/>
      <c r="NQ2217"/>
      <c r="NR2217"/>
      <c r="NS2217"/>
      <c r="NT2217"/>
      <c r="NU2217"/>
      <c r="NV2217"/>
      <c r="NW2217"/>
      <c r="NX2217"/>
      <c r="NY2217"/>
      <c r="NZ2217"/>
      <c r="OA2217"/>
      <c r="OB2217"/>
      <c r="OC2217"/>
      <c r="OD2217"/>
      <c r="OE2217"/>
      <c r="OF2217"/>
      <c r="OG2217"/>
      <c r="OH2217"/>
      <c r="OI2217"/>
      <c r="OJ2217"/>
      <c r="OK2217"/>
      <c r="OL2217"/>
      <c r="OM2217"/>
      <c r="ON2217"/>
      <c r="OO2217"/>
      <c r="OP2217"/>
      <c r="OQ2217"/>
      <c r="OR2217"/>
      <c r="OS2217"/>
      <c r="OT2217"/>
      <c r="OU2217"/>
      <c r="OV2217"/>
      <c r="OW2217"/>
      <c r="OX2217"/>
      <c r="OY2217"/>
      <c r="OZ2217"/>
      <c r="PA2217"/>
      <c r="PB2217"/>
      <c r="PC2217"/>
      <c r="PD2217"/>
      <c r="PE2217"/>
      <c r="PF2217"/>
      <c r="PG2217"/>
      <c r="PH2217"/>
      <c r="PI2217"/>
      <c r="PJ2217"/>
      <c r="PK2217"/>
      <c r="PL2217"/>
      <c r="PM2217"/>
      <c r="PN2217"/>
      <c r="PO2217"/>
      <c r="PP2217"/>
      <c r="PQ2217"/>
      <c r="PR2217"/>
      <c r="PS2217"/>
      <c r="PT2217"/>
      <c r="PU2217"/>
      <c r="PV2217"/>
      <c r="PW2217"/>
      <c r="PX2217"/>
      <c r="PY2217"/>
      <c r="PZ2217"/>
      <c r="QA2217"/>
      <c r="QB2217"/>
      <c r="QC2217"/>
      <c r="QD2217"/>
      <c r="QE2217"/>
      <c r="QF2217"/>
      <c r="QG2217"/>
      <c r="QH2217"/>
      <c r="QI2217"/>
      <c r="QJ2217"/>
      <c r="QK2217"/>
      <c r="QL2217"/>
      <c r="QM2217"/>
      <c r="QN2217"/>
      <c r="QO2217"/>
      <c r="QP2217"/>
      <c r="QQ2217"/>
      <c r="QR2217"/>
      <c r="QS2217"/>
      <c r="QT2217"/>
      <c r="QU2217"/>
      <c r="QV2217"/>
      <c r="QW2217"/>
      <c r="QX2217"/>
      <c r="QY2217"/>
      <c r="QZ2217"/>
      <c r="RA2217"/>
      <c r="RB2217"/>
      <c r="RC2217"/>
      <c r="RD2217"/>
      <c r="RE2217"/>
      <c r="RF2217"/>
      <c r="RG2217"/>
      <c r="RH2217"/>
      <c r="RI2217"/>
      <c r="RJ2217"/>
      <c r="RK2217"/>
      <c r="RL2217"/>
      <c r="RM2217"/>
      <c r="RN2217"/>
      <c r="RO2217"/>
      <c r="RP2217"/>
      <c r="RQ2217"/>
      <c r="RR2217"/>
      <c r="RS2217"/>
      <c r="RT2217"/>
      <c r="RU2217"/>
      <c r="RV2217"/>
      <c r="RW2217"/>
      <c r="RX2217"/>
      <c r="RY2217"/>
      <c r="RZ2217"/>
      <c r="SA2217"/>
      <c r="SB2217"/>
      <c r="SC2217"/>
      <c r="SD2217"/>
      <c r="SE2217"/>
      <c r="SF2217"/>
      <c r="SG2217"/>
      <c r="SH2217"/>
      <c r="SI2217"/>
      <c r="SJ2217"/>
      <c r="SK2217"/>
      <c r="SL2217"/>
      <c r="SM2217"/>
      <c r="SN2217"/>
      <c r="SO2217"/>
      <c r="SP2217"/>
      <c r="SQ2217"/>
      <c r="SR2217"/>
      <c r="SS2217"/>
      <c r="ST2217"/>
      <c r="SU2217"/>
      <c r="SV2217"/>
      <c r="SW2217"/>
      <c r="SX2217"/>
      <c r="SY2217"/>
      <c r="SZ2217"/>
      <c r="TA2217"/>
      <c r="TB2217"/>
      <c r="TC2217"/>
      <c r="TD2217"/>
      <c r="TE2217"/>
      <c r="TF2217"/>
      <c r="TG2217"/>
      <c r="TH2217"/>
      <c r="TI2217"/>
      <c r="TJ2217"/>
      <c r="TK2217"/>
      <c r="TL2217"/>
      <c r="TM2217"/>
      <c r="TN2217"/>
      <c r="TO2217"/>
      <c r="TP2217"/>
      <c r="TQ2217"/>
      <c r="TR2217"/>
      <c r="TS2217"/>
      <c r="TT2217"/>
      <c r="TU2217"/>
      <c r="TV2217"/>
      <c r="TW2217"/>
      <c r="TX2217"/>
      <c r="TY2217"/>
      <c r="TZ2217"/>
      <c r="UA2217"/>
      <c r="UB2217"/>
      <c r="UC2217"/>
      <c r="UD2217"/>
      <c r="UE2217"/>
      <c r="UF2217"/>
      <c r="UG2217"/>
      <c r="UH2217"/>
      <c r="UI2217"/>
      <c r="UJ2217"/>
      <c r="UK2217"/>
      <c r="UL2217"/>
      <c r="UM2217"/>
      <c r="UN2217"/>
      <c r="UO2217"/>
      <c r="UP2217"/>
      <c r="UQ2217"/>
      <c r="UR2217"/>
      <c r="US2217"/>
      <c r="UT2217"/>
      <c r="UU2217"/>
      <c r="UV2217"/>
      <c r="UW2217"/>
      <c r="UX2217"/>
      <c r="UY2217"/>
      <c r="UZ2217"/>
      <c r="VA2217"/>
      <c r="VB2217"/>
      <c r="VC2217"/>
      <c r="VD2217"/>
      <c r="VE2217"/>
      <c r="VF2217"/>
      <c r="VG2217"/>
      <c r="VH2217"/>
      <c r="VI2217"/>
      <c r="VJ2217"/>
      <c r="VK2217"/>
      <c r="VL2217"/>
      <c r="VM2217"/>
      <c r="VN2217"/>
      <c r="VO2217"/>
      <c r="VP2217"/>
      <c r="VQ2217"/>
      <c r="VR2217"/>
      <c r="VS2217"/>
      <c r="VT2217"/>
      <c r="VU2217"/>
      <c r="VV2217"/>
      <c r="VW2217"/>
      <c r="VX2217"/>
      <c r="VY2217"/>
      <c r="VZ2217"/>
      <c r="WA2217"/>
      <c r="WB2217"/>
      <c r="WC2217"/>
      <c r="WD2217"/>
      <c r="WE2217"/>
      <c r="WF2217"/>
      <c r="WG2217"/>
      <c r="WH2217"/>
      <c r="WI2217"/>
      <c r="WJ2217"/>
      <c r="WK2217"/>
      <c r="WL2217"/>
      <c r="WM2217"/>
      <c r="WN2217"/>
      <c r="WO2217"/>
      <c r="WP2217"/>
      <c r="WQ2217"/>
      <c r="WR2217"/>
      <c r="WS2217"/>
      <c r="WT2217"/>
      <c r="WU2217"/>
      <c r="WV2217"/>
      <c r="WW2217"/>
      <c r="WX2217"/>
      <c r="WY2217"/>
      <c r="WZ2217"/>
      <c r="XA2217"/>
      <c r="XB2217"/>
      <c r="XC2217"/>
      <c r="XD2217"/>
      <c r="XE2217"/>
      <c r="XF2217"/>
      <c r="XG2217"/>
      <c r="XH2217"/>
      <c r="XI2217"/>
      <c r="XJ2217"/>
      <c r="XK2217"/>
      <c r="XL2217"/>
      <c r="XM2217"/>
      <c r="XN2217"/>
      <c r="XO2217"/>
      <c r="XP2217"/>
      <c r="XQ2217"/>
      <c r="XR2217"/>
      <c r="XS2217"/>
      <c r="XT2217"/>
      <c r="XU2217"/>
      <c r="XV2217"/>
      <c r="XW2217"/>
      <c r="XX2217"/>
      <c r="XY2217"/>
      <c r="XZ2217"/>
      <c r="YA2217"/>
      <c r="YB2217"/>
      <c r="YC2217"/>
      <c r="YD2217"/>
      <c r="YE2217"/>
      <c r="YF2217"/>
      <c r="YG2217"/>
      <c r="YH2217"/>
      <c r="YI2217"/>
      <c r="YJ2217"/>
      <c r="YK2217"/>
      <c r="YL2217"/>
      <c r="YM2217"/>
      <c r="YN2217"/>
      <c r="YO2217"/>
      <c r="YP2217"/>
      <c r="YQ2217"/>
      <c r="YR2217"/>
      <c r="YS2217"/>
      <c r="YT2217"/>
      <c r="YU2217"/>
      <c r="YV2217"/>
      <c r="YW2217"/>
      <c r="YX2217"/>
      <c r="YY2217"/>
      <c r="YZ2217"/>
      <c r="ZA2217"/>
      <c r="ZB2217"/>
      <c r="ZC2217"/>
      <c r="ZD2217"/>
      <c r="ZE2217"/>
      <c r="ZF2217"/>
      <c r="ZG2217"/>
      <c r="ZH2217"/>
      <c r="ZI2217"/>
      <c r="ZJ2217"/>
      <c r="ZK2217"/>
      <c r="ZL2217"/>
      <c r="ZM2217"/>
      <c r="ZN2217"/>
      <c r="ZO2217"/>
      <c r="ZP2217"/>
      <c r="ZQ2217"/>
      <c r="ZR2217"/>
      <c r="ZS2217"/>
      <c r="ZT2217"/>
      <c r="ZU2217"/>
      <c r="ZV2217"/>
      <c r="ZW2217"/>
      <c r="ZX2217"/>
      <c r="ZY2217"/>
      <c r="ZZ2217"/>
      <c r="AAA2217"/>
      <c r="AAB2217"/>
      <c r="AAC2217"/>
      <c r="AAD2217"/>
      <c r="AAE2217"/>
      <c r="AAF2217"/>
      <c r="AAG2217"/>
      <c r="AAH2217"/>
      <c r="AAI2217"/>
      <c r="AAJ2217"/>
      <c r="AAK2217"/>
      <c r="AAL2217"/>
      <c r="AAM2217"/>
      <c r="AAN2217"/>
      <c r="AAO2217"/>
      <c r="AAP2217"/>
      <c r="AAQ2217"/>
      <c r="AAR2217"/>
      <c r="AAS2217"/>
      <c r="AAT2217"/>
      <c r="AAU2217"/>
      <c r="AAV2217"/>
      <c r="AAW2217"/>
      <c r="AAX2217"/>
      <c r="AAY2217"/>
      <c r="AAZ2217"/>
      <c r="ABA2217"/>
      <c r="ABB2217"/>
      <c r="ABC2217"/>
      <c r="ABD2217"/>
      <c r="ABE2217"/>
      <c r="ABF2217"/>
      <c r="ABG2217"/>
      <c r="ABH2217"/>
      <c r="ABI2217"/>
      <c r="ABJ2217"/>
      <c r="ABK2217"/>
      <c r="ABL2217"/>
      <c r="ABM2217"/>
      <c r="ABN2217"/>
      <c r="ABO2217"/>
      <c r="ABP2217"/>
      <c r="ABQ2217"/>
      <c r="ABR2217"/>
      <c r="ABS2217"/>
      <c r="ABT2217"/>
      <c r="ABU2217"/>
      <c r="ABV2217"/>
      <c r="ABW2217"/>
      <c r="ABX2217"/>
      <c r="ABY2217"/>
      <c r="ABZ2217"/>
      <c r="ACA2217"/>
      <c r="ACB2217"/>
      <c r="ACC2217"/>
      <c r="ACD2217"/>
      <c r="ACE2217"/>
      <c r="ACF2217"/>
      <c r="ACG2217"/>
      <c r="ACH2217"/>
      <c r="ACI2217"/>
      <c r="ACJ2217"/>
      <c r="ACK2217"/>
      <c r="ACL2217"/>
      <c r="ACM2217"/>
      <c r="ACN2217"/>
      <c r="ACO2217"/>
      <c r="ACP2217"/>
      <c r="ACQ2217"/>
      <c r="ACR2217"/>
      <c r="ACS2217"/>
      <c r="ACT2217"/>
      <c r="ACU2217"/>
      <c r="ACV2217"/>
      <c r="ACW2217"/>
      <c r="ACX2217"/>
      <c r="ACY2217"/>
      <c r="ACZ2217"/>
      <c r="ADA2217"/>
      <c r="ADB2217"/>
      <c r="ADC2217"/>
      <c r="ADD2217"/>
      <c r="ADE2217"/>
      <c r="ADF2217"/>
      <c r="ADG2217"/>
      <c r="ADH2217"/>
      <c r="ADI2217"/>
      <c r="ADJ2217"/>
      <c r="ADK2217"/>
      <c r="ADL2217"/>
      <c r="ADM2217"/>
      <c r="ADN2217"/>
      <c r="ADO2217"/>
      <c r="ADP2217"/>
      <c r="ADQ2217"/>
      <c r="ADR2217"/>
      <c r="ADS2217"/>
      <c r="ADT2217"/>
      <c r="ADU2217"/>
      <c r="ADV2217"/>
      <c r="ADW2217"/>
      <c r="ADX2217"/>
      <c r="ADY2217"/>
      <c r="ADZ2217"/>
      <c r="AEA2217"/>
      <c r="AEB2217"/>
      <c r="AEC2217"/>
      <c r="AED2217"/>
      <c r="AEE2217"/>
      <c r="AEF2217"/>
      <c r="AEG2217"/>
      <c r="AEH2217"/>
      <c r="AEI2217"/>
      <c r="AEJ2217"/>
      <c r="AEK2217"/>
      <c r="AEL2217"/>
      <c r="AEM2217"/>
      <c r="AEN2217"/>
      <c r="AEO2217"/>
      <c r="AEP2217"/>
      <c r="AEQ2217"/>
      <c r="AER2217"/>
      <c r="AES2217"/>
      <c r="AET2217"/>
      <c r="AEU2217"/>
      <c r="AEV2217"/>
      <c r="AEW2217"/>
      <c r="AEX2217"/>
      <c r="AEY2217"/>
      <c r="AEZ2217"/>
      <c r="AFA2217"/>
      <c r="AFB2217"/>
      <c r="AFC2217"/>
      <c r="AFD2217"/>
      <c r="AFE2217"/>
      <c r="AFF2217"/>
      <c r="AFG2217"/>
      <c r="AFH2217"/>
      <c r="AFI2217"/>
      <c r="AFJ2217"/>
      <c r="AFK2217"/>
      <c r="AFL2217"/>
      <c r="AFM2217"/>
      <c r="AFN2217"/>
      <c r="AFO2217"/>
      <c r="AFP2217"/>
      <c r="AFQ2217"/>
      <c r="AFR2217"/>
      <c r="AFS2217"/>
      <c r="AFT2217"/>
      <c r="AFU2217"/>
      <c r="AFV2217"/>
      <c r="AFW2217"/>
      <c r="AFX2217"/>
      <c r="AFY2217"/>
      <c r="AFZ2217"/>
      <c r="AGA2217"/>
      <c r="AGB2217"/>
      <c r="AGC2217"/>
      <c r="AGD2217"/>
      <c r="AGE2217"/>
      <c r="AGF2217"/>
      <c r="AGG2217"/>
      <c r="AGH2217"/>
      <c r="AGI2217"/>
      <c r="AGJ2217"/>
      <c r="AGK2217"/>
      <c r="AGL2217"/>
      <c r="AGM2217"/>
      <c r="AGN2217"/>
      <c r="AGO2217"/>
      <c r="AGP2217"/>
      <c r="AGQ2217"/>
      <c r="AGR2217"/>
      <c r="AGS2217"/>
      <c r="AGT2217"/>
      <c r="AGU2217"/>
      <c r="AGV2217"/>
      <c r="AGW2217"/>
      <c r="AGX2217"/>
      <c r="AGY2217"/>
      <c r="AGZ2217"/>
      <c r="AHA2217"/>
      <c r="AHB2217"/>
      <c r="AHC2217"/>
      <c r="AHD2217"/>
      <c r="AHE2217"/>
      <c r="AHF2217"/>
      <c r="AHG2217"/>
      <c r="AHH2217"/>
      <c r="AHI2217"/>
      <c r="AHJ2217"/>
      <c r="AHK2217"/>
      <c r="AHL2217"/>
      <c r="AHM2217"/>
      <c r="AHN2217"/>
      <c r="AHO2217"/>
      <c r="AHP2217"/>
      <c r="AHQ2217"/>
      <c r="AHR2217"/>
      <c r="AHS2217"/>
      <c r="AHT2217"/>
      <c r="AHU2217"/>
      <c r="AHV2217"/>
      <c r="AHW2217"/>
      <c r="AHX2217"/>
      <c r="AHY2217"/>
      <c r="AHZ2217"/>
      <c r="AIA2217"/>
      <c r="AIB2217"/>
      <c r="AIC2217"/>
      <c r="AID2217"/>
      <c r="AIE2217"/>
      <c r="AIF2217"/>
      <c r="AIG2217"/>
      <c r="AIH2217"/>
      <c r="AII2217"/>
      <c r="AIJ2217"/>
      <c r="AIK2217"/>
      <c r="AIL2217"/>
      <c r="AIM2217"/>
      <c r="AIN2217"/>
      <c r="AIO2217"/>
      <c r="AIP2217"/>
      <c r="AIQ2217"/>
      <c r="AIR2217"/>
      <c r="AIS2217"/>
      <c r="AIT2217"/>
      <c r="AIU2217"/>
      <c r="AIV2217"/>
      <c r="AIW2217"/>
      <c r="AIX2217"/>
      <c r="AIY2217"/>
      <c r="AIZ2217"/>
      <c r="AJA2217"/>
      <c r="AJB2217"/>
      <c r="AJC2217"/>
      <c r="AJD2217"/>
      <c r="AJE2217"/>
      <c r="AJF2217"/>
      <c r="AJG2217"/>
      <c r="AJH2217"/>
      <c r="AJI2217"/>
      <c r="AJJ2217"/>
      <c r="AJK2217"/>
      <c r="AJL2217"/>
      <c r="AJM2217"/>
      <c r="AJN2217"/>
      <c r="AJO2217"/>
      <c r="AJP2217"/>
      <c r="AJQ2217"/>
      <c r="AJR2217"/>
      <c r="AJS2217"/>
      <c r="AJT2217"/>
      <c r="AJU2217"/>
      <c r="AJV2217"/>
      <c r="AJW2217"/>
      <c r="AJX2217"/>
      <c r="AJY2217"/>
      <c r="AJZ2217"/>
      <c r="AKA2217"/>
      <c r="AKB2217"/>
      <c r="AKC2217"/>
      <c r="AKD2217"/>
      <c r="AKE2217"/>
      <c r="AKF2217"/>
      <c r="AKG2217"/>
      <c r="AKH2217"/>
      <c r="AKI2217"/>
      <c r="AKJ2217"/>
      <c r="AKK2217"/>
      <c r="AKL2217"/>
      <c r="AKM2217"/>
      <c r="AKN2217"/>
      <c r="AKO2217"/>
      <c r="AKP2217"/>
      <c r="AKQ2217"/>
      <c r="AKR2217"/>
      <c r="AKS2217"/>
      <c r="AKT2217"/>
      <c r="AKU2217"/>
      <c r="AKV2217"/>
      <c r="AKW2217"/>
      <c r="AKX2217"/>
      <c r="AKY2217"/>
      <c r="AKZ2217"/>
      <c r="ALA2217"/>
      <c r="ALB2217"/>
      <c r="ALC2217"/>
      <c r="ALD2217"/>
      <c r="ALE2217"/>
      <c r="ALF2217"/>
      <c r="ALG2217"/>
      <c r="ALH2217"/>
      <c r="ALI2217"/>
      <c r="ALJ2217"/>
      <c r="ALK2217"/>
      <c r="ALL2217"/>
      <c r="ALM2217"/>
      <c r="ALN2217"/>
      <c r="ALO2217"/>
      <c r="ALP2217"/>
      <c r="ALQ2217"/>
      <c r="ALR2217"/>
      <c r="ALS2217"/>
      <c r="ALT2217"/>
      <c r="ALU2217"/>
      <c r="ALV2217"/>
      <c r="ALW2217"/>
      <c r="ALX2217"/>
      <c r="ALY2217"/>
      <c r="ALZ2217"/>
      <c r="AMA2217"/>
      <c r="AMB2217"/>
      <c r="AMC2217"/>
      <c r="AMD2217"/>
      <c r="AME2217"/>
      <c r="AMF2217"/>
      <c r="AMG2217"/>
      <c r="AMH2217"/>
      <c r="AMI2217"/>
      <c r="AMJ2217"/>
    </row>
    <row r="2218" spans="1:1024" x14ac:dyDescent="0.25">
      <c r="A2218" s="39" t="s">
        <v>52</v>
      </c>
      <c r="B2218" s="40" t="s">
        <v>5112</v>
      </c>
      <c r="C2218" s="41" t="s">
        <v>409</v>
      </c>
      <c r="D2218" s="41"/>
      <c r="E2218" s="41" t="s">
        <v>3654</v>
      </c>
      <c r="F2218" s="39">
        <v>2016</v>
      </c>
      <c r="G2218" s="31" t="s">
        <v>5113</v>
      </c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  <c r="DJ2218"/>
      <c r="DK2218"/>
      <c r="DL2218"/>
      <c r="DM2218"/>
      <c r="DN2218"/>
      <c r="DO2218"/>
      <c r="DP2218"/>
      <c r="DQ2218"/>
      <c r="DR2218"/>
      <c r="DS2218"/>
      <c r="DT2218"/>
      <c r="DU2218"/>
      <c r="DV2218"/>
      <c r="DW2218"/>
      <c r="DX2218"/>
      <c r="DY2218"/>
      <c r="DZ2218"/>
      <c r="EA2218"/>
      <c r="EB2218"/>
      <c r="EC2218"/>
      <c r="ED2218"/>
      <c r="EE2218"/>
      <c r="EF2218"/>
      <c r="EG2218"/>
      <c r="EH2218"/>
      <c r="EI2218"/>
      <c r="EJ2218"/>
      <c r="EK2218"/>
      <c r="EL2218"/>
      <c r="EM2218"/>
      <c r="EN2218"/>
      <c r="EO2218"/>
      <c r="EP2218"/>
      <c r="EQ2218"/>
      <c r="ER2218"/>
      <c r="ES2218"/>
      <c r="ET2218"/>
      <c r="EU2218"/>
      <c r="EV2218"/>
      <c r="EW2218"/>
      <c r="EX2218"/>
      <c r="EY2218"/>
      <c r="EZ2218"/>
      <c r="FA2218"/>
      <c r="FB2218"/>
      <c r="FC2218"/>
      <c r="FD2218"/>
      <c r="FE2218"/>
      <c r="FF2218"/>
      <c r="FG2218"/>
      <c r="FH2218"/>
      <c r="FI2218"/>
      <c r="FJ2218"/>
      <c r="FK2218"/>
      <c r="FL2218"/>
      <c r="FM2218"/>
      <c r="FN2218"/>
      <c r="FO2218"/>
      <c r="FP2218"/>
      <c r="FQ2218"/>
      <c r="FR2218"/>
      <c r="FS2218"/>
      <c r="FT2218"/>
      <c r="FU2218"/>
      <c r="FV2218"/>
      <c r="FW2218"/>
      <c r="FX2218"/>
      <c r="FY2218"/>
      <c r="FZ2218"/>
      <c r="GA2218"/>
      <c r="GB2218"/>
      <c r="GC2218"/>
      <c r="GD2218"/>
      <c r="GE2218"/>
      <c r="GF2218"/>
      <c r="GG2218"/>
      <c r="GH2218"/>
      <c r="GI2218"/>
      <c r="GJ2218"/>
      <c r="GK2218"/>
      <c r="GL2218"/>
      <c r="GM2218"/>
      <c r="GN2218"/>
      <c r="GO2218"/>
      <c r="GP2218"/>
      <c r="GQ2218"/>
      <c r="GR2218"/>
      <c r="GS2218"/>
      <c r="GT2218"/>
      <c r="GU2218"/>
      <c r="GV2218"/>
      <c r="GW2218"/>
      <c r="GX2218"/>
      <c r="GY2218"/>
      <c r="GZ2218"/>
      <c r="HA2218"/>
      <c r="HB2218"/>
      <c r="HC2218"/>
      <c r="HD2218"/>
      <c r="HE2218"/>
      <c r="HF2218"/>
      <c r="HG2218"/>
      <c r="HH2218"/>
      <c r="HI2218"/>
      <c r="HJ2218"/>
      <c r="HK2218"/>
      <c r="HL2218"/>
      <c r="HM2218"/>
      <c r="HN2218"/>
      <c r="HO2218"/>
      <c r="HP2218"/>
      <c r="HQ2218"/>
      <c r="HR2218"/>
      <c r="HS2218"/>
      <c r="HT2218"/>
      <c r="HU2218"/>
      <c r="HV2218"/>
      <c r="HW2218"/>
      <c r="HX2218"/>
      <c r="HY2218"/>
      <c r="HZ2218"/>
      <c r="IA2218"/>
      <c r="IB2218"/>
      <c r="IC2218"/>
      <c r="ID2218"/>
      <c r="IE2218"/>
      <c r="IF2218"/>
      <c r="IG2218"/>
      <c r="IH2218"/>
      <c r="II2218"/>
      <c r="IJ2218"/>
      <c r="IK2218"/>
      <c r="IL2218"/>
      <c r="IM2218"/>
      <c r="IN2218"/>
      <c r="IO2218"/>
      <c r="IP2218"/>
      <c r="IQ2218"/>
      <c r="IR2218"/>
      <c r="IS2218"/>
      <c r="IT2218"/>
      <c r="IU2218"/>
      <c r="IV2218"/>
      <c r="IW2218"/>
      <c r="IX2218"/>
      <c r="IY2218"/>
      <c r="IZ2218"/>
      <c r="JA2218"/>
      <c r="JB2218"/>
      <c r="JC2218"/>
      <c r="JD2218"/>
      <c r="JE2218"/>
      <c r="JF2218"/>
      <c r="JG2218"/>
      <c r="JH2218"/>
      <c r="JI2218"/>
      <c r="JJ2218"/>
      <c r="JK2218"/>
      <c r="JL2218"/>
      <c r="JM2218"/>
      <c r="JN2218"/>
      <c r="JO2218"/>
      <c r="JP2218"/>
      <c r="JQ2218"/>
      <c r="JR2218"/>
      <c r="JS2218"/>
      <c r="JT2218"/>
      <c r="JU2218"/>
      <c r="JV2218"/>
      <c r="JW2218"/>
      <c r="JX2218"/>
      <c r="JY2218"/>
      <c r="JZ2218"/>
      <c r="KA2218"/>
      <c r="KB2218"/>
      <c r="KC2218"/>
      <c r="KD2218"/>
      <c r="KE2218"/>
      <c r="KF2218"/>
      <c r="KG2218"/>
      <c r="KH2218"/>
      <c r="KI2218"/>
      <c r="KJ2218"/>
      <c r="KK2218"/>
      <c r="KL2218"/>
      <c r="KM2218"/>
      <c r="KN2218"/>
      <c r="KO2218"/>
      <c r="KP2218"/>
      <c r="KQ2218"/>
      <c r="KR2218"/>
      <c r="KS2218"/>
      <c r="KT2218"/>
      <c r="KU2218"/>
      <c r="KV2218"/>
      <c r="KW2218"/>
      <c r="KX2218"/>
      <c r="KY2218"/>
      <c r="KZ2218"/>
      <c r="LA2218"/>
      <c r="LB2218"/>
      <c r="LC2218"/>
      <c r="LD2218"/>
      <c r="LE2218"/>
      <c r="LF2218"/>
      <c r="LG2218"/>
      <c r="LH2218"/>
      <c r="LI2218"/>
      <c r="LJ2218"/>
      <c r="LK2218"/>
      <c r="LL2218"/>
      <c r="LM2218"/>
      <c r="LN2218"/>
      <c r="LO2218"/>
      <c r="LP2218"/>
      <c r="LQ2218"/>
      <c r="LR2218"/>
      <c r="LS2218"/>
      <c r="LT2218"/>
      <c r="LU2218"/>
      <c r="LV2218"/>
      <c r="LW2218"/>
      <c r="LX2218"/>
      <c r="LY2218"/>
      <c r="LZ2218"/>
      <c r="MA2218"/>
      <c r="MB2218"/>
      <c r="MC2218"/>
      <c r="MD2218"/>
      <c r="ME2218"/>
      <c r="MF2218"/>
      <c r="MG2218"/>
      <c r="MH2218"/>
      <c r="MI2218"/>
      <c r="MJ2218"/>
      <c r="MK2218"/>
      <c r="ML2218"/>
      <c r="MM2218"/>
      <c r="MN2218"/>
      <c r="MO2218"/>
      <c r="MP2218"/>
      <c r="MQ2218"/>
      <c r="MR2218"/>
      <c r="MS2218"/>
      <c r="MT2218"/>
      <c r="MU2218"/>
      <c r="MV2218"/>
      <c r="MW2218"/>
      <c r="MX2218"/>
      <c r="MY2218"/>
      <c r="MZ2218"/>
      <c r="NA2218"/>
      <c r="NB2218"/>
      <c r="NC2218"/>
      <c r="ND2218"/>
      <c r="NE2218"/>
      <c r="NF2218"/>
      <c r="NG2218"/>
      <c r="NH2218"/>
      <c r="NI2218"/>
      <c r="NJ2218"/>
      <c r="NK2218"/>
      <c r="NL2218"/>
      <c r="NM2218"/>
      <c r="NN2218"/>
      <c r="NO2218"/>
      <c r="NP2218"/>
      <c r="NQ2218"/>
      <c r="NR2218"/>
      <c r="NS2218"/>
      <c r="NT2218"/>
      <c r="NU2218"/>
      <c r="NV2218"/>
      <c r="NW2218"/>
      <c r="NX2218"/>
      <c r="NY2218"/>
      <c r="NZ2218"/>
      <c r="OA2218"/>
      <c r="OB2218"/>
      <c r="OC2218"/>
      <c r="OD2218"/>
      <c r="OE2218"/>
      <c r="OF2218"/>
      <c r="OG2218"/>
      <c r="OH2218"/>
      <c r="OI2218"/>
      <c r="OJ2218"/>
      <c r="OK2218"/>
      <c r="OL2218"/>
      <c r="OM2218"/>
      <c r="ON2218"/>
      <c r="OO2218"/>
      <c r="OP2218"/>
      <c r="OQ2218"/>
      <c r="OR2218"/>
      <c r="OS2218"/>
      <c r="OT2218"/>
      <c r="OU2218"/>
      <c r="OV2218"/>
      <c r="OW2218"/>
      <c r="OX2218"/>
      <c r="OY2218"/>
      <c r="OZ2218"/>
      <c r="PA2218"/>
      <c r="PB2218"/>
      <c r="PC2218"/>
      <c r="PD2218"/>
      <c r="PE2218"/>
      <c r="PF2218"/>
      <c r="PG2218"/>
      <c r="PH2218"/>
      <c r="PI2218"/>
      <c r="PJ2218"/>
      <c r="PK2218"/>
      <c r="PL2218"/>
      <c r="PM2218"/>
      <c r="PN2218"/>
      <c r="PO2218"/>
      <c r="PP2218"/>
      <c r="PQ2218"/>
      <c r="PR2218"/>
      <c r="PS2218"/>
      <c r="PT2218"/>
      <c r="PU2218"/>
      <c r="PV2218"/>
      <c r="PW2218"/>
      <c r="PX2218"/>
      <c r="PY2218"/>
      <c r="PZ2218"/>
      <c r="QA2218"/>
      <c r="QB2218"/>
      <c r="QC2218"/>
      <c r="QD2218"/>
      <c r="QE2218"/>
      <c r="QF2218"/>
      <c r="QG2218"/>
      <c r="QH2218"/>
      <c r="QI2218"/>
      <c r="QJ2218"/>
      <c r="QK2218"/>
      <c r="QL2218"/>
      <c r="QM2218"/>
      <c r="QN2218"/>
      <c r="QO2218"/>
      <c r="QP2218"/>
      <c r="QQ2218"/>
      <c r="QR2218"/>
      <c r="QS2218"/>
      <c r="QT2218"/>
      <c r="QU2218"/>
      <c r="QV2218"/>
      <c r="QW2218"/>
      <c r="QX2218"/>
      <c r="QY2218"/>
      <c r="QZ2218"/>
      <c r="RA2218"/>
      <c r="RB2218"/>
      <c r="RC2218"/>
      <c r="RD2218"/>
      <c r="RE2218"/>
      <c r="RF2218"/>
      <c r="RG2218"/>
      <c r="RH2218"/>
      <c r="RI2218"/>
      <c r="RJ2218"/>
      <c r="RK2218"/>
      <c r="RL2218"/>
      <c r="RM2218"/>
      <c r="RN2218"/>
      <c r="RO2218"/>
      <c r="RP2218"/>
      <c r="RQ2218"/>
      <c r="RR2218"/>
      <c r="RS2218"/>
      <c r="RT2218"/>
      <c r="RU2218"/>
      <c r="RV2218"/>
      <c r="RW2218"/>
      <c r="RX2218"/>
      <c r="RY2218"/>
      <c r="RZ2218"/>
      <c r="SA2218"/>
      <c r="SB2218"/>
      <c r="SC2218"/>
      <c r="SD2218"/>
      <c r="SE2218"/>
      <c r="SF2218"/>
      <c r="SG2218"/>
      <c r="SH2218"/>
      <c r="SI2218"/>
      <c r="SJ2218"/>
      <c r="SK2218"/>
      <c r="SL2218"/>
      <c r="SM2218"/>
      <c r="SN2218"/>
      <c r="SO2218"/>
      <c r="SP2218"/>
      <c r="SQ2218"/>
      <c r="SR2218"/>
      <c r="SS2218"/>
      <c r="ST2218"/>
      <c r="SU2218"/>
      <c r="SV2218"/>
      <c r="SW2218"/>
      <c r="SX2218"/>
      <c r="SY2218"/>
      <c r="SZ2218"/>
      <c r="TA2218"/>
      <c r="TB2218"/>
      <c r="TC2218"/>
      <c r="TD2218"/>
      <c r="TE2218"/>
      <c r="TF2218"/>
      <c r="TG2218"/>
      <c r="TH2218"/>
      <c r="TI2218"/>
      <c r="TJ2218"/>
      <c r="TK2218"/>
      <c r="TL2218"/>
      <c r="TM2218"/>
      <c r="TN2218"/>
      <c r="TO2218"/>
      <c r="TP2218"/>
      <c r="TQ2218"/>
      <c r="TR2218"/>
      <c r="TS2218"/>
      <c r="TT2218"/>
      <c r="TU2218"/>
      <c r="TV2218"/>
      <c r="TW2218"/>
      <c r="TX2218"/>
      <c r="TY2218"/>
      <c r="TZ2218"/>
      <c r="UA2218"/>
      <c r="UB2218"/>
      <c r="UC2218"/>
      <c r="UD2218"/>
      <c r="UE2218"/>
      <c r="UF2218"/>
      <c r="UG2218"/>
      <c r="UH2218"/>
      <c r="UI2218"/>
      <c r="UJ2218"/>
      <c r="UK2218"/>
      <c r="UL2218"/>
      <c r="UM2218"/>
      <c r="UN2218"/>
      <c r="UO2218"/>
      <c r="UP2218"/>
      <c r="UQ2218"/>
      <c r="UR2218"/>
      <c r="US2218"/>
      <c r="UT2218"/>
      <c r="UU2218"/>
      <c r="UV2218"/>
      <c r="UW2218"/>
      <c r="UX2218"/>
      <c r="UY2218"/>
      <c r="UZ2218"/>
      <c r="VA2218"/>
      <c r="VB2218"/>
      <c r="VC2218"/>
      <c r="VD2218"/>
      <c r="VE2218"/>
      <c r="VF2218"/>
      <c r="VG2218"/>
      <c r="VH2218"/>
      <c r="VI2218"/>
      <c r="VJ2218"/>
      <c r="VK2218"/>
      <c r="VL2218"/>
      <c r="VM2218"/>
      <c r="VN2218"/>
      <c r="VO2218"/>
      <c r="VP2218"/>
      <c r="VQ2218"/>
      <c r="VR2218"/>
      <c r="VS2218"/>
      <c r="VT2218"/>
      <c r="VU2218"/>
      <c r="VV2218"/>
      <c r="VW2218"/>
      <c r="VX2218"/>
      <c r="VY2218"/>
      <c r="VZ2218"/>
      <c r="WA2218"/>
      <c r="WB2218"/>
      <c r="WC2218"/>
      <c r="WD2218"/>
      <c r="WE2218"/>
      <c r="WF2218"/>
      <c r="WG2218"/>
      <c r="WH2218"/>
      <c r="WI2218"/>
      <c r="WJ2218"/>
      <c r="WK2218"/>
      <c r="WL2218"/>
      <c r="WM2218"/>
      <c r="WN2218"/>
      <c r="WO2218"/>
      <c r="WP2218"/>
      <c r="WQ2218"/>
      <c r="WR2218"/>
      <c r="WS2218"/>
      <c r="WT2218"/>
      <c r="WU2218"/>
      <c r="WV2218"/>
      <c r="WW2218"/>
      <c r="WX2218"/>
      <c r="WY2218"/>
      <c r="WZ2218"/>
      <c r="XA2218"/>
      <c r="XB2218"/>
      <c r="XC2218"/>
      <c r="XD2218"/>
      <c r="XE2218"/>
      <c r="XF2218"/>
      <c r="XG2218"/>
      <c r="XH2218"/>
      <c r="XI2218"/>
      <c r="XJ2218"/>
      <c r="XK2218"/>
      <c r="XL2218"/>
      <c r="XM2218"/>
      <c r="XN2218"/>
      <c r="XO2218"/>
      <c r="XP2218"/>
      <c r="XQ2218"/>
      <c r="XR2218"/>
      <c r="XS2218"/>
      <c r="XT2218"/>
      <c r="XU2218"/>
      <c r="XV2218"/>
      <c r="XW2218"/>
      <c r="XX2218"/>
      <c r="XY2218"/>
      <c r="XZ2218"/>
      <c r="YA2218"/>
      <c r="YB2218"/>
      <c r="YC2218"/>
      <c r="YD2218"/>
      <c r="YE2218"/>
      <c r="YF2218"/>
      <c r="YG2218"/>
      <c r="YH2218"/>
      <c r="YI2218"/>
      <c r="YJ2218"/>
      <c r="YK2218"/>
      <c r="YL2218"/>
      <c r="YM2218"/>
      <c r="YN2218"/>
      <c r="YO2218"/>
      <c r="YP2218"/>
      <c r="YQ2218"/>
      <c r="YR2218"/>
      <c r="YS2218"/>
      <c r="YT2218"/>
      <c r="YU2218"/>
      <c r="YV2218"/>
      <c r="YW2218"/>
      <c r="YX2218"/>
      <c r="YY2218"/>
      <c r="YZ2218"/>
      <c r="ZA2218"/>
      <c r="ZB2218"/>
      <c r="ZC2218"/>
      <c r="ZD2218"/>
      <c r="ZE2218"/>
      <c r="ZF2218"/>
      <c r="ZG2218"/>
      <c r="ZH2218"/>
      <c r="ZI2218"/>
      <c r="ZJ2218"/>
      <c r="ZK2218"/>
      <c r="ZL2218"/>
      <c r="ZM2218"/>
      <c r="ZN2218"/>
      <c r="ZO2218"/>
      <c r="ZP2218"/>
      <c r="ZQ2218"/>
      <c r="ZR2218"/>
      <c r="ZS2218"/>
      <c r="ZT2218"/>
      <c r="ZU2218"/>
      <c r="ZV2218"/>
      <c r="ZW2218"/>
      <c r="ZX2218"/>
      <c r="ZY2218"/>
      <c r="ZZ2218"/>
      <c r="AAA2218"/>
      <c r="AAB2218"/>
      <c r="AAC2218"/>
      <c r="AAD2218"/>
      <c r="AAE2218"/>
      <c r="AAF2218"/>
      <c r="AAG2218"/>
      <c r="AAH2218"/>
      <c r="AAI2218"/>
      <c r="AAJ2218"/>
      <c r="AAK2218"/>
      <c r="AAL2218"/>
      <c r="AAM2218"/>
      <c r="AAN2218"/>
      <c r="AAO2218"/>
      <c r="AAP2218"/>
      <c r="AAQ2218"/>
      <c r="AAR2218"/>
      <c r="AAS2218"/>
      <c r="AAT2218"/>
      <c r="AAU2218"/>
      <c r="AAV2218"/>
      <c r="AAW2218"/>
      <c r="AAX2218"/>
      <c r="AAY2218"/>
      <c r="AAZ2218"/>
      <c r="ABA2218"/>
      <c r="ABB2218"/>
      <c r="ABC2218"/>
      <c r="ABD2218"/>
      <c r="ABE2218"/>
      <c r="ABF2218"/>
      <c r="ABG2218"/>
      <c r="ABH2218"/>
      <c r="ABI2218"/>
      <c r="ABJ2218"/>
      <c r="ABK2218"/>
      <c r="ABL2218"/>
      <c r="ABM2218"/>
      <c r="ABN2218"/>
      <c r="ABO2218"/>
      <c r="ABP2218"/>
      <c r="ABQ2218"/>
      <c r="ABR2218"/>
      <c r="ABS2218"/>
      <c r="ABT2218"/>
      <c r="ABU2218"/>
      <c r="ABV2218"/>
      <c r="ABW2218"/>
      <c r="ABX2218"/>
      <c r="ABY2218"/>
      <c r="ABZ2218"/>
      <c r="ACA2218"/>
      <c r="ACB2218"/>
      <c r="ACC2218"/>
      <c r="ACD2218"/>
      <c r="ACE2218"/>
      <c r="ACF2218"/>
      <c r="ACG2218"/>
      <c r="ACH2218"/>
      <c r="ACI2218"/>
      <c r="ACJ2218"/>
      <c r="ACK2218"/>
      <c r="ACL2218"/>
      <c r="ACM2218"/>
      <c r="ACN2218"/>
      <c r="ACO2218"/>
      <c r="ACP2218"/>
      <c r="ACQ2218"/>
      <c r="ACR2218"/>
      <c r="ACS2218"/>
      <c r="ACT2218"/>
      <c r="ACU2218"/>
      <c r="ACV2218"/>
      <c r="ACW2218"/>
      <c r="ACX2218"/>
      <c r="ACY2218"/>
      <c r="ACZ2218"/>
      <c r="ADA2218"/>
      <c r="ADB2218"/>
      <c r="ADC2218"/>
      <c r="ADD2218"/>
      <c r="ADE2218"/>
      <c r="ADF2218"/>
      <c r="ADG2218"/>
      <c r="ADH2218"/>
      <c r="ADI2218"/>
      <c r="ADJ2218"/>
      <c r="ADK2218"/>
      <c r="ADL2218"/>
      <c r="ADM2218"/>
      <c r="ADN2218"/>
      <c r="ADO2218"/>
      <c r="ADP2218"/>
      <c r="ADQ2218"/>
      <c r="ADR2218"/>
      <c r="ADS2218"/>
      <c r="ADT2218"/>
      <c r="ADU2218"/>
      <c r="ADV2218"/>
      <c r="ADW2218"/>
      <c r="ADX2218"/>
      <c r="ADY2218"/>
      <c r="ADZ2218"/>
      <c r="AEA2218"/>
      <c r="AEB2218"/>
      <c r="AEC2218"/>
      <c r="AED2218"/>
      <c r="AEE2218"/>
      <c r="AEF2218"/>
      <c r="AEG2218"/>
      <c r="AEH2218"/>
      <c r="AEI2218"/>
      <c r="AEJ2218"/>
      <c r="AEK2218"/>
      <c r="AEL2218"/>
      <c r="AEM2218"/>
      <c r="AEN2218"/>
      <c r="AEO2218"/>
      <c r="AEP2218"/>
      <c r="AEQ2218"/>
      <c r="AER2218"/>
      <c r="AES2218"/>
      <c r="AET2218"/>
      <c r="AEU2218"/>
      <c r="AEV2218"/>
      <c r="AEW2218"/>
      <c r="AEX2218"/>
      <c r="AEY2218"/>
      <c r="AEZ2218"/>
      <c r="AFA2218"/>
      <c r="AFB2218"/>
      <c r="AFC2218"/>
      <c r="AFD2218"/>
      <c r="AFE2218"/>
      <c r="AFF2218"/>
      <c r="AFG2218"/>
      <c r="AFH2218"/>
      <c r="AFI2218"/>
      <c r="AFJ2218"/>
      <c r="AFK2218"/>
      <c r="AFL2218"/>
      <c r="AFM2218"/>
      <c r="AFN2218"/>
      <c r="AFO2218"/>
      <c r="AFP2218"/>
      <c r="AFQ2218"/>
      <c r="AFR2218"/>
      <c r="AFS2218"/>
      <c r="AFT2218"/>
      <c r="AFU2218"/>
      <c r="AFV2218"/>
      <c r="AFW2218"/>
      <c r="AFX2218"/>
      <c r="AFY2218"/>
      <c r="AFZ2218"/>
      <c r="AGA2218"/>
      <c r="AGB2218"/>
      <c r="AGC2218"/>
      <c r="AGD2218"/>
      <c r="AGE2218"/>
      <c r="AGF2218"/>
      <c r="AGG2218"/>
      <c r="AGH2218"/>
      <c r="AGI2218"/>
      <c r="AGJ2218"/>
      <c r="AGK2218"/>
      <c r="AGL2218"/>
      <c r="AGM2218"/>
      <c r="AGN2218"/>
      <c r="AGO2218"/>
      <c r="AGP2218"/>
      <c r="AGQ2218"/>
      <c r="AGR2218"/>
      <c r="AGS2218"/>
      <c r="AGT2218"/>
      <c r="AGU2218"/>
      <c r="AGV2218"/>
      <c r="AGW2218"/>
      <c r="AGX2218"/>
      <c r="AGY2218"/>
      <c r="AGZ2218"/>
      <c r="AHA2218"/>
      <c r="AHB2218"/>
      <c r="AHC2218"/>
      <c r="AHD2218"/>
      <c r="AHE2218"/>
      <c r="AHF2218"/>
      <c r="AHG2218"/>
      <c r="AHH2218"/>
      <c r="AHI2218"/>
      <c r="AHJ2218"/>
      <c r="AHK2218"/>
      <c r="AHL2218"/>
      <c r="AHM2218"/>
      <c r="AHN2218"/>
      <c r="AHO2218"/>
      <c r="AHP2218"/>
      <c r="AHQ2218"/>
      <c r="AHR2218"/>
      <c r="AHS2218"/>
      <c r="AHT2218"/>
      <c r="AHU2218"/>
      <c r="AHV2218"/>
      <c r="AHW2218"/>
      <c r="AHX2218"/>
      <c r="AHY2218"/>
      <c r="AHZ2218"/>
      <c r="AIA2218"/>
      <c r="AIB2218"/>
      <c r="AIC2218"/>
      <c r="AID2218"/>
      <c r="AIE2218"/>
      <c r="AIF2218"/>
      <c r="AIG2218"/>
      <c r="AIH2218"/>
      <c r="AII2218"/>
      <c r="AIJ2218"/>
      <c r="AIK2218"/>
      <c r="AIL2218"/>
      <c r="AIM2218"/>
      <c r="AIN2218"/>
      <c r="AIO2218"/>
      <c r="AIP2218"/>
      <c r="AIQ2218"/>
      <c r="AIR2218"/>
      <c r="AIS2218"/>
      <c r="AIT2218"/>
      <c r="AIU2218"/>
      <c r="AIV2218"/>
      <c r="AIW2218"/>
      <c r="AIX2218"/>
      <c r="AIY2218"/>
      <c r="AIZ2218"/>
      <c r="AJA2218"/>
      <c r="AJB2218"/>
      <c r="AJC2218"/>
      <c r="AJD2218"/>
      <c r="AJE2218"/>
      <c r="AJF2218"/>
      <c r="AJG2218"/>
      <c r="AJH2218"/>
      <c r="AJI2218"/>
      <c r="AJJ2218"/>
      <c r="AJK2218"/>
      <c r="AJL2218"/>
      <c r="AJM2218"/>
      <c r="AJN2218"/>
      <c r="AJO2218"/>
      <c r="AJP2218"/>
      <c r="AJQ2218"/>
      <c r="AJR2218"/>
      <c r="AJS2218"/>
      <c r="AJT2218"/>
      <c r="AJU2218"/>
      <c r="AJV2218"/>
      <c r="AJW2218"/>
      <c r="AJX2218"/>
      <c r="AJY2218"/>
      <c r="AJZ2218"/>
      <c r="AKA2218"/>
      <c r="AKB2218"/>
      <c r="AKC2218"/>
      <c r="AKD2218"/>
      <c r="AKE2218"/>
      <c r="AKF2218"/>
      <c r="AKG2218"/>
      <c r="AKH2218"/>
      <c r="AKI2218"/>
      <c r="AKJ2218"/>
      <c r="AKK2218"/>
      <c r="AKL2218"/>
      <c r="AKM2218"/>
      <c r="AKN2218"/>
      <c r="AKO2218"/>
      <c r="AKP2218"/>
      <c r="AKQ2218"/>
      <c r="AKR2218"/>
      <c r="AKS2218"/>
      <c r="AKT2218"/>
      <c r="AKU2218"/>
      <c r="AKV2218"/>
      <c r="AKW2218"/>
      <c r="AKX2218"/>
      <c r="AKY2218"/>
      <c r="AKZ2218"/>
      <c r="ALA2218"/>
      <c r="ALB2218"/>
      <c r="ALC2218"/>
      <c r="ALD2218"/>
      <c r="ALE2218"/>
      <c r="ALF2218"/>
      <c r="ALG2218"/>
      <c r="ALH2218"/>
      <c r="ALI2218"/>
      <c r="ALJ2218"/>
      <c r="ALK2218"/>
      <c r="ALL2218"/>
      <c r="ALM2218"/>
      <c r="ALN2218"/>
      <c r="ALO2218"/>
      <c r="ALP2218"/>
      <c r="ALQ2218"/>
      <c r="ALR2218"/>
      <c r="ALS2218"/>
      <c r="ALT2218"/>
      <c r="ALU2218"/>
      <c r="ALV2218"/>
      <c r="ALW2218"/>
      <c r="ALX2218"/>
      <c r="ALY2218"/>
      <c r="ALZ2218"/>
      <c r="AMA2218"/>
      <c r="AMB2218"/>
      <c r="AMC2218"/>
      <c r="AMD2218"/>
      <c r="AME2218"/>
      <c r="AMF2218"/>
      <c r="AMG2218"/>
      <c r="AMH2218"/>
      <c r="AMI2218"/>
      <c r="AMJ2218"/>
    </row>
    <row r="2219" spans="1:1024" x14ac:dyDescent="0.25">
      <c r="A2219" s="39" t="s">
        <v>52</v>
      </c>
      <c r="B2219" s="40" t="s">
        <v>238</v>
      </c>
      <c r="C2219" s="41" t="s">
        <v>3603</v>
      </c>
      <c r="D2219" s="41"/>
      <c r="E2219" s="41" t="s">
        <v>2761</v>
      </c>
      <c r="F2219" s="39">
        <v>2016</v>
      </c>
      <c r="G2219" s="31" t="s">
        <v>5114</v>
      </c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  <c r="DJ2219"/>
      <c r="DK2219"/>
      <c r="DL2219"/>
      <c r="DM2219"/>
      <c r="DN2219"/>
      <c r="DO2219"/>
      <c r="DP2219"/>
      <c r="DQ2219"/>
      <c r="DR2219"/>
      <c r="DS2219"/>
      <c r="DT2219"/>
      <c r="DU2219"/>
      <c r="DV2219"/>
      <c r="DW2219"/>
      <c r="DX2219"/>
      <c r="DY2219"/>
      <c r="DZ2219"/>
      <c r="EA2219"/>
      <c r="EB2219"/>
      <c r="EC2219"/>
      <c r="ED2219"/>
      <c r="EE2219"/>
      <c r="EF2219"/>
      <c r="EG2219"/>
      <c r="EH2219"/>
      <c r="EI2219"/>
      <c r="EJ2219"/>
      <c r="EK2219"/>
      <c r="EL2219"/>
      <c r="EM2219"/>
      <c r="EN2219"/>
      <c r="EO2219"/>
      <c r="EP2219"/>
      <c r="EQ2219"/>
      <c r="ER2219"/>
      <c r="ES2219"/>
      <c r="ET2219"/>
      <c r="EU2219"/>
      <c r="EV2219"/>
      <c r="EW2219"/>
      <c r="EX2219"/>
      <c r="EY2219"/>
      <c r="EZ2219"/>
      <c r="FA2219"/>
      <c r="FB2219"/>
      <c r="FC2219"/>
      <c r="FD2219"/>
      <c r="FE2219"/>
      <c r="FF2219"/>
      <c r="FG2219"/>
      <c r="FH2219"/>
      <c r="FI2219"/>
      <c r="FJ2219"/>
      <c r="FK2219"/>
      <c r="FL2219"/>
      <c r="FM2219"/>
      <c r="FN2219"/>
      <c r="FO2219"/>
      <c r="FP2219"/>
      <c r="FQ2219"/>
      <c r="FR2219"/>
      <c r="FS2219"/>
      <c r="FT2219"/>
      <c r="FU2219"/>
      <c r="FV2219"/>
      <c r="FW2219"/>
      <c r="FX2219"/>
      <c r="FY2219"/>
      <c r="FZ2219"/>
      <c r="GA2219"/>
      <c r="GB2219"/>
      <c r="GC2219"/>
      <c r="GD2219"/>
      <c r="GE2219"/>
      <c r="GF2219"/>
      <c r="GG2219"/>
      <c r="GH2219"/>
      <c r="GI2219"/>
      <c r="GJ2219"/>
      <c r="GK2219"/>
      <c r="GL2219"/>
      <c r="GM2219"/>
      <c r="GN2219"/>
      <c r="GO2219"/>
      <c r="GP2219"/>
      <c r="GQ2219"/>
      <c r="GR2219"/>
      <c r="GS2219"/>
      <c r="GT2219"/>
      <c r="GU2219"/>
      <c r="GV2219"/>
      <c r="GW2219"/>
      <c r="GX2219"/>
      <c r="GY2219"/>
      <c r="GZ2219"/>
      <c r="HA2219"/>
      <c r="HB2219"/>
      <c r="HC2219"/>
      <c r="HD2219"/>
      <c r="HE2219"/>
      <c r="HF2219"/>
      <c r="HG2219"/>
      <c r="HH2219"/>
      <c r="HI2219"/>
      <c r="HJ2219"/>
      <c r="HK2219"/>
      <c r="HL2219"/>
      <c r="HM2219"/>
      <c r="HN2219"/>
      <c r="HO2219"/>
      <c r="HP2219"/>
      <c r="HQ2219"/>
      <c r="HR2219"/>
      <c r="HS2219"/>
      <c r="HT2219"/>
      <c r="HU2219"/>
      <c r="HV2219"/>
      <c r="HW2219"/>
      <c r="HX2219"/>
      <c r="HY2219"/>
      <c r="HZ2219"/>
      <c r="IA2219"/>
      <c r="IB2219"/>
      <c r="IC2219"/>
      <c r="ID2219"/>
      <c r="IE2219"/>
      <c r="IF2219"/>
      <c r="IG2219"/>
      <c r="IH2219"/>
      <c r="II2219"/>
      <c r="IJ2219"/>
      <c r="IK2219"/>
      <c r="IL2219"/>
      <c r="IM2219"/>
      <c r="IN2219"/>
      <c r="IO2219"/>
      <c r="IP2219"/>
      <c r="IQ2219"/>
      <c r="IR2219"/>
      <c r="IS2219"/>
      <c r="IT2219"/>
      <c r="IU2219"/>
      <c r="IV2219"/>
      <c r="IW2219"/>
      <c r="IX2219"/>
      <c r="IY2219"/>
      <c r="IZ2219"/>
      <c r="JA2219"/>
      <c r="JB2219"/>
      <c r="JC2219"/>
      <c r="JD2219"/>
      <c r="JE2219"/>
      <c r="JF2219"/>
      <c r="JG2219"/>
      <c r="JH2219"/>
      <c r="JI2219"/>
      <c r="JJ2219"/>
      <c r="JK2219"/>
      <c r="JL2219"/>
      <c r="JM2219"/>
      <c r="JN2219"/>
      <c r="JO2219"/>
      <c r="JP2219"/>
      <c r="JQ2219"/>
      <c r="JR2219"/>
      <c r="JS2219"/>
      <c r="JT2219"/>
      <c r="JU2219"/>
      <c r="JV2219"/>
      <c r="JW2219"/>
      <c r="JX2219"/>
      <c r="JY2219"/>
      <c r="JZ2219"/>
      <c r="KA2219"/>
      <c r="KB2219"/>
      <c r="KC2219"/>
      <c r="KD2219"/>
      <c r="KE2219"/>
      <c r="KF2219"/>
      <c r="KG2219"/>
      <c r="KH2219"/>
      <c r="KI2219"/>
      <c r="KJ2219"/>
      <c r="KK2219"/>
      <c r="KL2219"/>
      <c r="KM2219"/>
      <c r="KN2219"/>
      <c r="KO2219"/>
      <c r="KP2219"/>
      <c r="KQ2219"/>
      <c r="KR2219"/>
      <c r="KS2219"/>
      <c r="KT2219"/>
      <c r="KU2219"/>
      <c r="KV2219"/>
      <c r="KW2219"/>
      <c r="KX2219"/>
      <c r="KY2219"/>
      <c r="KZ2219"/>
      <c r="LA2219"/>
      <c r="LB2219"/>
      <c r="LC2219"/>
      <c r="LD2219"/>
      <c r="LE2219"/>
      <c r="LF2219"/>
      <c r="LG2219"/>
      <c r="LH2219"/>
      <c r="LI2219"/>
      <c r="LJ2219"/>
      <c r="LK2219"/>
      <c r="LL2219"/>
      <c r="LM2219"/>
      <c r="LN2219"/>
      <c r="LO2219"/>
      <c r="LP2219"/>
      <c r="LQ2219"/>
      <c r="LR2219"/>
      <c r="LS2219"/>
      <c r="LT2219"/>
      <c r="LU2219"/>
      <c r="LV2219"/>
      <c r="LW2219"/>
      <c r="LX2219"/>
      <c r="LY2219"/>
      <c r="LZ2219"/>
      <c r="MA2219"/>
      <c r="MB2219"/>
      <c r="MC2219"/>
      <c r="MD2219"/>
      <c r="ME2219"/>
      <c r="MF2219"/>
      <c r="MG2219"/>
      <c r="MH2219"/>
      <c r="MI2219"/>
      <c r="MJ2219"/>
      <c r="MK2219"/>
      <c r="ML2219"/>
      <c r="MM2219"/>
      <c r="MN2219"/>
      <c r="MO2219"/>
      <c r="MP2219"/>
      <c r="MQ2219"/>
      <c r="MR2219"/>
      <c r="MS2219"/>
      <c r="MT2219"/>
      <c r="MU2219"/>
      <c r="MV2219"/>
      <c r="MW2219"/>
      <c r="MX2219"/>
      <c r="MY2219"/>
      <c r="MZ2219"/>
      <c r="NA2219"/>
      <c r="NB2219"/>
      <c r="NC2219"/>
      <c r="ND2219"/>
      <c r="NE2219"/>
      <c r="NF2219"/>
      <c r="NG2219"/>
      <c r="NH2219"/>
      <c r="NI2219"/>
      <c r="NJ2219"/>
      <c r="NK2219"/>
      <c r="NL2219"/>
      <c r="NM2219"/>
      <c r="NN2219"/>
      <c r="NO2219"/>
      <c r="NP2219"/>
      <c r="NQ2219"/>
      <c r="NR2219"/>
      <c r="NS2219"/>
      <c r="NT2219"/>
      <c r="NU2219"/>
      <c r="NV2219"/>
      <c r="NW2219"/>
      <c r="NX2219"/>
      <c r="NY2219"/>
      <c r="NZ2219"/>
      <c r="OA2219"/>
      <c r="OB2219"/>
      <c r="OC2219"/>
      <c r="OD2219"/>
      <c r="OE2219"/>
      <c r="OF2219"/>
      <c r="OG2219"/>
      <c r="OH2219"/>
      <c r="OI2219"/>
      <c r="OJ2219"/>
      <c r="OK2219"/>
      <c r="OL2219"/>
      <c r="OM2219"/>
      <c r="ON2219"/>
      <c r="OO2219"/>
      <c r="OP2219"/>
      <c r="OQ2219"/>
      <c r="OR2219"/>
      <c r="OS2219"/>
      <c r="OT2219"/>
      <c r="OU2219"/>
      <c r="OV2219"/>
      <c r="OW2219"/>
      <c r="OX2219"/>
      <c r="OY2219"/>
      <c r="OZ2219"/>
      <c r="PA2219"/>
      <c r="PB2219"/>
      <c r="PC2219"/>
      <c r="PD2219"/>
      <c r="PE2219"/>
      <c r="PF2219"/>
      <c r="PG2219"/>
      <c r="PH2219"/>
      <c r="PI2219"/>
      <c r="PJ2219"/>
      <c r="PK2219"/>
      <c r="PL2219"/>
      <c r="PM2219"/>
      <c r="PN2219"/>
      <c r="PO2219"/>
      <c r="PP2219"/>
      <c r="PQ2219"/>
      <c r="PR2219"/>
      <c r="PS2219"/>
      <c r="PT2219"/>
      <c r="PU2219"/>
      <c r="PV2219"/>
      <c r="PW2219"/>
      <c r="PX2219"/>
      <c r="PY2219"/>
      <c r="PZ2219"/>
      <c r="QA2219"/>
      <c r="QB2219"/>
      <c r="QC2219"/>
      <c r="QD2219"/>
      <c r="QE2219"/>
      <c r="QF2219"/>
      <c r="QG2219"/>
      <c r="QH2219"/>
      <c r="QI2219"/>
      <c r="QJ2219"/>
      <c r="QK2219"/>
      <c r="QL2219"/>
      <c r="QM2219"/>
      <c r="QN2219"/>
      <c r="QO2219"/>
      <c r="QP2219"/>
      <c r="QQ2219"/>
      <c r="QR2219"/>
      <c r="QS2219"/>
      <c r="QT2219"/>
      <c r="QU2219"/>
      <c r="QV2219"/>
      <c r="QW2219"/>
      <c r="QX2219"/>
      <c r="QY2219"/>
      <c r="QZ2219"/>
      <c r="RA2219"/>
      <c r="RB2219"/>
      <c r="RC2219"/>
      <c r="RD2219"/>
      <c r="RE2219"/>
      <c r="RF2219"/>
      <c r="RG2219"/>
      <c r="RH2219"/>
      <c r="RI2219"/>
      <c r="RJ2219"/>
      <c r="RK2219"/>
      <c r="RL2219"/>
      <c r="RM2219"/>
      <c r="RN2219"/>
      <c r="RO2219"/>
      <c r="RP2219"/>
      <c r="RQ2219"/>
      <c r="RR2219"/>
      <c r="RS2219"/>
      <c r="RT2219"/>
      <c r="RU2219"/>
      <c r="RV2219"/>
      <c r="RW2219"/>
      <c r="RX2219"/>
      <c r="RY2219"/>
      <c r="RZ2219"/>
      <c r="SA2219"/>
      <c r="SB2219"/>
      <c r="SC2219"/>
      <c r="SD2219"/>
      <c r="SE2219"/>
      <c r="SF2219"/>
      <c r="SG2219"/>
      <c r="SH2219"/>
      <c r="SI2219"/>
      <c r="SJ2219"/>
      <c r="SK2219"/>
      <c r="SL2219"/>
      <c r="SM2219"/>
      <c r="SN2219"/>
      <c r="SO2219"/>
      <c r="SP2219"/>
      <c r="SQ2219"/>
      <c r="SR2219"/>
      <c r="SS2219"/>
      <c r="ST2219"/>
      <c r="SU2219"/>
      <c r="SV2219"/>
      <c r="SW2219"/>
      <c r="SX2219"/>
      <c r="SY2219"/>
      <c r="SZ2219"/>
      <c r="TA2219"/>
      <c r="TB2219"/>
      <c r="TC2219"/>
      <c r="TD2219"/>
      <c r="TE2219"/>
      <c r="TF2219"/>
      <c r="TG2219"/>
      <c r="TH2219"/>
      <c r="TI2219"/>
      <c r="TJ2219"/>
      <c r="TK2219"/>
      <c r="TL2219"/>
      <c r="TM2219"/>
      <c r="TN2219"/>
      <c r="TO2219"/>
      <c r="TP2219"/>
      <c r="TQ2219"/>
      <c r="TR2219"/>
      <c r="TS2219"/>
      <c r="TT2219"/>
      <c r="TU2219"/>
      <c r="TV2219"/>
      <c r="TW2219"/>
      <c r="TX2219"/>
      <c r="TY2219"/>
      <c r="TZ2219"/>
      <c r="UA2219"/>
      <c r="UB2219"/>
      <c r="UC2219"/>
      <c r="UD2219"/>
      <c r="UE2219"/>
      <c r="UF2219"/>
      <c r="UG2219"/>
      <c r="UH2219"/>
      <c r="UI2219"/>
      <c r="UJ2219"/>
      <c r="UK2219"/>
      <c r="UL2219"/>
      <c r="UM2219"/>
      <c r="UN2219"/>
      <c r="UO2219"/>
      <c r="UP2219"/>
      <c r="UQ2219"/>
      <c r="UR2219"/>
      <c r="US2219"/>
      <c r="UT2219"/>
      <c r="UU2219"/>
      <c r="UV2219"/>
      <c r="UW2219"/>
      <c r="UX2219"/>
      <c r="UY2219"/>
      <c r="UZ2219"/>
      <c r="VA2219"/>
      <c r="VB2219"/>
      <c r="VC2219"/>
      <c r="VD2219"/>
      <c r="VE2219"/>
      <c r="VF2219"/>
      <c r="VG2219"/>
      <c r="VH2219"/>
      <c r="VI2219"/>
      <c r="VJ2219"/>
      <c r="VK2219"/>
      <c r="VL2219"/>
      <c r="VM2219"/>
      <c r="VN2219"/>
      <c r="VO2219"/>
      <c r="VP2219"/>
      <c r="VQ2219"/>
      <c r="VR2219"/>
      <c r="VS2219"/>
      <c r="VT2219"/>
      <c r="VU2219"/>
      <c r="VV2219"/>
      <c r="VW2219"/>
      <c r="VX2219"/>
      <c r="VY2219"/>
      <c r="VZ2219"/>
      <c r="WA2219"/>
      <c r="WB2219"/>
      <c r="WC2219"/>
      <c r="WD2219"/>
      <c r="WE2219"/>
      <c r="WF2219"/>
      <c r="WG2219"/>
      <c r="WH2219"/>
      <c r="WI2219"/>
      <c r="WJ2219"/>
      <c r="WK2219"/>
      <c r="WL2219"/>
      <c r="WM2219"/>
      <c r="WN2219"/>
      <c r="WO2219"/>
      <c r="WP2219"/>
      <c r="WQ2219"/>
      <c r="WR2219"/>
      <c r="WS2219"/>
      <c r="WT2219"/>
      <c r="WU2219"/>
      <c r="WV2219"/>
      <c r="WW2219"/>
      <c r="WX2219"/>
      <c r="WY2219"/>
      <c r="WZ2219"/>
      <c r="XA2219"/>
      <c r="XB2219"/>
      <c r="XC2219"/>
      <c r="XD2219"/>
      <c r="XE2219"/>
      <c r="XF2219"/>
      <c r="XG2219"/>
      <c r="XH2219"/>
      <c r="XI2219"/>
      <c r="XJ2219"/>
      <c r="XK2219"/>
      <c r="XL2219"/>
      <c r="XM2219"/>
      <c r="XN2219"/>
      <c r="XO2219"/>
      <c r="XP2219"/>
      <c r="XQ2219"/>
      <c r="XR2219"/>
      <c r="XS2219"/>
      <c r="XT2219"/>
      <c r="XU2219"/>
      <c r="XV2219"/>
      <c r="XW2219"/>
      <c r="XX2219"/>
      <c r="XY2219"/>
      <c r="XZ2219"/>
      <c r="YA2219"/>
      <c r="YB2219"/>
      <c r="YC2219"/>
      <c r="YD2219"/>
      <c r="YE2219"/>
      <c r="YF2219"/>
      <c r="YG2219"/>
      <c r="YH2219"/>
      <c r="YI2219"/>
      <c r="YJ2219"/>
      <c r="YK2219"/>
      <c r="YL2219"/>
      <c r="YM2219"/>
      <c r="YN2219"/>
      <c r="YO2219"/>
      <c r="YP2219"/>
      <c r="YQ2219"/>
      <c r="YR2219"/>
      <c r="YS2219"/>
      <c r="YT2219"/>
      <c r="YU2219"/>
      <c r="YV2219"/>
      <c r="YW2219"/>
      <c r="YX2219"/>
      <c r="YY2219"/>
      <c r="YZ2219"/>
      <c r="ZA2219"/>
      <c r="ZB2219"/>
      <c r="ZC2219"/>
      <c r="ZD2219"/>
      <c r="ZE2219"/>
      <c r="ZF2219"/>
      <c r="ZG2219"/>
      <c r="ZH2219"/>
      <c r="ZI2219"/>
      <c r="ZJ2219"/>
      <c r="ZK2219"/>
      <c r="ZL2219"/>
      <c r="ZM2219"/>
      <c r="ZN2219"/>
      <c r="ZO2219"/>
      <c r="ZP2219"/>
      <c r="ZQ2219"/>
      <c r="ZR2219"/>
      <c r="ZS2219"/>
      <c r="ZT2219"/>
      <c r="ZU2219"/>
      <c r="ZV2219"/>
      <c r="ZW2219"/>
      <c r="ZX2219"/>
      <c r="ZY2219"/>
      <c r="ZZ2219"/>
      <c r="AAA2219"/>
      <c r="AAB2219"/>
      <c r="AAC2219"/>
      <c r="AAD2219"/>
      <c r="AAE2219"/>
      <c r="AAF2219"/>
      <c r="AAG2219"/>
      <c r="AAH2219"/>
      <c r="AAI2219"/>
      <c r="AAJ2219"/>
      <c r="AAK2219"/>
      <c r="AAL2219"/>
      <c r="AAM2219"/>
      <c r="AAN2219"/>
      <c r="AAO2219"/>
      <c r="AAP2219"/>
      <c r="AAQ2219"/>
      <c r="AAR2219"/>
      <c r="AAS2219"/>
      <c r="AAT2219"/>
      <c r="AAU2219"/>
      <c r="AAV2219"/>
      <c r="AAW2219"/>
      <c r="AAX2219"/>
      <c r="AAY2219"/>
      <c r="AAZ2219"/>
      <c r="ABA2219"/>
      <c r="ABB2219"/>
      <c r="ABC2219"/>
      <c r="ABD2219"/>
      <c r="ABE2219"/>
      <c r="ABF2219"/>
      <c r="ABG2219"/>
      <c r="ABH2219"/>
      <c r="ABI2219"/>
      <c r="ABJ2219"/>
      <c r="ABK2219"/>
      <c r="ABL2219"/>
      <c r="ABM2219"/>
      <c r="ABN2219"/>
      <c r="ABO2219"/>
      <c r="ABP2219"/>
      <c r="ABQ2219"/>
      <c r="ABR2219"/>
      <c r="ABS2219"/>
      <c r="ABT2219"/>
      <c r="ABU2219"/>
      <c r="ABV2219"/>
      <c r="ABW2219"/>
      <c r="ABX2219"/>
      <c r="ABY2219"/>
      <c r="ABZ2219"/>
      <c r="ACA2219"/>
      <c r="ACB2219"/>
      <c r="ACC2219"/>
      <c r="ACD2219"/>
      <c r="ACE2219"/>
      <c r="ACF2219"/>
      <c r="ACG2219"/>
      <c r="ACH2219"/>
      <c r="ACI2219"/>
      <c r="ACJ2219"/>
      <c r="ACK2219"/>
      <c r="ACL2219"/>
      <c r="ACM2219"/>
      <c r="ACN2219"/>
      <c r="ACO2219"/>
      <c r="ACP2219"/>
      <c r="ACQ2219"/>
      <c r="ACR2219"/>
      <c r="ACS2219"/>
      <c r="ACT2219"/>
      <c r="ACU2219"/>
      <c r="ACV2219"/>
      <c r="ACW2219"/>
      <c r="ACX2219"/>
      <c r="ACY2219"/>
      <c r="ACZ2219"/>
      <c r="ADA2219"/>
      <c r="ADB2219"/>
      <c r="ADC2219"/>
      <c r="ADD2219"/>
      <c r="ADE2219"/>
      <c r="ADF2219"/>
      <c r="ADG2219"/>
      <c r="ADH2219"/>
      <c r="ADI2219"/>
      <c r="ADJ2219"/>
      <c r="ADK2219"/>
      <c r="ADL2219"/>
      <c r="ADM2219"/>
      <c r="ADN2219"/>
      <c r="ADO2219"/>
      <c r="ADP2219"/>
      <c r="ADQ2219"/>
      <c r="ADR2219"/>
      <c r="ADS2219"/>
      <c r="ADT2219"/>
      <c r="ADU2219"/>
      <c r="ADV2219"/>
      <c r="ADW2219"/>
      <c r="ADX2219"/>
      <c r="ADY2219"/>
      <c r="ADZ2219"/>
      <c r="AEA2219"/>
      <c r="AEB2219"/>
      <c r="AEC2219"/>
      <c r="AED2219"/>
      <c r="AEE2219"/>
      <c r="AEF2219"/>
      <c r="AEG2219"/>
      <c r="AEH2219"/>
      <c r="AEI2219"/>
      <c r="AEJ2219"/>
      <c r="AEK2219"/>
      <c r="AEL2219"/>
      <c r="AEM2219"/>
      <c r="AEN2219"/>
      <c r="AEO2219"/>
      <c r="AEP2219"/>
      <c r="AEQ2219"/>
      <c r="AER2219"/>
      <c r="AES2219"/>
      <c r="AET2219"/>
      <c r="AEU2219"/>
      <c r="AEV2219"/>
      <c r="AEW2219"/>
      <c r="AEX2219"/>
      <c r="AEY2219"/>
      <c r="AEZ2219"/>
      <c r="AFA2219"/>
      <c r="AFB2219"/>
      <c r="AFC2219"/>
      <c r="AFD2219"/>
      <c r="AFE2219"/>
      <c r="AFF2219"/>
      <c r="AFG2219"/>
      <c r="AFH2219"/>
      <c r="AFI2219"/>
      <c r="AFJ2219"/>
      <c r="AFK2219"/>
      <c r="AFL2219"/>
      <c r="AFM2219"/>
      <c r="AFN2219"/>
      <c r="AFO2219"/>
      <c r="AFP2219"/>
      <c r="AFQ2219"/>
      <c r="AFR2219"/>
      <c r="AFS2219"/>
      <c r="AFT2219"/>
      <c r="AFU2219"/>
      <c r="AFV2219"/>
      <c r="AFW2219"/>
      <c r="AFX2219"/>
      <c r="AFY2219"/>
      <c r="AFZ2219"/>
      <c r="AGA2219"/>
      <c r="AGB2219"/>
      <c r="AGC2219"/>
      <c r="AGD2219"/>
      <c r="AGE2219"/>
      <c r="AGF2219"/>
      <c r="AGG2219"/>
      <c r="AGH2219"/>
      <c r="AGI2219"/>
      <c r="AGJ2219"/>
      <c r="AGK2219"/>
      <c r="AGL2219"/>
      <c r="AGM2219"/>
      <c r="AGN2219"/>
      <c r="AGO2219"/>
      <c r="AGP2219"/>
      <c r="AGQ2219"/>
      <c r="AGR2219"/>
      <c r="AGS2219"/>
      <c r="AGT2219"/>
      <c r="AGU2219"/>
      <c r="AGV2219"/>
      <c r="AGW2219"/>
      <c r="AGX2219"/>
      <c r="AGY2219"/>
      <c r="AGZ2219"/>
      <c r="AHA2219"/>
      <c r="AHB2219"/>
      <c r="AHC2219"/>
      <c r="AHD2219"/>
      <c r="AHE2219"/>
      <c r="AHF2219"/>
      <c r="AHG2219"/>
      <c r="AHH2219"/>
      <c r="AHI2219"/>
      <c r="AHJ2219"/>
      <c r="AHK2219"/>
      <c r="AHL2219"/>
      <c r="AHM2219"/>
      <c r="AHN2219"/>
      <c r="AHO2219"/>
      <c r="AHP2219"/>
      <c r="AHQ2219"/>
      <c r="AHR2219"/>
      <c r="AHS2219"/>
      <c r="AHT2219"/>
      <c r="AHU2219"/>
      <c r="AHV2219"/>
      <c r="AHW2219"/>
      <c r="AHX2219"/>
      <c r="AHY2219"/>
      <c r="AHZ2219"/>
      <c r="AIA2219"/>
      <c r="AIB2219"/>
      <c r="AIC2219"/>
      <c r="AID2219"/>
      <c r="AIE2219"/>
      <c r="AIF2219"/>
      <c r="AIG2219"/>
      <c r="AIH2219"/>
      <c r="AII2219"/>
      <c r="AIJ2219"/>
      <c r="AIK2219"/>
      <c r="AIL2219"/>
      <c r="AIM2219"/>
      <c r="AIN2219"/>
      <c r="AIO2219"/>
      <c r="AIP2219"/>
      <c r="AIQ2219"/>
      <c r="AIR2219"/>
      <c r="AIS2219"/>
      <c r="AIT2219"/>
      <c r="AIU2219"/>
      <c r="AIV2219"/>
      <c r="AIW2219"/>
      <c r="AIX2219"/>
      <c r="AIY2219"/>
      <c r="AIZ2219"/>
      <c r="AJA2219"/>
      <c r="AJB2219"/>
      <c r="AJC2219"/>
      <c r="AJD2219"/>
      <c r="AJE2219"/>
      <c r="AJF2219"/>
      <c r="AJG2219"/>
      <c r="AJH2219"/>
      <c r="AJI2219"/>
      <c r="AJJ2219"/>
      <c r="AJK2219"/>
      <c r="AJL2219"/>
      <c r="AJM2219"/>
      <c r="AJN2219"/>
      <c r="AJO2219"/>
      <c r="AJP2219"/>
      <c r="AJQ2219"/>
      <c r="AJR2219"/>
      <c r="AJS2219"/>
      <c r="AJT2219"/>
      <c r="AJU2219"/>
      <c r="AJV2219"/>
      <c r="AJW2219"/>
      <c r="AJX2219"/>
      <c r="AJY2219"/>
      <c r="AJZ2219"/>
      <c r="AKA2219"/>
      <c r="AKB2219"/>
      <c r="AKC2219"/>
      <c r="AKD2219"/>
      <c r="AKE2219"/>
      <c r="AKF2219"/>
      <c r="AKG2219"/>
      <c r="AKH2219"/>
      <c r="AKI2219"/>
      <c r="AKJ2219"/>
      <c r="AKK2219"/>
      <c r="AKL2219"/>
      <c r="AKM2219"/>
      <c r="AKN2219"/>
      <c r="AKO2219"/>
      <c r="AKP2219"/>
      <c r="AKQ2219"/>
      <c r="AKR2219"/>
      <c r="AKS2219"/>
      <c r="AKT2219"/>
      <c r="AKU2219"/>
      <c r="AKV2219"/>
      <c r="AKW2219"/>
      <c r="AKX2219"/>
      <c r="AKY2219"/>
      <c r="AKZ2219"/>
      <c r="ALA2219"/>
      <c r="ALB2219"/>
      <c r="ALC2219"/>
      <c r="ALD2219"/>
      <c r="ALE2219"/>
      <c r="ALF2219"/>
      <c r="ALG2219"/>
      <c r="ALH2219"/>
      <c r="ALI2219"/>
      <c r="ALJ2219"/>
      <c r="ALK2219"/>
      <c r="ALL2219"/>
      <c r="ALM2219"/>
      <c r="ALN2219"/>
      <c r="ALO2219"/>
      <c r="ALP2219"/>
      <c r="ALQ2219"/>
      <c r="ALR2219"/>
      <c r="ALS2219"/>
      <c r="ALT2219"/>
      <c r="ALU2219"/>
      <c r="ALV2219"/>
      <c r="ALW2219"/>
      <c r="ALX2219"/>
      <c r="ALY2219"/>
      <c r="ALZ2219"/>
      <c r="AMA2219"/>
      <c r="AMB2219"/>
      <c r="AMC2219"/>
      <c r="AMD2219"/>
      <c r="AME2219"/>
      <c r="AMF2219"/>
      <c r="AMG2219"/>
      <c r="AMH2219"/>
      <c r="AMI2219"/>
      <c r="AMJ2219"/>
    </row>
    <row r="2220" spans="1:1024" x14ac:dyDescent="0.25">
      <c r="A2220" s="39" t="s">
        <v>52</v>
      </c>
      <c r="B2220" s="40" t="s">
        <v>745</v>
      </c>
      <c r="C2220" s="41" t="s">
        <v>5115</v>
      </c>
      <c r="D2220" s="41"/>
      <c r="E2220" s="41" t="s">
        <v>4594</v>
      </c>
      <c r="F2220" s="39">
        <v>2016</v>
      </c>
      <c r="G2220" s="31" t="s">
        <v>5116</v>
      </c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  <c r="DJ2220"/>
      <c r="DK2220"/>
      <c r="DL2220"/>
      <c r="DM2220"/>
      <c r="DN2220"/>
      <c r="DO2220"/>
      <c r="DP2220"/>
      <c r="DQ2220"/>
      <c r="DR2220"/>
      <c r="DS2220"/>
      <c r="DT2220"/>
      <c r="DU2220"/>
      <c r="DV2220"/>
      <c r="DW2220"/>
      <c r="DX2220"/>
      <c r="DY2220"/>
      <c r="DZ2220"/>
      <c r="EA2220"/>
      <c r="EB2220"/>
      <c r="EC2220"/>
      <c r="ED2220"/>
      <c r="EE2220"/>
      <c r="EF2220"/>
      <c r="EG2220"/>
      <c r="EH2220"/>
      <c r="EI2220"/>
      <c r="EJ2220"/>
      <c r="EK2220"/>
      <c r="EL2220"/>
      <c r="EM2220"/>
      <c r="EN2220"/>
      <c r="EO2220"/>
      <c r="EP2220"/>
      <c r="EQ2220"/>
      <c r="ER2220"/>
      <c r="ES2220"/>
      <c r="ET2220"/>
      <c r="EU2220"/>
      <c r="EV2220"/>
      <c r="EW2220"/>
      <c r="EX2220"/>
      <c r="EY2220"/>
      <c r="EZ2220"/>
      <c r="FA2220"/>
      <c r="FB2220"/>
      <c r="FC2220"/>
      <c r="FD2220"/>
      <c r="FE2220"/>
      <c r="FF2220"/>
      <c r="FG2220"/>
      <c r="FH2220"/>
      <c r="FI2220"/>
      <c r="FJ2220"/>
      <c r="FK2220"/>
      <c r="FL2220"/>
      <c r="FM2220"/>
      <c r="FN2220"/>
      <c r="FO2220"/>
      <c r="FP2220"/>
      <c r="FQ2220"/>
      <c r="FR2220"/>
      <c r="FS2220"/>
      <c r="FT2220"/>
      <c r="FU2220"/>
      <c r="FV2220"/>
      <c r="FW2220"/>
      <c r="FX2220"/>
      <c r="FY2220"/>
      <c r="FZ2220"/>
      <c r="GA2220"/>
      <c r="GB2220"/>
      <c r="GC2220"/>
      <c r="GD2220"/>
      <c r="GE2220"/>
      <c r="GF2220"/>
      <c r="GG2220"/>
      <c r="GH2220"/>
      <c r="GI2220"/>
      <c r="GJ2220"/>
      <c r="GK2220"/>
      <c r="GL2220"/>
      <c r="GM2220"/>
      <c r="GN2220"/>
      <c r="GO2220"/>
      <c r="GP2220"/>
      <c r="GQ2220"/>
      <c r="GR2220"/>
      <c r="GS2220"/>
      <c r="GT2220"/>
      <c r="GU2220"/>
      <c r="GV2220"/>
      <c r="GW2220"/>
      <c r="GX2220"/>
      <c r="GY2220"/>
      <c r="GZ2220"/>
      <c r="HA2220"/>
      <c r="HB2220"/>
      <c r="HC2220"/>
      <c r="HD2220"/>
      <c r="HE2220"/>
      <c r="HF2220"/>
      <c r="HG2220"/>
      <c r="HH2220"/>
      <c r="HI2220"/>
      <c r="HJ2220"/>
      <c r="HK2220"/>
      <c r="HL2220"/>
      <c r="HM2220"/>
      <c r="HN2220"/>
      <c r="HO2220"/>
      <c r="HP2220"/>
      <c r="HQ2220"/>
      <c r="HR2220"/>
      <c r="HS2220"/>
      <c r="HT2220"/>
      <c r="HU2220"/>
      <c r="HV2220"/>
      <c r="HW2220"/>
      <c r="HX2220"/>
      <c r="HY2220"/>
      <c r="HZ2220"/>
      <c r="IA2220"/>
      <c r="IB2220"/>
      <c r="IC2220"/>
      <c r="ID2220"/>
      <c r="IE2220"/>
      <c r="IF2220"/>
      <c r="IG2220"/>
      <c r="IH2220"/>
      <c r="II2220"/>
      <c r="IJ2220"/>
      <c r="IK2220"/>
      <c r="IL2220"/>
      <c r="IM2220"/>
      <c r="IN2220"/>
      <c r="IO2220"/>
      <c r="IP2220"/>
      <c r="IQ2220"/>
      <c r="IR2220"/>
      <c r="IS2220"/>
      <c r="IT2220"/>
      <c r="IU2220"/>
      <c r="IV2220"/>
      <c r="IW2220"/>
      <c r="IX2220"/>
      <c r="IY2220"/>
      <c r="IZ2220"/>
      <c r="JA2220"/>
      <c r="JB2220"/>
      <c r="JC2220"/>
      <c r="JD2220"/>
      <c r="JE2220"/>
      <c r="JF2220"/>
      <c r="JG2220"/>
      <c r="JH2220"/>
      <c r="JI2220"/>
      <c r="JJ2220"/>
      <c r="JK2220"/>
      <c r="JL2220"/>
      <c r="JM2220"/>
      <c r="JN2220"/>
      <c r="JO2220"/>
      <c r="JP2220"/>
      <c r="JQ2220"/>
      <c r="JR2220"/>
      <c r="JS2220"/>
      <c r="JT2220"/>
      <c r="JU2220"/>
      <c r="JV2220"/>
      <c r="JW2220"/>
      <c r="JX2220"/>
      <c r="JY2220"/>
      <c r="JZ2220"/>
      <c r="KA2220"/>
      <c r="KB2220"/>
      <c r="KC2220"/>
      <c r="KD2220"/>
      <c r="KE2220"/>
      <c r="KF2220"/>
      <c r="KG2220"/>
      <c r="KH2220"/>
      <c r="KI2220"/>
      <c r="KJ2220"/>
      <c r="KK2220"/>
      <c r="KL2220"/>
      <c r="KM2220"/>
      <c r="KN2220"/>
      <c r="KO2220"/>
      <c r="KP2220"/>
      <c r="KQ2220"/>
      <c r="KR2220"/>
      <c r="KS2220"/>
      <c r="KT2220"/>
      <c r="KU2220"/>
      <c r="KV2220"/>
      <c r="KW2220"/>
      <c r="KX2220"/>
      <c r="KY2220"/>
      <c r="KZ2220"/>
      <c r="LA2220"/>
      <c r="LB2220"/>
      <c r="LC2220"/>
      <c r="LD2220"/>
      <c r="LE2220"/>
      <c r="LF2220"/>
      <c r="LG2220"/>
      <c r="LH2220"/>
      <c r="LI2220"/>
      <c r="LJ2220"/>
      <c r="LK2220"/>
      <c r="LL2220"/>
      <c r="LM2220"/>
      <c r="LN2220"/>
      <c r="LO2220"/>
      <c r="LP2220"/>
      <c r="LQ2220"/>
      <c r="LR2220"/>
      <c r="LS2220"/>
      <c r="LT2220"/>
      <c r="LU2220"/>
      <c r="LV2220"/>
      <c r="LW2220"/>
      <c r="LX2220"/>
      <c r="LY2220"/>
      <c r="LZ2220"/>
      <c r="MA2220"/>
      <c r="MB2220"/>
      <c r="MC2220"/>
      <c r="MD2220"/>
      <c r="ME2220"/>
      <c r="MF2220"/>
      <c r="MG2220"/>
      <c r="MH2220"/>
      <c r="MI2220"/>
      <c r="MJ2220"/>
      <c r="MK2220"/>
      <c r="ML2220"/>
      <c r="MM2220"/>
      <c r="MN2220"/>
      <c r="MO2220"/>
      <c r="MP2220"/>
      <c r="MQ2220"/>
      <c r="MR2220"/>
      <c r="MS2220"/>
      <c r="MT2220"/>
      <c r="MU2220"/>
      <c r="MV2220"/>
      <c r="MW2220"/>
      <c r="MX2220"/>
      <c r="MY2220"/>
      <c r="MZ2220"/>
      <c r="NA2220"/>
      <c r="NB2220"/>
      <c r="NC2220"/>
      <c r="ND2220"/>
      <c r="NE2220"/>
      <c r="NF2220"/>
      <c r="NG2220"/>
      <c r="NH2220"/>
      <c r="NI2220"/>
      <c r="NJ2220"/>
      <c r="NK2220"/>
      <c r="NL2220"/>
      <c r="NM2220"/>
      <c r="NN2220"/>
      <c r="NO2220"/>
      <c r="NP2220"/>
      <c r="NQ2220"/>
      <c r="NR2220"/>
      <c r="NS2220"/>
      <c r="NT2220"/>
      <c r="NU2220"/>
      <c r="NV2220"/>
      <c r="NW2220"/>
      <c r="NX2220"/>
      <c r="NY2220"/>
      <c r="NZ2220"/>
      <c r="OA2220"/>
      <c r="OB2220"/>
      <c r="OC2220"/>
      <c r="OD2220"/>
      <c r="OE2220"/>
      <c r="OF2220"/>
      <c r="OG2220"/>
      <c r="OH2220"/>
      <c r="OI2220"/>
      <c r="OJ2220"/>
      <c r="OK2220"/>
      <c r="OL2220"/>
      <c r="OM2220"/>
      <c r="ON2220"/>
      <c r="OO2220"/>
      <c r="OP2220"/>
      <c r="OQ2220"/>
      <c r="OR2220"/>
      <c r="OS2220"/>
      <c r="OT2220"/>
      <c r="OU2220"/>
      <c r="OV2220"/>
      <c r="OW2220"/>
      <c r="OX2220"/>
      <c r="OY2220"/>
      <c r="OZ2220"/>
      <c r="PA2220"/>
      <c r="PB2220"/>
      <c r="PC2220"/>
      <c r="PD2220"/>
      <c r="PE2220"/>
      <c r="PF2220"/>
      <c r="PG2220"/>
      <c r="PH2220"/>
      <c r="PI2220"/>
      <c r="PJ2220"/>
      <c r="PK2220"/>
      <c r="PL2220"/>
      <c r="PM2220"/>
      <c r="PN2220"/>
      <c r="PO2220"/>
      <c r="PP2220"/>
      <c r="PQ2220"/>
      <c r="PR2220"/>
      <c r="PS2220"/>
      <c r="PT2220"/>
      <c r="PU2220"/>
      <c r="PV2220"/>
      <c r="PW2220"/>
      <c r="PX2220"/>
      <c r="PY2220"/>
      <c r="PZ2220"/>
      <c r="QA2220"/>
      <c r="QB2220"/>
      <c r="QC2220"/>
      <c r="QD2220"/>
      <c r="QE2220"/>
      <c r="QF2220"/>
      <c r="QG2220"/>
      <c r="QH2220"/>
      <c r="QI2220"/>
      <c r="QJ2220"/>
      <c r="QK2220"/>
      <c r="QL2220"/>
      <c r="QM2220"/>
      <c r="QN2220"/>
      <c r="QO2220"/>
      <c r="QP2220"/>
      <c r="QQ2220"/>
      <c r="QR2220"/>
      <c r="QS2220"/>
      <c r="QT2220"/>
      <c r="QU2220"/>
      <c r="QV2220"/>
      <c r="QW2220"/>
      <c r="QX2220"/>
      <c r="QY2220"/>
      <c r="QZ2220"/>
      <c r="RA2220"/>
      <c r="RB2220"/>
      <c r="RC2220"/>
      <c r="RD2220"/>
      <c r="RE2220"/>
      <c r="RF2220"/>
      <c r="RG2220"/>
      <c r="RH2220"/>
      <c r="RI2220"/>
      <c r="RJ2220"/>
      <c r="RK2220"/>
      <c r="RL2220"/>
      <c r="RM2220"/>
      <c r="RN2220"/>
      <c r="RO2220"/>
      <c r="RP2220"/>
      <c r="RQ2220"/>
      <c r="RR2220"/>
      <c r="RS2220"/>
      <c r="RT2220"/>
      <c r="RU2220"/>
      <c r="RV2220"/>
      <c r="RW2220"/>
      <c r="RX2220"/>
      <c r="RY2220"/>
      <c r="RZ2220"/>
      <c r="SA2220"/>
      <c r="SB2220"/>
      <c r="SC2220"/>
      <c r="SD2220"/>
      <c r="SE2220"/>
      <c r="SF2220"/>
      <c r="SG2220"/>
      <c r="SH2220"/>
      <c r="SI2220"/>
      <c r="SJ2220"/>
      <c r="SK2220"/>
      <c r="SL2220"/>
      <c r="SM2220"/>
      <c r="SN2220"/>
      <c r="SO2220"/>
      <c r="SP2220"/>
      <c r="SQ2220"/>
      <c r="SR2220"/>
      <c r="SS2220"/>
      <c r="ST2220"/>
      <c r="SU2220"/>
      <c r="SV2220"/>
      <c r="SW2220"/>
      <c r="SX2220"/>
      <c r="SY2220"/>
      <c r="SZ2220"/>
      <c r="TA2220"/>
      <c r="TB2220"/>
      <c r="TC2220"/>
      <c r="TD2220"/>
      <c r="TE2220"/>
      <c r="TF2220"/>
      <c r="TG2220"/>
      <c r="TH2220"/>
      <c r="TI2220"/>
      <c r="TJ2220"/>
      <c r="TK2220"/>
      <c r="TL2220"/>
      <c r="TM2220"/>
      <c r="TN2220"/>
      <c r="TO2220"/>
      <c r="TP2220"/>
      <c r="TQ2220"/>
      <c r="TR2220"/>
      <c r="TS2220"/>
      <c r="TT2220"/>
      <c r="TU2220"/>
      <c r="TV2220"/>
      <c r="TW2220"/>
      <c r="TX2220"/>
      <c r="TY2220"/>
      <c r="TZ2220"/>
      <c r="UA2220"/>
      <c r="UB2220"/>
      <c r="UC2220"/>
      <c r="UD2220"/>
      <c r="UE2220"/>
      <c r="UF2220"/>
      <c r="UG2220"/>
      <c r="UH2220"/>
      <c r="UI2220"/>
      <c r="UJ2220"/>
      <c r="UK2220"/>
      <c r="UL2220"/>
      <c r="UM2220"/>
      <c r="UN2220"/>
      <c r="UO2220"/>
      <c r="UP2220"/>
      <c r="UQ2220"/>
      <c r="UR2220"/>
      <c r="US2220"/>
      <c r="UT2220"/>
      <c r="UU2220"/>
      <c r="UV2220"/>
      <c r="UW2220"/>
      <c r="UX2220"/>
      <c r="UY2220"/>
      <c r="UZ2220"/>
      <c r="VA2220"/>
      <c r="VB2220"/>
      <c r="VC2220"/>
      <c r="VD2220"/>
      <c r="VE2220"/>
      <c r="VF2220"/>
      <c r="VG2220"/>
      <c r="VH2220"/>
      <c r="VI2220"/>
      <c r="VJ2220"/>
      <c r="VK2220"/>
      <c r="VL2220"/>
      <c r="VM2220"/>
      <c r="VN2220"/>
      <c r="VO2220"/>
      <c r="VP2220"/>
      <c r="VQ2220"/>
      <c r="VR2220"/>
      <c r="VS2220"/>
      <c r="VT2220"/>
      <c r="VU2220"/>
      <c r="VV2220"/>
      <c r="VW2220"/>
      <c r="VX2220"/>
      <c r="VY2220"/>
      <c r="VZ2220"/>
      <c r="WA2220"/>
      <c r="WB2220"/>
      <c r="WC2220"/>
      <c r="WD2220"/>
      <c r="WE2220"/>
      <c r="WF2220"/>
      <c r="WG2220"/>
      <c r="WH2220"/>
      <c r="WI2220"/>
      <c r="WJ2220"/>
      <c r="WK2220"/>
      <c r="WL2220"/>
      <c r="WM2220"/>
      <c r="WN2220"/>
      <c r="WO2220"/>
      <c r="WP2220"/>
      <c r="WQ2220"/>
      <c r="WR2220"/>
      <c r="WS2220"/>
      <c r="WT2220"/>
      <c r="WU2220"/>
      <c r="WV2220"/>
      <c r="WW2220"/>
      <c r="WX2220"/>
      <c r="WY2220"/>
      <c r="WZ2220"/>
      <c r="XA2220"/>
      <c r="XB2220"/>
      <c r="XC2220"/>
      <c r="XD2220"/>
      <c r="XE2220"/>
      <c r="XF2220"/>
      <c r="XG2220"/>
      <c r="XH2220"/>
      <c r="XI2220"/>
      <c r="XJ2220"/>
      <c r="XK2220"/>
      <c r="XL2220"/>
      <c r="XM2220"/>
      <c r="XN2220"/>
      <c r="XO2220"/>
      <c r="XP2220"/>
      <c r="XQ2220"/>
      <c r="XR2220"/>
      <c r="XS2220"/>
      <c r="XT2220"/>
      <c r="XU2220"/>
      <c r="XV2220"/>
      <c r="XW2220"/>
      <c r="XX2220"/>
      <c r="XY2220"/>
      <c r="XZ2220"/>
      <c r="YA2220"/>
      <c r="YB2220"/>
      <c r="YC2220"/>
      <c r="YD2220"/>
      <c r="YE2220"/>
      <c r="YF2220"/>
      <c r="YG2220"/>
      <c r="YH2220"/>
      <c r="YI2220"/>
      <c r="YJ2220"/>
      <c r="YK2220"/>
      <c r="YL2220"/>
      <c r="YM2220"/>
      <c r="YN2220"/>
      <c r="YO2220"/>
      <c r="YP2220"/>
      <c r="YQ2220"/>
      <c r="YR2220"/>
      <c r="YS2220"/>
      <c r="YT2220"/>
      <c r="YU2220"/>
      <c r="YV2220"/>
      <c r="YW2220"/>
      <c r="YX2220"/>
      <c r="YY2220"/>
      <c r="YZ2220"/>
      <c r="ZA2220"/>
      <c r="ZB2220"/>
      <c r="ZC2220"/>
      <c r="ZD2220"/>
      <c r="ZE2220"/>
      <c r="ZF2220"/>
      <c r="ZG2220"/>
      <c r="ZH2220"/>
      <c r="ZI2220"/>
      <c r="ZJ2220"/>
      <c r="ZK2220"/>
      <c r="ZL2220"/>
      <c r="ZM2220"/>
      <c r="ZN2220"/>
      <c r="ZO2220"/>
      <c r="ZP2220"/>
      <c r="ZQ2220"/>
      <c r="ZR2220"/>
      <c r="ZS2220"/>
      <c r="ZT2220"/>
      <c r="ZU2220"/>
      <c r="ZV2220"/>
      <c r="ZW2220"/>
      <c r="ZX2220"/>
      <c r="ZY2220"/>
      <c r="ZZ2220"/>
      <c r="AAA2220"/>
      <c r="AAB2220"/>
      <c r="AAC2220"/>
      <c r="AAD2220"/>
      <c r="AAE2220"/>
      <c r="AAF2220"/>
      <c r="AAG2220"/>
      <c r="AAH2220"/>
      <c r="AAI2220"/>
      <c r="AAJ2220"/>
      <c r="AAK2220"/>
      <c r="AAL2220"/>
      <c r="AAM2220"/>
      <c r="AAN2220"/>
      <c r="AAO2220"/>
      <c r="AAP2220"/>
      <c r="AAQ2220"/>
      <c r="AAR2220"/>
      <c r="AAS2220"/>
      <c r="AAT2220"/>
      <c r="AAU2220"/>
      <c r="AAV2220"/>
      <c r="AAW2220"/>
      <c r="AAX2220"/>
      <c r="AAY2220"/>
      <c r="AAZ2220"/>
      <c r="ABA2220"/>
      <c r="ABB2220"/>
      <c r="ABC2220"/>
      <c r="ABD2220"/>
      <c r="ABE2220"/>
      <c r="ABF2220"/>
      <c r="ABG2220"/>
      <c r="ABH2220"/>
      <c r="ABI2220"/>
      <c r="ABJ2220"/>
      <c r="ABK2220"/>
      <c r="ABL2220"/>
      <c r="ABM2220"/>
      <c r="ABN2220"/>
      <c r="ABO2220"/>
      <c r="ABP2220"/>
      <c r="ABQ2220"/>
      <c r="ABR2220"/>
      <c r="ABS2220"/>
      <c r="ABT2220"/>
      <c r="ABU2220"/>
      <c r="ABV2220"/>
      <c r="ABW2220"/>
      <c r="ABX2220"/>
      <c r="ABY2220"/>
      <c r="ABZ2220"/>
      <c r="ACA2220"/>
      <c r="ACB2220"/>
      <c r="ACC2220"/>
      <c r="ACD2220"/>
      <c r="ACE2220"/>
      <c r="ACF2220"/>
      <c r="ACG2220"/>
      <c r="ACH2220"/>
      <c r="ACI2220"/>
      <c r="ACJ2220"/>
      <c r="ACK2220"/>
      <c r="ACL2220"/>
      <c r="ACM2220"/>
      <c r="ACN2220"/>
      <c r="ACO2220"/>
      <c r="ACP2220"/>
      <c r="ACQ2220"/>
      <c r="ACR2220"/>
      <c r="ACS2220"/>
      <c r="ACT2220"/>
      <c r="ACU2220"/>
      <c r="ACV2220"/>
      <c r="ACW2220"/>
      <c r="ACX2220"/>
      <c r="ACY2220"/>
      <c r="ACZ2220"/>
      <c r="ADA2220"/>
      <c r="ADB2220"/>
      <c r="ADC2220"/>
      <c r="ADD2220"/>
      <c r="ADE2220"/>
      <c r="ADF2220"/>
      <c r="ADG2220"/>
      <c r="ADH2220"/>
      <c r="ADI2220"/>
      <c r="ADJ2220"/>
      <c r="ADK2220"/>
      <c r="ADL2220"/>
      <c r="ADM2220"/>
      <c r="ADN2220"/>
      <c r="ADO2220"/>
      <c r="ADP2220"/>
      <c r="ADQ2220"/>
      <c r="ADR2220"/>
      <c r="ADS2220"/>
      <c r="ADT2220"/>
      <c r="ADU2220"/>
      <c r="ADV2220"/>
      <c r="ADW2220"/>
      <c r="ADX2220"/>
      <c r="ADY2220"/>
      <c r="ADZ2220"/>
      <c r="AEA2220"/>
      <c r="AEB2220"/>
      <c r="AEC2220"/>
      <c r="AED2220"/>
      <c r="AEE2220"/>
      <c r="AEF2220"/>
      <c r="AEG2220"/>
      <c r="AEH2220"/>
      <c r="AEI2220"/>
      <c r="AEJ2220"/>
      <c r="AEK2220"/>
      <c r="AEL2220"/>
      <c r="AEM2220"/>
      <c r="AEN2220"/>
      <c r="AEO2220"/>
      <c r="AEP2220"/>
      <c r="AEQ2220"/>
      <c r="AER2220"/>
      <c r="AES2220"/>
      <c r="AET2220"/>
      <c r="AEU2220"/>
      <c r="AEV2220"/>
      <c r="AEW2220"/>
      <c r="AEX2220"/>
      <c r="AEY2220"/>
      <c r="AEZ2220"/>
      <c r="AFA2220"/>
      <c r="AFB2220"/>
      <c r="AFC2220"/>
      <c r="AFD2220"/>
      <c r="AFE2220"/>
      <c r="AFF2220"/>
      <c r="AFG2220"/>
      <c r="AFH2220"/>
      <c r="AFI2220"/>
      <c r="AFJ2220"/>
      <c r="AFK2220"/>
      <c r="AFL2220"/>
      <c r="AFM2220"/>
      <c r="AFN2220"/>
      <c r="AFO2220"/>
      <c r="AFP2220"/>
      <c r="AFQ2220"/>
      <c r="AFR2220"/>
      <c r="AFS2220"/>
      <c r="AFT2220"/>
      <c r="AFU2220"/>
      <c r="AFV2220"/>
      <c r="AFW2220"/>
      <c r="AFX2220"/>
      <c r="AFY2220"/>
      <c r="AFZ2220"/>
      <c r="AGA2220"/>
      <c r="AGB2220"/>
      <c r="AGC2220"/>
      <c r="AGD2220"/>
      <c r="AGE2220"/>
      <c r="AGF2220"/>
      <c r="AGG2220"/>
      <c r="AGH2220"/>
      <c r="AGI2220"/>
      <c r="AGJ2220"/>
      <c r="AGK2220"/>
      <c r="AGL2220"/>
      <c r="AGM2220"/>
      <c r="AGN2220"/>
      <c r="AGO2220"/>
      <c r="AGP2220"/>
      <c r="AGQ2220"/>
      <c r="AGR2220"/>
      <c r="AGS2220"/>
      <c r="AGT2220"/>
      <c r="AGU2220"/>
      <c r="AGV2220"/>
      <c r="AGW2220"/>
      <c r="AGX2220"/>
      <c r="AGY2220"/>
      <c r="AGZ2220"/>
      <c r="AHA2220"/>
      <c r="AHB2220"/>
      <c r="AHC2220"/>
      <c r="AHD2220"/>
      <c r="AHE2220"/>
      <c r="AHF2220"/>
      <c r="AHG2220"/>
      <c r="AHH2220"/>
      <c r="AHI2220"/>
      <c r="AHJ2220"/>
      <c r="AHK2220"/>
      <c r="AHL2220"/>
      <c r="AHM2220"/>
      <c r="AHN2220"/>
      <c r="AHO2220"/>
      <c r="AHP2220"/>
      <c r="AHQ2220"/>
      <c r="AHR2220"/>
      <c r="AHS2220"/>
      <c r="AHT2220"/>
      <c r="AHU2220"/>
      <c r="AHV2220"/>
      <c r="AHW2220"/>
      <c r="AHX2220"/>
      <c r="AHY2220"/>
      <c r="AHZ2220"/>
      <c r="AIA2220"/>
      <c r="AIB2220"/>
      <c r="AIC2220"/>
      <c r="AID2220"/>
      <c r="AIE2220"/>
      <c r="AIF2220"/>
      <c r="AIG2220"/>
      <c r="AIH2220"/>
      <c r="AII2220"/>
      <c r="AIJ2220"/>
      <c r="AIK2220"/>
      <c r="AIL2220"/>
      <c r="AIM2220"/>
      <c r="AIN2220"/>
      <c r="AIO2220"/>
      <c r="AIP2220"/>
      <c r="AIQ2220"/>
      <c r="AIR2220"/>
      <c r="AIS2220"/>
      <c r="AIT2220"/>
      <c r="AIU2220"/>
      <c r="AIV2220"/>
      <c r="AIW2220"/>
      <c r="AIX2220"/>
      <c r="AIY2220"/>
      <c r="AIZ2220"/>
      <c r="AJA2220"/>
      <c r="AJB2220"/>
      <c r="AJC2220"/>
      <c r="AJD2220"/>
      <c r="AJE2220"/>
      <c r="AJF2220"/>
      <c r="AJG2220"/>
      <c r="AJH2220"/>
      <c r="AJI2220"/>
      <c r="AJJ2220"/>
      <c r="AJK2220"/>
      <c r="AJL2220"/>
      <c r="AJM2220"/>
      <c r="AJN2220"/>
      <c r="AJO2220"/>
      <c r="AJP2220"/>
      <c r="AJQ2220"/>
      <c r="AJR2220"/>
      <c r="AJS2220"/>
      <c r="AJT2220"/>
      <c r="AJU2220"/>
      <c r="AJV2220"/>
      <c r="AJW2220"/>
      <c r="AJX2220"/>
      <c r="AJY2220"/>
      <c r="AJZ2220"/>
      <c r="AKA2220"/>
      <c r="AKB2220"/>
      <c r="AKC2220"/>
      <c r="AKD2220"/>
      <c r="AKE2220"/>
      <c r="AKF2220"/>
      <c r="AKG2220"/>
      <c r="AKH2220"/>
      <c r="AKI2220"/>
      <c r="AKJ2220"/>
      <c r="AKK2220"/>
      <c r="AKL2220"/>
      <c r="AKM2220"/>
      <c r="AKN2220"/>
      <c r="AKO2220"/>
      <c r="AKP2220"/>
      <c r="AKQ2220"/>
      <c r="AKR2220"/>
      <c r="AKS2220"/>
      <c r="AKT2220"/>
      <c r="AKU2220"/>
      <c r="AKV2220"/>
      <c r="AKW2220"/>
      <c r="AKX2220"/>
      <c r="AKY2220"/>
      <c r="AKZ2220"/>
      <c r="ALA2220"/>
      <c r="ALB2220"/>
      <c r="ALC2220"/>
      <c r="ALD2220"/>
      <c r="ALE2220"/>
      <c r="ALF2220"/>
      <c r="ALG2220"/>
      <c r="ALH2220"/>
      <c r="ALI2220"/>
      <c r="ALJ2220"/>
      <c r="ALK2220"/>
      <c r="ALL2220"/>
      <c r="ALM2220"/>
      <c r="ALN2220"/>
      <c r="ALO2220"/>
      <c r="ALP2220"/>
      <c r="ALQ2220"/>
      <c r="ALR2220"/>
      <c r="ALS2220"/>
      <c r="ALT2220"/>
      <c r="ALU2220"/>
      <c r="ALV2220"/>
      <c r="ALW2220"/>
      <c r="ALX2220"/>
      <c r="ALY2220"/>
      <c r="ALZ2220"/>
      <c r="AMA2220"/>
      <c r="AMB2220"/>
      <c r="AMC2220"/>
      <c r="AMD2220"/>
      <c r="AME2220"/>
      <c r="AMF2220"/>
      <c r="AMG2220"/>
      <c r="AMH2220"/>
      <c r="AMI2220"/>
      <c r="AMJ2220"/>
    </row>
    <row r="2221" spans="1:1024" x14ac:dyDescent="0.25">
      <c r="A2221" s="39" t="s">
        <v>52</v>
      </c>
      <c r="B2221" s="40" t="s">
        <v>5117</v>
      </c>
      <c r="C2221" s="41" t="s">
        <v>5118</v>
      </c>
      <c r="D2221" s="41"/>
      <c r="E2221" s="41" t="s">
        <v>2325</v>
      </c>
      <c r="F2221" s="39">
        <v>2016</v>
      </c>
      <c r="G2221" s="31" t="s">
        <v>5119</v>
      </c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  <c r="DJ2221"/>
      <c r="DK2221"/>
      <c r="DL2221"/>
      <c r="DM2221"/>
      <c r="DN2221"/>
      <c r="DO2221"/>
      <c r="DP2221"/>
      <c r="DQ2221"/>
      <c r="DR2221"/>
      <c r="DS2221"/>
      <c r="DT2221"/>
      <c r="DU2221"/>
      <c r="DV2221"/>
      <c r="DW2221"/>
      <c r="DX2221"/>
      <c r="DY2221"/>
      <c r="DZ2221"/>
      <c r="EA2221"/>
      <c r="EB2221"/>
      <c r="EC2221"/>
      <c r="ED2221"/>
      <c r="EE2221"/>
      <c r="EF2221"/>
      <c r="EG2221"/>
      <c r="EH2221"/>
      <c r="EI2221"/>
      <c r="EJ2221"/>
      <c r="EK2221"/>
      <c r="EL2221"/>
      <c r="EM2221"/>
      <c r="EN2221"/>
      <c r="EO2221"/>
      <c r="EP2221"/>
      <c r="EQ2221"/>
      <c r="ER2221"/>
      <c r="ES2221"/>
      <c r="ET2221"/>
      <c r="EU2221"/>
      <c r="EV2221"/>
      <c r="EW2221"/>
      <c r="EX2221"/>
      <c r="EY2221"/>
      <c r="EZ2221"/>
      <c r="FA2221"/>
      <c r="FB2221"/>
      <c r="FC2221"/>
      <c r="FD2221"/>
      <c r="FE2221"/>
      <c r="FF2221"/>
      <c r="FG2221"/>
      <c r="FH2221"/>
      <c r="FI2221"/>
      <c r="FJ2221"/>
      <c r="FK2221"/>
      <c r="FL2221"/>
      <c r="FM2221"/>
      <c r="FN2221"/>
      <c r="FO2221"/>
      <c r="FP2221"/>
      <c r="FQ2221"/>
      <c r="FR2221"/>
      <c r="FS2221"/>
      <c r="FT2221"/>
      <c r="FU2221"/>
      <c r="FV2221"/>
      <c r="FW2221"/>
      <c r="FX2221"/>
      <c r="FY2221"/>
      <c r="FZ2221"/>
      <c r="GA2221"/>
      <c r="GB2221"/>
      <c r="GC2221"/>
      <c r="GD2221"/>
      <c r="GE2221"/>
      <c r="GF2221"/>
      <c r="GG2221"/>
      <c r="GH2221"/>
      <c r="GI2221"/>
      <c r="GJ2221"/>
      <c r="GK2221"/>
      <c r="GL2221"/>
      <c r="GM2221"/>
      <c r="GN2221"/>
      <c r="GO2221"/>
      <c r="GP2221"/>
      <c r="GQ2221"/>
      <c r="GR2221"/>
      <c r="GS2221"/>
      <c r="GT2221"/>
      <c r="GU2221"/>
      <c r="GV2221"/>
      <c r="GW2221"/>
      <c r="GX2221"/>
      <c r="GY2221"/>
      <c r="GZ2221"/>
      <c r="HA2221"/>
      <c r="HB2221"/>
      <c r="HC2221"/>
      <c r="HD2221"/>
      <c r="HE2221"/>
      <c r="HF2221"/>
      <c r="HG2221"/>
      <c r="HH2221"/>
      <c r="HI2221"/>
      <c r="HJ2221"/>
      <c r="HK2221"/>
      <c r="HL2221"/>
      <c r="HM2221"/>
      <c r="HN2221"/>
      <c r="HO2221"/>
      <c r="HP2221"/>
      <c r="HQ2221"/>
      <c r="HR2221"/>
      <c r="HS2221"/>
      <c r="HT2221"/>
      <c r="HU2221"/>
      <c r="HV2221"/>
      <c r="HW2221"/>
      <c r="HX2221"/>
      <c r="HY2221"/>
      <c r="HZ2221"/>
      <c r="IA2221"/>
      <c r="IB2221"/>
      <c r="IC2221"/>
      <c r="ID2221"/>
      <c r="IE2221"/>
      <c r="IF2221"/>
      <c r="IG2221"/>
      <c r="IH2221"/>
      <c r="II2221"/>
      <c r="IJ2221"/>
      <c r="IK2221"/>
      <c r="IL2221"/>
      <c r="IM2221"/>
      <c r="IN2221"/>
      <c r="IO2221"/>
      <c r="IP2221"/>
      <c r="IQ2221"/>
      <c r="IR2221"/>
      <c r="IS2221"/>
      <c r="IT2221"/>
      <c r="IU2221"/>
      <c r="IV2221"/>
      <c r="IW2221"/>
      <c r="IX2221"/>
      <c r="IY2221"/>
      <c r="IZ2221"/>
      <c r="JA2221"/>
      <c r="JB2221"/>
      <c r="JC2221"/>
      <c r="JD2221"/>
      <c r="JE2221"/>
      <c r="JF2221"/>
      <c r="JG2221"/>
      <c r="JH2221"/>
      <c r="JI2221"/>
      <c r="JJ2221"/>
      <c r="JK2221"/>
      <c r="JL2221"/>
      <c r="JM2221"/>
      <c r="JN2221"/>
      <c r="JO2221"/>
      <c r="JP2221"/>
      <c r="JQ2221"/>
      <c r="JR2221"/>
      <c r="JS2221"/>
      <c r="JT2221"/>
      <c r="JU2221"/>
      <c r="JV2221"/>
      <c r="JW2221"/>
      <c r="JX2221"/>
      <c r="JY2221"/>
      <c r="JZ2221"/>
      <c r="KA2221"/>
      <c r="KB2221"/>
      <c r="KC2221"/>
      <c r="KD2221"/>
      <c r="KE2221"/>
      <c r="KF2221"/>
      <c r="KG2221"/>
      <c r="KH2221"/>
      <c r="KI2221"/>
      <c r="KJ2221"/>
      <c r="KK2221"/>
      <c r="KL2221"/>
      <c r="KM2221"/>
      <c r="KN2221"/>
      <c r="KO2221"/>
      <c r="KP2221"/>
      <c r="KQ2221"/>
      <c r="KR2221"/>
      <c r="KS2221"/>
      <c r="KT2221"/>
      <c r="KU2221"/>
      <c r="KV2221"/>
      <c r="KW2221"/>
      <c r="KX2221"/>
      <c r="KY2221"/>
      <c r="KZ2221"/>
      <c r="LA2221"/>
      <c r="LB2221"/>
      <c r="LC2221"/>
      <c r="LD2221"/>
      <c r="LE2221"/>
      <c r="LF2221"/>
      <c r="LG2221"/>
      <c r="LH2221"/>
      <c r="LI2221"/>
      <c r="LJ2221"/>
      <c r="LK2221"/>
      <c r="LL2221"/>
      <c r="LM2221"/>
      <c r="LN2221"/>
      <c r="LO2221"/>
      <c r="LP2221"/>
      <c r="LQ2221"/>
      <c r="LR2221"/>
      <c r="LS2221"/>
      <c r="LT2221"/>
      <c r="LU2221"/>
      <c r="LV2221"/>
      <c r="LW2221"/>
      <c r="LX2221"/>
      <c r="LY2221"/>
      <c r="LZ2221"/>
      <c r="MA2221"/>
      <c r="MB2221"/>
      <c r="MC2221"/>
      <c r="MD2221"/>
      <c r="ME2221"/>
      <c r="MF2221"/>
      <c r="MG2221"/>
      <c r="MH2221"/>
      <c r="MI2221"/>
      <c r="MJ2221"/>
      <c r="MK2221"/>
      <c r="ML2221"/>
      <c r="MM2221"/>
      <c r="MN2221"/>
      <c r="MO2221"/>
      <c r="MP2221"/>
      <c r="MQ2221"/>
      <c r="MR2221"/>
      <c r="MS2221"/>
      <c r="MT2221"/>
      <c r="MU2221"/>
      <c r="MV2221"/>
      <c r="MW2221"/>
      <c r="MX2221"/>
      <c r="MY2221"/>
      <c r="MZ2221"/>
      <c r="NA2221"/>
      <c r="NB2221"/>
      <c r="NC2221"/>
      <c r="ND2221"/>
      <c r="NE2221"/>
      <c r="NF2221"/>
      <c r="NG2221"/>
      <c r="NH2221"/>
      <c r="NI2221"/>
      <c r="NJ2221"/>
      <c r="NK2221"/>
      <c r="NL2221"/>
      <c r="NM2221"/>
      <c r="NN2221"/>
      <c r="NO2221"/>
      <c r="NP2221"/>
      <c r="NQ2221"/>
      <c r="NR2221"/>
      <c r="NS2221"/>
      <c r="NT2221"/>
      <c r="NU2221"/>
      <c r="NV2221"/>
      <c r="NW2221"/>
      <c r="NX2221"/>
      <c r="NY2221"/>
      <c r="NZ2221"/>
      <c r="OA2221"/>
      <c r="OB2221"/>
      <c r="OC2221"/>
      <c r="OD2221"/>
      <c r="OE2221"/>
      <c r="OF2221"/>
      <c r="OG2221"/>
      <c r="OH2221"/>
      <c r="OI2221"/>
      <c r="OJ2221"/>
      <c r="OK2221"/>
      <c r="OL2221"/>
      <c r="OM2221"/>
      <c r="ON2221"/>
      <c r="OO2221"/>
      <c r="OP2221"/>
      <c r="OQ2221"/>
      <c r="OR2221"/>
      <c r="OS2221"/>
      <c r="OT2221"/>
      <c r="OU2221"/>
      <c r="OV2221"/>
      <c r="OW2221"/>
      <c r="OX2221"/>
      <c r="OY2221"/>
      <c r="OZ2221"/>
      <c r="PA2221"/>
      <c r="PB2221"/>
      <c r="PC2221"/>
      <c r="PD2221"/>
      <c r="PE2221"/>
      <c r="PF2221"/>
      <c r="PG2221"/>
      <c r="PH2221"/>
      <c r="PI2221"/>
      <c r="PJ2221"/>
      <c r="PK2221"/>
      <c r="PL2221"/>
      <c r="PM2221"/>
      <c r="PN2221"/>
      <c r="PO2221"/>
      <c r="PP2221"/>
      <c r="PQ2221"/>
      <c r="PR2221"/>
      <c r="PS2221"/>
      <c r="PT2221"/>
      <c r="PU2221"/>
      <c r="PV2221"/>
      <c r="PW2221"/>
      <c r="PX2221"/>
      <c r="PY2221"/>
      <c r="PZ2221"/>
      <c r="QA2221"/>
      <c r="QB2221"/>
      <c r="QC2221"/>
      <c r="QD2221"/>
      <c r="QE2221"/>
      <c r="QF2221"/>
      <c r="QG2221"/>
      <c r="QH2221"/>
      <c r="QI2221"/>
      <c r="QJ2221"/>
      <c r="QK2221"/>
      <c r="QL2221"/>
      <c r="QM2221"/>
      <c r="QN2221"/>
      <c r="QO2221"/>
      <c r="QP2221"/>
      <c r="QQ2221"/>
      <c r="QR2221"/>
      <c r="QS2221"/>
      <c r="QT2221"/>
      <c r="QU2221"/>
      <c r="QV2221"/>
      <c r="QW2221"/>
      <c r="QX2221"/>
      <c r="QY2221"/>
      <c r="QZ2221"/>
      <c r="RA2221"/>
      <c r="RB2221"/>
      <c r="RC2221"/>
      <c r="RD2221"/>
      <c r="RE2221"/>
      <c r="RF2221"/>
      <c r="RG2221"/>
      <c r="RH2221"/>
      <c r="RI2221"/>
      <c r="RJ2221"/>
      <c r="RK2221"/>
      <c r="RL2221"/>
      <c r="RM2221"/>
      <c r="RN2221"/>
      <c r="RO2221"/>
      <c r="RP2221"/>
      <c r="RQ2221"/>
      <c r="RR2221"/>
      <c r="RS2221"/>
      <c r="RT2221"/>
      <c r="RU2221"/>
      <c r="RV2221"/>
      <c r="RW2221"/>
      <c r="RX2221"/>
      <c r="RY2221"/>
      <c r="RZ2221"/>
      <c r="SA2221"/>
      <c r="SB2221"/>
      <c r="SC2221"/>
      <c r="SD2221"/>
      <c r="SE2221"/>
      <c r="SF2221"/>
      <c r="SG2221"/>
      <c r="SH2221"/>
      <c r="SI2221"/>
      <c r="SJ2221"/>
      <c r="SK2221"/>
      <c r="SL2221"/>
      <c r="SM2221"/>
      <c r="SN2221"/>
      <c r="SO2221"/>
      <c r="SP2221"/>
      <c r="SQ2221"/>
      <c r="SR2221"/>
      <c r="SS2221"/>
      <c r="ST2221"/>
      <c r="SU2221"/>
      <c r="SV2221"/>
      <c r="SW2221"/>
      <c r="SX2221"/>
      <c r="SY2221"/>
      <c r="SZ2221"/>
      <c r="TA2221"/>
      <c r="TB2221"/>
      <c r="TC2221"/>
      <c r="TD2221"/>
      <c r="TE2221"/>
      <c r="TF2221"/>
      <c r="TG2221"/>
      <c r="TH2221"/>
      <c r="TI2221"/>
      <c r="TJ2221"/>
      <c r="TK2221"/>
      <c r="TL2221"/>
      <c r="TM2221"/>
      <c r="TN2221"/>
      <c r="TO2221"/>
      <c r="TP2221"/>
      <c r="TQ2221"/>
      <c r="TR2221"/>
      <c r="TS2221"/>
      <c r="TT2221"/>
      <c r="TU2221"/>
      <c r="TV2221"/>
      <c r="TW2221"/>
      <c r="TX2221"/>
      <c r="TY2221"/>
      <c r="TZ2221"/>
      <c r="UA2221"/>
      <c r="UB2221"/>
      <c r="UC2221"/>
      <c r="UD2221"/>
      <c r="UE2221"/>
      <c r="UF2221"/>
      <c r="UG2221"/>
      <c r="UH2221"/>
      <c r="UI2221"/>
      <c r="UJ2221"/>
      <c r="UK2221"/>
      <c r="UL2221"/>
      <c r="UM2221"/>
      <c r="UN2221"/>
      <c r="UO2221"/>
      <c r="UP2221"/>
      <c r="UQ2221"/>
      <c r="UR2221"/>
      <c r="US2221"/>
      <c r="UT2221"/>
      <c r="UU2221"/>
      <c r="UV2221"/>
      <c r="UW2221"/>
      <c r="UX2221"/>
      <c r="UY2221"/>
      <c r="UZ2221"/>
      <c r="VA2221"/>
      <c r="VB2221"/>
      <c r="VC2221"/>
      <c r="VD2221"/>
      <c r="VE2221"/>
      <c r="VF2221"/>
      <c r="VG2221"/>
      <c r="VH2221"/>
      <c r="VI2221"/>
      <c r="VJ2221"/>
      <c r="VK2221"/>
      <c r="VL2221"/>
      <c r="VM2221"/>
      <c r="VN2221"/>
      <c r="VO2221"/>
      <c r="VP2221"/>
      <c r="VQ2221"/>
      <c r="VR2221"/>
      <c r="VS2221"/>
      <c r="VT2221"/>
      <c r="VU2221"/>
      <c r="VV2221"/>
      <c r="VW2221"/>
      <c r="VX2221"/>
      <c r="VY2221"/>
      <c r="VZ2221"/>
      <c r="WA2221"/>
      <c r="WB2221"/>
      <c r="WC2221"/>
      <c r="WD2221"/>
      <c r="WE2221"/>
      <c r="WF2221"/>
      <c r="WG2221"/>
      <c r="WH2221"/>
      <c r="WI2221"/>
      <c r="WJ2221"/>
      <c r="WK2221"/>
      <c r="WL2221"/>
      <c r="WM2221"/>
      <c r="WN2221"/>
      <c r="WO2221"/>
      <c r="WP2221"/>
      <c r="WQ2221"/>
      <c r="WR2221"/>
      <c r="WS2221"/>
      <c r="WT2221"/>
      <c r="WU2221"/>
      <c r="WV2221"/>
      <c r="WW2221"/>
      <c r="WX2221"/>
      <c r="WY2221"/>
      <c r="WZ2221"/>
      <c r="XA2221"/>
      <c r="XB2221"/>
      <c r="XC2221"/>
      <c r="XD2221"/>
      <c r="XE2221"/>
      <c r="XF2221"/>
      <c r="XG2221"/>
      <c r="XH2221"/>
      <c r="XI2221"/>
      <c r="XJ2221"/>
      <c r="XK2221"/>
      <c r="XL2221"/>
      <c r="XM2221"/>
      <c r="XN2221"/>
      <c r="XO2221"/>
      <c r="XP2221"/>
      <c r="XQ2221"/>
      <c r="XR2221"/>
      <c r="XS2221"/>
      <c r="XT2221"/>
      <c r="XU2221"/>
      <c r="XV2221"/>
      <c r="XW2221"/>
      <c r="XX2221"/>
      <c r="XY2221"/>
      <c r="XZ2221"/>
      <c r="YA2221"/>
      <c r="YB2221"/>
      <c r="YC2221"/>
      <c r="YD2221"/>
      <c r="YE2221"/>
      <c r="YF2221"/>
      <c r="YG2221"/>
      <c r="YH2221"/>
      <c r="YI2221"/>
      <c r="YJ2221"/>
      <c r="YK2221"/>
      <c r="YL2221"/>
      <c r="YM2221"/>
      <c r="YN2221"/>
      <c r="YO2221"/>
      <c r="YP2221"/>
      <c r="YQ2221"/>
      <c r="YR2221"/>
      <c r="YS2221"/>
      <c r="YT2221"/>
      <c r="YU2221"/>
      <c r="YV2221"/>
      <c r="YW2221"/>
      <c r="YX2221"/>
      <c r="YY2221"/>
      <c r="YZ2221"/>
      <c r="ZA2221"/>
      <c r="ZB2221"/>
      <c r="ZC2221"/>
      <c r="ZD2221"/>
      <c r="ZE2221"/>
      <c r="ZF2221"/>
      <c r="ZG2221"/>
      <c r="ZH2221"/>
      <c r="ZI2221"/>
      <c r="ZJ2221"/>
      <c r="ZK2221"/>
      <c r="ZL2221"/>
      <c r="ZM2221"/>
      <c r="ZN2221"/>
      <c r="ZO2221"/>
      <c r="ZP2221"/>
      <c r="ZQ2221"/>
      <c r="ZR2221"/>
      <c r="ZS2221"/>
      <c r="ZT2221"/>
      <c r="ZU2221"/>
      <c r="ZV2221"/>
      <c r="ZW2221"/>
      <c r="ZX2221"/>
      <c r="ZY2221"/>
      <c r="ZZ2221"/>
      <c r="AAA2221"/>
      <c r="AAB2221"/>
      <c r="AAC2221"/>
      <c r="AAD2221"/>
      <c r="AAE2221"/>
      <c r="AAF2221"/>
      <c r="AAG2221"/>
      <c r="AAH2221"/>
      <c r="AAI2221"/>
      <c r="AAJ2221"/>
      <c r="AAK2221"/>
      <c r="AAL2221"/>
      <c r="AAM2221"/>
      <c r="AAN2221"/>
      <c r="AAO2221"/>
      <c r="AAP2221"/>
      <c r="AAQ2221"/>
      <c r="AAR2221"/>
      <c r="AAS2221"/>
      <c r="AAT2221"/>
      <c r="AAU2221"/>
      <c r="AAV2221"/>
      <c r="AAW2221"/>
      <c r="AAX2221"/>
      <c r="AAY2221"/>
      <c r="AAZ2221"/>
      <c r="ABA2221"/>
      <c r="ABB2221"/>
      <c r="ABC2221"/>
      <c r="ABD2221"/>
      <c r="ABE2221"/>
      <c r="ABF2221"/>
      <c r="ABG2221"/>
      <c r="ABH2221"/>
      <c r="ABI2221"/>
      <c r="ABJ2221"/>
      <c r="ABK2221"/>
      <c r="ABL2221"/>
      <c r="ABM2221"/>
      <c r="ABN2221"/>
      <c r="ABO2221"/>
      <c r="ABP2221"/>
      <c r="ABQ2221"/>
      <c r="ABR2221"/>
      <c r="ABS2221"/>
      <c r="ABT2221"/>
      <c r="ABU2221"/>
      <c r="ABV2221"/>
      <c r="ABW2221"/>
      <c r="ABX2221"/>
      <c r="ABY2221"/>
      <c r="ABZ2221"/>
      <c r="ACA2221"/>
      <c r="ACB2221"/>
      <c r="ACC2221"/>
      <c r="ACD2221"/>
      <c r="ACE2221"/>
      <c r="ACF2221"/>
      <c r="ACG2221"/>
      <c r="ACH2221"/>
      <c r="ACI2221"/>
      <c r="ACJ2221"/>
      <c r="ACK2221"/>
      <c r="ACL2221"/>
      <c r="ACM2221"/>
      <c r="ACN2221"/>
      <c r="ACO2221"/>
      <c r="ACP2221"/>
      <c r="ACQ2221"/>
      <c r="ACR2221"/>
      <c r="ACS2221"/>
      <c r="ACT2221"/>
      <c r="ACU2221"/>
      <c r="ACV2221"/>
      <c r="ACW2221"/>
      <c r="ACX2221"/>
      <c r="ACY2221"/>
      <c r="ACZ2221"/>
      <c r="ADA2221"/>
      <c r="ADB2221"/>
      <c r="ADC2221"/>
      <c r="ADD2221"/>
      <c r="ADE2221"/>
      <c r="ADF2221"/>
      <c r="ADG2221"/>
      <c r="ADH2221"/>
      <c r="ADI2221"/>
      <c r="ADJ2221"/>
      <c r="ADK2221"/>
      <c r="ADL2221"/>
      <c r="ADM2221"/>
      <c r="ADN2221"/>
      <c r="ADO2221"/>
      <c r="ADP2221"/>
      <c r="ADQ2221"/>
      <c r="ADR2221"/>
      <c r="ADS2221"/>
      <c r="ADT2221"/>
      <c r="ADU2221"/>
      <c r="ADV2221"/>
      <c r="ADW2221"/>
      <c r="ADX2221"/>
      <c r="ADY2221"/>
      <c r="ADZ2221"/>
      <c r="AEA2221"/>
      <c r="AEB2221"/>
      <c r="AEC2221"/>
      <c r="AED2221"/>
      <c r="AEE2221"/>
      <c r="AEF2221"/>
      <c r="AEG2221"/>
      <c r="AEH2221"/>
      <c r="AEI2221"/>
      <c r="AEJ2221"/>
      <c r="AEK2221"/>
      <c r="AEL2221"/>
      <c r="AEM2221"/>
      <c r="AEN2221"/>
      <c r="AEO2221"/>
      <c r="AEP2221"/>
      <c r="AEQ2221"/>
      <c r="AER2221"/>
      <c r="AES2221"/>
      <c r="AET2221"/>
      <c r="AEU2221"/>
      <c r="AEV2221"/>
      <c r="AEW2221"/>
      <c r="AEX2221"/>
      <c r="AEY2221"/>
      <c r="AEZ2221"/>
      <c r="AFA2221"/>
      <c r="AFB2221"/>
      <c r="AFC2221"/>
      <c r="AFD2221"/>
      <c r="AFE2221"/>
      <c r="AFF2221"/>
      <c r="AFG2221"/>
      <c r="AFH2221"/>
      <c r="AFI2221"/>
      <c r="AFJ2221"/>
      <c r="AFK2221"/>
      <c r="AFL2221"/>
      <c r="AFM2221"/>
      <c r="AFN2221"/>
      <c r="AFO2221"/>
      <c r="AFP2221"/>
      <c r="AFQ2221"/>
      <c r="AFR2221"/>
      <c r="AFS2221"/>
      <c r="AFT2221"/>
      <c r="AFU2221"/>
      <c r="AFV2221"/>
      <c r="AFW2221"/>
      <c r="AFX2221"/>
      <c r="AFY2221"/>
      <c r="AFZ2221"/>
      <c r="AGA2221"/>
      <c r="AGB2221"/>
      <c r="AGC2221"/>
      <c r="AGD2221"/>
      <c r="AGE2221"/>
      <c r="AGF2221"/>
      <c r="AGG2221"/>
      <c r="AGH2221"/>
      <c r="AGI2221"/>
      <c r="AGJ2221"/>
      <c r="AGK2221"/>
      <c r="AGL2221"/>
      <c r="AGM2221"/>
      <c r="AGN2221"/>
      <c r="AGO2221"/>
      <c r="AGP2221"/>
      <c r="AGQ2221"/>
      <c r="AGR2221"/>
      <c r="AGS2221"/>
      <c r="AGT2221"/>
      <c r="AGU2221"/>
      <c r="AGV2221"/>
      <c r="AGW2221"/>
      <c r="AGX2221"/>
      <c r="AGY2221"/>
      <c r="AGZ2221"/>
      <c r="AHA2221"/>
      <c r="AHB2221"/>
      <c r="AHC2221"/>
      <c r="AHD2221"/>
      <c r="AHE2221"/>
      <c r="AHF2221"/>
      <c r="AHG2221"/>
      <c r="AHH2221"/>
      <c r="AHI2221"/>
      <c r="AHJ2221"/>
      <c r="AHK2221"/>
      <c r="AHL2221"/>
      <c r="AHM2221"/>
      <c r="AHN2221"/>
      <c r="AHO2221"/>
      <c r="AHP2221"/>
      <c r="AHQ2221"/>
      <c r="AHR2221"/>
      <c r="AHS2221"/>
      <c r="AHT2221"/>
      <c r="AHU2221"/>
      <c r="AHV2221"/>
      <c r="AHW2221"/>
      <c r="AHX2221"/>
      <c r="AHY2221"/>
      <c r="AHZ2221"/>
      <c r="AIA2221"/>
      <c r="AIB2221"/>
      <c r="AIC2221"/>
      <c r="AID2221"/>
      <c r="AIE2221"/>
      <c r="AIF2221"/>
      <c r="AIG2221"/>
      <c r="AIH2221"/>
      <c r="AII2221"/>
      <c r="AIJ2221"/>
      <c r="AIK2221"/>
      <c r="AIL2221"/>
      <c r="AIM2221"/>
      <c r="AIN2221"/>
      <c r="AIO2221"/>
      <c r="AIP2221"/>
      <c r="AIQ2221"/>
      <c r="AIR2221"/>
      <c r="AIS2221"/>
      <c r="AIT2221"/>
      <c r="AIU2221"/>
      <c r="AIV2221"/>
      <c r="AIW2221"/>
      <c r="AIX2221"/>
      <c r="AIY2221"/>
      <c r="AIZ2221"/>
      <c r="AJA2221"/>
      <c r="AJB2221"/>
      <c r="AJC2221"/>
      <c r="AJD2221"/>
      <c r="AJE2221"/>
      <c r="AJF2221"/>
      <c r="AJG2221"/>
      <c r="AJH2221"/>
      <c r="AJI2221"/>
      <c r="AJJ2221"/>
      <c r="AJK2221"/>
      <c r="AJL2221"/>
      <c r="AJM2221"/>
      <c r="AJN2221"/>
      <c r="AJO2221"/>
      <c r="AJP2221"/>
      <c r="AJQ2221"/>
      <c r="AJR2221"/>
      <c r="AJS2221"/>
      <c r="AJT2221"/>
      <c r="AJU2221"/>
      <c r="AJV2221"/>
      <c r="AJW2221"/>
      <c r="AJX2221"/>
      <c r="AJY2221"/>
      <c r="AJZ2221"/>
      <c r="AKA2221"/>
      <c r="AKB2221"/>
      <c r="AKC2221"/>
      <c r="AKD2221"/>
      <c r="AKE2221"/>
      <c r="AKF2221"/>
      <c r="AKG2221"/>
      <c r="AKH2221"/>
      <c r="AKI2221"/>
      <c r="AKJ2221"/>
      <c r="AKK2221"/>
      <c r="AKL2221"/>
      <c r="AKM2221"/>
      <c r="AKN2221"/>
      <c r="AKO2221"/>
      <c r="AKP2221"/>
      <c r="AKQ2221"/>
      <c r="AKR2221"/>
      <c r="AKS2221"/>
      <c r="AKT2221"/>
      <c r="AKU2221"/>
      <c r="AKV2221"/>
      <c r="AKW2221"/>
      <c r="AKX2221"/>
      <c r="AKY2221"/>
      <c r="AKZ2221"/>
      <c r="ALA2221"/>
      <c r="ALB2221"/>
      <c r="ALC2221"/>
      <c r="ALD2221"/>
      <c r="ALE2221"/>
      <c r="ALF2221"/>
      <c r="ALG2221"/>
      <c r="ALH2221"/>
      <c r="ALI2221"/>
      <c r="ALJ2221"/>
      <c r="ALK2221"/>
      <c r="ALL2221"/>
      <c r="ALM2221"/>
      <c r="ALN2221"/>
      <c r="ALO2221"/>
      <c r="ALP2221"/>
      <c r="ALQ2221"/>
      <c r="ALR2221"/>
      <c r="ALS2221"/>
      <c r="ALT2221"/>
      <c r="ALU2221"/>
      <c r="ALV2221"/>
      <c r="ALW2221"/>
      <c r="ALX2221"/>
      <c r="ALY2221"/>
      <c r="ALZ2221"/>
      <c r="AMA2221"/>
      <c r="AMB2221"/>
      <c r="AMC2221"/>
      <c r="AMD2221"/>
      <c r="AME2221"/>
      <c r="AMF2221"/>
      <c r="AMG2221"/>
      <c r="AMH2221"/>
      <c r="AMI2221"/>
      <c r="AMJ2221"/>
    </row>
    <row r="2222" spans="1:1024" x14ac:dyDescent="0.25">
      <c r="A2222" s="39" t="s">
        <v>52</v>
      </c>
      <c r="B2222" s="40" t="s">
        <v>5120</v>
      </c>
      <c r="C2222" s="41" t="s">
        <v>3971</v>
      </c>
      <c r="D2222" s="41"/>
      <c r="E2222" s="41" t="s">
        <v>3654</v>
      </c>
      <c r="F2222" s="39">
        <v>2016</v>
      </c>
      <c r="G2222" s="31" t="s">
        <v>5121</v>
      </c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  <c r="DJ2222"/>
      <c r="DK2222"/>
      <c r="DL2222"/>
      <c r="DM2222"/>
      <c r="DN2222"/>
      <c r="DO2222"/>
      <c r="DP2222"/>
      <c r="DQ2222"/>
      <c r="DR2222"/>
      <c r="DS2222"/>
      <c r="DT2222"/>
      <c r="DU2222"/>
      <c r="DV2222"/>
      <c r="DW2222"/>
      <c r="DX2222"/>
      <c r="DY2222"/>
      <c r="DZ2222"/>
      <c r="EA2222"/>
      <c r="EB2222"/>
      <c r="EC2222"/>
      <c r="ED2222"/>
      <c r="EE2222"/>
      <c r="EF2222"/>
      <c r="EG2222"/>
      <c r="EH2222"/>
      <c r="EI2222"/>
      <c r="EJ2222"/>
      <c r="EK2222"/>
      <c r="EL2222"/>
      <c r="EM2222"/>
      <c r="EN2222"/>
      <c r="EO2222"/>
      <c r="EP2222"/>
      <c r="EQ2222"/>
      <c r="ER2222"/>
      <c r="ES2222"/>
      <c r="ET2222"/>
      <c r="EU2222"/>
      <c r="EV2222"/>
      <c r="EW2222"/>
      <c r="EX2222"/>
      <c r="EY2222"/>
      <c r="EZ2222"/>
      <c r="FA2222"/>
      <c r="FB2222"/>
      <c r="FC2222"/>
      <c r="FD2222"/>
      <c r="FE2222"/>
      <c r="FF2222"/>
      <c r="FG2222"/>
      <c r="FH2222"/>
      <c r="FI2222"/>
      <c r="FJ2222"/>
      <c r="FK2222"/>
      <c r="FL2222"/>
      <c r="FM2222"/>
      <c r="FN2222"/>
      <c r="FO2222"/>
      <c r="FP2222"/>
      <c r="FQ2222"/>
      <c r="FR2222"/>
      <c r="FS2222"/>
      <c r="FT2222"/>
      <c r="FU2222"/>
      <c r="FV2222"/>
      <c r="FW2222"/>
      <c r="FX2222"/>
      <c r="FY2222"/>
      <c r="FZ2222"/>
      <c r="GA2222"/>
      <c r="GB2222"/>
      <c r="GC2222"/>
      <c r="GD2222"/>
      <c r="GE2222"/>
      <c r="GF2222"/>
      <c r="GG2222"/>
      <c r="GH2222"/>
      <c r="GI2222"/>
      <c r="GJ2222"/>
      <c r="GK2222"/>
      <c r="GL2222"/>
      <c r="GM2222"/>
      <c r="GN2222"/>
      <c r="GO2222"/>
      <c r="GP2222"/>
      <c r="GQ2222"/>
      <c r="GR2222"/>
      <c r="GS2222"/>
      <c r="GT2222"/>
      <c r="GU2222"/>
      <c r="GV2222"/>
      <c r="GW2222"/>
      <c r="GX2222"/>
      <c r="GY2222"/>
      <c r="GZ2222"/>
      <c r="HA2222"/>
      <c r="HB2222"/>
      <c r="HC2222"/>
      <c r="HD2222"/>
      <c r="HE2222"/>
      <c r="HF2222"/>
      <c r="HG2222"/>
      <c r="HH2222"/>
      <c r="HI2222"/>
      <c r="HJ2222"/>
      <c r="HK2222"/>
      <c r="HL2222"/>
      <c r="HM2222"/>
      <c r="HN2222"/>
      <c r="HO2222"/>
      <c r="HP2222"/>
      <c r="HQ2222"/>
      <c r="HR2222"/>
      <c r="HS2222"/>
      <c r="HT2222"/>
      <c r="HU2222"/>
      <c r="HV2222"/>
      <c r="HW2222"/>
      <c r="HX2222"/>
      <c r="HY2222"/>
      <c r="HZ2222"/>
      <c r="IA2222"/>
      <c r="IB2222"/>
      <c r="IC2222"/>
      <c r="ID2222"/>
      <c r="IE2222"/>
      <c r="IF2222"/>
      <c r="IG2222"/>
      <c r="IH2222"/>
      <c r="II2222"/>
      <c r="IJ2222"/>
      <c r="IK2222"/>
      <c r="IL2222"/>
      <c r="IM2222"/>
      <c r="IN2222"/>
      <c r="IO2222"/>
      <c r="IP2222"/>
      <c r="IQ2222"/>
      <c r="IR2222"/>
      <c r="IS2222"/>
      <c r="IT2222"/>
      <c r="IU2222"/>
      <c r="IV2222"/>
      <c r="IW2222"/>
      <c r="IX2222"/>
      <c r="IY2222"/>
      <c r="IZ2222"/>
      <c r="JA2222"/>
      <c r="JB2222"/>
      <c r="JC2222"/>
      <c r="JD2222"/>
      <c r="JE2222"/>
      <c r="JF2222"/>
      <c r="JG2222"/>
      <c r="JH2222"/>
      <c r="JI2222"/>
      <c r="JJ2222"/>
      <c r="JK2222"/>
      <c r="JL2222"/>
      <c r="JM2222"/>
      <c r="JN2222"/>
      <c r="JO2222"/>
      <c r="JP2222"/>
      <c r="JQ2222"/>
      <c r="JR2222"/>
      <c r="JS2222"/>
      <c r="JT2222"/>
      <c r="JU2222"/>
      <c r="JV2222"/>
      <c r="JW2222"/>
      <c r="JX2222"/>
      <c r="JY2222"/>
      <c r="JZ2222"/>
      <c r="KA2222"/>
      <c r="KB2222"/>
      <c r="KC2222"/>
      <c r="KD2222"/>
      <c r="KE2222"/>
      <c r="KF2222"/>
      <c r="KG2222"/>
      <c r="KH2222"/>
      <c r="KI2222"/>
      <c r="KJ2222"/>
      <c r="KK2222"/>
      <c r="KL2222"/>
      <c r="KM2222"/>
      <c r="KN2222"/>
      <c r="KO2222"/>
      <c r="KP2222"/>
      <c r="KQ2222"/>
      <c r="KR2222"/>
      <c r="KS2222"/>
      <c r="KT2222"/>
      <c r="KU2222"/>
      <c r="KV2222"/>
      <c r="KW2222"/>
      <c r="KX2222"/>
      <c r="KY2222"/>
      <c r="KZ2222"/>
      <c r="LA2222"/>
      <c r="LB2222"/>
      <c r="LC2222"/>
      <c r="LD2222"/>
      <c r="LE2222"/>
      <c r="LF2222"/>
      <c r="LG2222"/>
      <c r="LH2222"/>
      <c r="LI2222"/>
      <c r="LJ2222"/>
      <c r="LK2222"/>
      <c r="LL2222"/>
      <c r="LM2222"/>
      <c r="LN2222"/>
      <c r="LO2222"/>
      <c r="LP2222"/>
      <c r="LQ2222"/>
      <c r="LR2222"/>
      <c r="LS2222"/>
      <c r="LT2222"/>
      <c r="LU2222"/>
      <c r="LV2222"/>
      <c r="LW2222"/>
      <c r="LX2222"/>
      <c r="LY2222"/>
      <c r="LZ2222"/>
      <c r="MA2222"/>
      <c r="MB2222"/>
      <c r="MC2222"/>
      <c r="MD2222"/>
      <c r="ME2222"/>
      <c r="MF2222"/>
      <c r="MG2222"/>
      <c r="MH2222"/>
      <c r="MI2222"/>
      <c r="MJ2222"/>
      <c r="MK2222"/>
      <c r="ML2222"/>
      <c r="MM2222"/>
      <c r="MN2222"/>
      <c r="MO2222"/>
      <c r="MP2222"/>
      <c r="MQ2222"/>
      <c r="MR2222"/>
      <c r="MS2222"/>
      <c r="MT2222"/>
      <c r="MU2222"/>
      <c r="MV2222"/>
      <c r="MW2222"/>
      <c r="MX2222"/>
      <c r="MY2222"/>
      <c r="MZ2222"/>
      <c r="NA2222"/>
      <c r="NB2222"/>
      <c r="NC2222"/>
      <c r="ND2222"/>
      <c r="NE2222"/>
      <c r="NF2222"/>
      <c r="NG2222"/>
      <c r="NH2222"/>
      <c r="NI2222"/>
      <c r="NJ2222"/>
      <c r="NK2222"/>
      <c r="NL2222"/>
      <c r="NM2222"/>
      <c r="NN2222"/>
      <c r="NO2222"/>
      <c r="NP2222"/>
      <c r="NQ2222"/>
      <c r="NR2222"/>
      <c r="NS2222"/>
      <c r="NT2222"/>
      <c r="NU2222"/>
      <c r="NV2222"/>
      <c r="NW2222"/>
      <c r="NX2222"/>
      <c r="NY2222"/>
      <c r="NZ2222"/>
      <c r="OA2222"/>
      <c r="OB2222"/>
      <c r="OC2222"/>
      <c r="OD2222"/>
      <c r="OE2222"/>
      <c r="OF2222"/>
      <c r="OG2222"/>
      <c r="OH2222"/>
      <c r="OI2222"/>
      <c r="OJ2222"/>
      <c r="OK2222"/>
      <c r="OL2222"/>
      <c r="OM2222"/>
      <c r="ON2222"/>
      <c r="OO2222"/>
      <c r="OP2222"/>
      <c r="OQ2222"/>
      <c r="OR2222"/>
      <c r="OS2222"/>
      <c r="OT2222"/>
      <c r="OU2222"/>
      <c r="OV2222"/>
      <c r="OW2222"/>
      <c r="OX2222"/>
      <c r="OY2222"/>
      <c r="OZ2222"/>
      <c r="PA2222"/>
      <c r="PB2222"/>
      <c r="PC2222"/>
      <c r="PD2222"/>
      <c r="PE2222"/>
      <c r="PF2222"/>
      <c r="PG2222"/>
      <c r="PH2222"/>
      <c r="PI2222"/>
      <c r="PJ2222"/>
      <c r="PK2222"/>
      <c r="PL2222"/>
      <c r="PM2222"/>
      <c r="PN2222"/>
      <c r="PO2222"/>
      <c r="PP2222"/>
      <c r="PQ2222"/>
      <c r="PR2222"/>
      <c r="PS2222"/>
      <c r="PT2222"/>
      <c r="PU2222"/>
      <c r="PV2222"/>
      <c r="PW2222"/>
      <c r="PX2222"/>
      <c r="PY2222"/>
      <c r="PZ2222"/>
      <c r="QA2222"/>
      <c r="QB2222"/>
      <c r="QC2222"/>
      <c r="QD2222"/>
      <c r="QE2222"/>
      <c r="QF2222"/>
      <c r="QG2222"/>
      <c r="QH2222"/>
      <c r="QI2222"/>
      <c r="QJ2222"/>
      <c r="QK2222"/>
      <c r="QL2222"/>
      <c r="QM2222"/>
      <c r="QN2222"/>
      <c r="QO2222"/>
      <c r="QP2222"/>
      <c r="QQ2222"/>
      <c r="QR2222"/>
      <c r="QS2222"/>
      <c r="QT2222"/>
      <c r="QU2222"/>
      <c r="QV2222"/>
      <c r="QW2222"/>
      <c r="QX2222"/>
      <c r="QY2222"/>
      <c r="QZ2222"/>
      <c r="RA2222"/>
      <c r="RB2222"/>
      <c r="RC2222"/>
      <c r="RD2222"/>
      <c r="RE2222"/>
      <c r="RF2222"/>
      <c r="RG2222"/>
      <c r="RH2222"/>
      <c r="RI2222"/>
      <c r="RJ2222"/>
      <c r="RK2222"/>
      <c r="RL2222"/>
      <c r="RM2222"/>
      <c r="RN2222"/>
      <c r="RO2222"/>
      <c r="RP2222"/>
      <c r="RQ2222"/>
      <c r="RR2222"/>
      <c r="RS2222"/>
      <c r="RT2222"/>
      <c r="RU2222"/>
      <c r="RV2222"/>
      <c r="RW2222"/>
      <c r="RX2222"/>
      <c r="RY2222"/>
      <c r="RZ2222"/>
      <c r="SA2222"/>
      <c r="SB2222"/>
      <c r="SC2222"/>
      <c r="SD2222"/>
      <c r="SE2222"/>
      <c r="SF2222"/>
      <c r="SG2222"/>
      <c r="SH2222"/>
      <c r="SI2222"/>
      <c r="SJ2222"/>
      <c r="SK2222"/>
      <c r="SL2222"/>
      <c r="SM2222"/>
      <c r="SN2222"/>
      <c r="SO2222"/>
      <c r="SP2222"/>
      <c r="SQ2222"/>
      <c r="SR2222"/>
      <c r="SS2222"/>
      <c r="ST2222"/>
      <c r="SU2222"/>
      <c r="SV2222"/>
      <c r="SW2222"/>
      <c r="SX2222"/>
      <c r="SY2222"/>
      <c r="SZ2222"/>
      <c r="TA2222"/>
      <c r="TB2222"/>
      <c r="TC2222"/>
      <c r="TD2222"/>
      <c r="TE2222"/>
      <c r="TF2222"/>
      <c r="TG2222"/>
      <c r="TH2222"/>
      <c r="TI2222"/>
      <c r="TJ2222"/>
      <c r="TK2222"/>
      <c r="TL2222"/>
      <c r="TM2222"/>
      <c r="TN2222"/>
      <c r="TO2222"/>
      <c r="TP2222"/>
      <c r="TQ2222"/>
      <c r="TR2222"/>
      <c r="TS2222"/>
      <c r="TT2222"/>
      <c r="TU2222"/>
      <c r="TV2222"/>
      <c r="TW2222"/>
      <c r="TX2222"/>
      <c r="TY2222"/>
      <c r="TZ2222"/>
      <c r="UA2222"/>
      <c r="UB2222"/>
      <c r="UC2222"/>
      <c r="UD2222"/>
      <c r="UE2222"/>
      <c r="UF2222"/>
      <c r="UG2222"/>
      <c r="UH2222"/>
      <c r="UI2222"/>
      <c r="UJ2222"/>
      <c r="UK2222"/>
      <c r="UL2222"/>
      <c r="UM2222"/>
      <c r="UN2222"/>
      <c r="UO2222"/>
      <c r="UP2222"/>
      <c r="UQ2222"/>
      <c r="UR2222"/>
      <c r="US2222"/>
      <c r="UT2222"/>
      <c r="UU2222"/>
      <c r="UV2222"/>
      <c r="UW2222"/>
      <c r="UX2222"/>
      <c r="UY2222"/>
      <c r="UZ2222"/>
      <c r="VA2222"/>
      <c r="VB2222"/>
      <c r="VC2222"/>
      <c r="VD2222"/>
      <c r="VE2222"/>
      <c r="VF2222"/>
      <c r="VG2222"/>
      <c r="VH2222"/>
      <c r="VI2222"/>
      <c r="VJ2222"/>
      <c r="VK2222"/>
      <c r="VL2222"/>
      <c r="VM2222"/>
      <c r="VN2222"/>
      <c r="VO2222"/>
      <c r="VP2222"/>
      <c r="VQ2222"/>
      <c r="VR2222"/>
      <c r="VS2222"/>
      <c r="VT2222"/>
      <c r="VU2222"/>
      <c r="VV2222"/>
      <c r="VW2222"/>
      <c r="VX2222"/>
      <c r="VY2222"/>
      <c r="VZ2222"/>
      <c r="WA2222"/>
      <c r="WB2222"/>
      <c r="WC2222"/>
      <c r="WD2222"/>
      <c r="WE2222"/>
      <c r="WF2222"/>
      <c r="WG2222"/>
      <c r="WH2222"/>
      <c r="WI2222"/>
      <c r="WJ2222"/>
      <c r="WK2222"/>
      <c r="WL2222"/>
      <c r="WM2222"/>
      <c r="WN2222"/>
      <c r="WO2222"/>
      <c r="WP2222"/>
      <c r="WQ2222"/>
      <c r="WR2222"/>
      <c r="WS2222"/>
      <c r="WT2222"/>
      <c r="WU2222"/>
      <c r="WV2222"/>
      <c r="WW2222"/>
      <c r="WX2222"/>
      <c r="WY2222"/>
      <c r="WZ2222"/>
      <c r="XA2222"/>
      <c r="XB2222"/>
      <c r="XC2222"/>
      <c r="XD2222"/>
      <c r="XE2222"/>
      <c r="XF2222"/>
      <c r="XG2222"/>
      <c r="XH2222"/>
      <c r="XI2222"/>
      <c r="XJ2222"/>
      <c r="XK2222"/>
      <c r="XL2222"/>
      <c r="XM2222"/>
      <c r="XN2222"/>
      <c r="XO2222"/>
      <c r="XP2222"/>
      <c r="XQ2222"/>
      <c r="XR2222"/>
      <c r="XS2222"/>
      <c r="XT2222"/>
      <c r="XU2222"/>
      <c r="XV2222"/>
      <c r="XW2222"/>
      <c r="XX2222"/>
      <c r="XY2222"/>
      <c r="XZ2222"/>
      <c r="YA2222"/>
      <c r="YB2222"/>
      <c r="YC2222"/>
      <c r="YD2222"/>
      <c r="YE2222"/>
      <c r="YF2222"/>
      <c r="YG2222"/>
      <c r="YH2222"/>
      <c r="YI2222"/>
      <c r="YJ2222"/>
      <c r="YK2222"/>
      <c r="YL2222"/>
      <c r="YM2222"/>
      <c r="YN2222"/>
      <c r="YO2222"/>
      <c r="YP2222"/>
      <c r="YQ2222"/>
      <c r="YR2222"/>
      <c r="YS2222"/>
      <c r="YT2222"/>
      <c r="YU2222"/>
      <c r="YV2222"/>
      <c r="YW2222"/>
      <c r="YX2222"/>
      <c r="YY2222"/>
      <c r="YZ2222"/>
      <c r="ZA2222"/>
      <c r="ZB2222"/>
      <c r="ZC2222"/>
      <c r="ZD2222"/>
      <c r="ZE2222"/>
      <c r="ZF2222"/>
      <c r="ZG2222"/>
      <c r="ZH2222"/>
      <c r="ZI2222"/>
      <c r="ZJ2222"/>
      <c r="ZK2222"/>
      <c r="ZL2222"/>
      <c r="ZM2222"/>
      <c r="ZN2222"/>
      <c r="ZO2222"/>
      <c r="ZP2222"/>
      <c r="ZQ2222"/>
      <c r="ZR2222"/>
      <c r="ZS2222"/>
      <c r="ZT2222"/>
      <c r="ZU2222"/>
      <c r="ZV2222"/>
      <c r="ZW2222"/>
      <c r="ZX2222"/>
      <c r="ZY2222"/>
      <c r="ZZ2222"/>
      <c r="AAA2222"/>
      <c r="AAB2222"/>
      <c r="AAC2222"/>
      <c r="AAD2222"/>
      <c r="AAE2222"/>
      <c r="AAF2222"/>
      <c r="AAG2222"/>
      <c r="AAH2222"/>
      <c r="AAI2222"/>
      <c r="AAJ2222"/>
      <c r="AAK2222"/>
      <c r="AAL2222"/>
      <c r="AAM2222"/>
      <c r="AAN2222"/>
      <c r="AAO2222"/>
      <c r="AAP2222"/>
      <c r="AAQ2222"/>
      <c r="AAR2222"/>
      <c r="AAS2222"/>
      <c r="AAT2222"/>
      <c r="AAU2222"/>
      <c r="AAV2222"/>
      <c r="AAW2222"/>
      <c r="AAX2222"/>
      <c r="AAY2222"/>
      <c r="AAZ2222"/>
      <c r="ABA2222"/>
      <c r="ABB2222"/>
      <c r="ABC2222"/>
      <c r="ABD2222"/>
      <c r="ABE2222"/>
      <c r="ABF2222"/>
      <c r="ABG2222"/>
      <c r="ABH2222"/>
      <c r="ABI2222"/>
      <c r="ABJ2222"/>
      <c r="ABK2222"/>
      <c r="ABL2222"/>
      <c r="ABM2222"/>
      <c r="ABN2222"/>
      <c r="ABO2222"/>
      <c r="ABP2222"/>
      <c r="ABQ2222"/>
      <c r="ABR2222"/>
      <c r="ABS2222"/>
      <c r="ABT2222"/>
      <c r="ABU2222"/>
      <c r="ABV2222"/>
      <c r="ABW2222"/>
      <c r="ABX2222"/>
      <c r="ABY2222"/>
      <c r="ABZ2222"/>
      <c r="ACA2222"/>
      <c r="ACB2222"/>
      <c r="ACC2222"/>
      <c r="ACD2222"/>
      <c r="ACE2222"/>
      <c r="ACF2222"/>
      <c r="ACG2222"/>
      <c r="ACH2222"/>
      <c r="ACI2222"/>
      <c r="ACJ2222"/>
      <c r="ACK2222"/>
      <c r="ACL2222"/>
      <c r="ACM2222"/>
      <c r="ACN2222"/>
      <c r="ACO2222"/>
      <c r="ACP2222"/>
      <c r="ACQ2222"/>
      <c r="ACR2222"/>
      <c r="ACS2222"/>
      <c r="ACT2222"/>
      <c r="ACU2222"/>
      <c r="ACV2222"/>
      <c r="ACW2222"/>
      <c r="ACX2222"/>
      <c r="ACY2222"/>
      <c r="ACZ2222"/>
      <c r="ADA2222"/>
      <c r="ADB2222"/>
      <c r="ADC2222"/>
      <c r="ADD2222"/>
      <c r="ADE2222"/>
      <c r="ADF2222"/>
      <c r="ADG2222"/>
      <c r="ADH2222"/>
      <c r="ADI2222"/>
      <c r="ADJ2222"/>
      <c r="ADK2222"/>
      <c r="ADL2222"/>
      <c r="ADM2222"/>
      <c r="ADN2222"/>
      <c r="ADO2222"/>
      <c r="ADP2222"/>
      <c r="ADQ2222"/>
      <c r="ADR2222"/>
      <c r="ADS2222"/>
      <c r="ADT2222"/>
      <c r="ADU2222"/>
      <c r="ADV2222"/>
      <c r="ADW2222"/>
      <c r="ADX2222"/>
      <c r="ADY2222"/>
      <c r="ADZ2222"/>
      <c r="AEA2222"/>
      <c r="AEB2222"/>
      <c r="AEC2222"/>
      <c r="AED2222"/>
      <c r="AEE2222"/>
      <c r="AEF2222"/>
      <c r="AEG2222"/>
      <c r="AEH2222"/>
      <c r="AEI2222"/>
      <c r="AEJ2222"/>
      <c r="AEK2222"/>
      <c r="AEL2222"/>
      <c r="AEM2222"/>
      <c r="AEN2222"/>
      <c r="AEO2222"/>
      <c r="AEP2222"/>
      <c r="AEQ2222"/>
      <c r="AER2222"/>
      <c r="AES2222"/>
      <c r="AET2222"/>
      <c r="AEU2222"/>
      <c r="AEV2222"/>
      <c r="AEW2222"/>
      <c r="AEX2222"/>
      <c r="AEY2222"/>
      <c r="AEZ2222"/>
      <c r="AFA2222"/>
      <c r="AFB2222"/>
      <c r="AFC2222"/>
      <c r="AFD2222"/>
      <c r="AFE2222"/>
      <c r="AFF2222"/>
      <c r="AFG2222"/>
      <c r="AFH2222"/>
      <c r="AFI2222"/>
      <c r="AFJ2222"/>
      <c r="AFK2222"/>
      <c r="AFL2222"/>
      <c r="AFM2222"/>
      <c r="AFN2222"/>
      <c r="AFO2222"/>
      <c r="AFP2222"/>
      <c r="AFQ2222"/>
      <c r="AFR2222"/>
      <c r="AFS2222"/>
      <c r="AFT2222"/>
      <c r="AFU2222"/>
      <c r="AFV2222"/>
      <c r="AFW2222"/>
      <c r="AFX2222"/>
      <c r="AFY2222"/>
      <c r="AFZ2222"/>
      <c r="AGA2222"/>
      <c r="AGB2222"/>
      <c r="AGC2222"/>
      <c r="AGD2222"/>
      <c r="AGE2222"/>
      <c r="AGF2222"/>
      <c r="AGG2222"/>
      <c r="AGH2222"/>
      <c r="AGI2222"/>
      <c r="AGJ2222"/>
      <c r="AGK2222"/>
      <c r="AGL2222"/>
      <c r="AGM2222"/>
      <c r="AGN2222"/>
      <c r="AGO2222"/>
      <c r="AGP2222"/>
      <c r="AGQ2222"/>
      <c r="AGR2222"/>
      <c r="AGS2222"/>
      <c r="AGT2222"/>
      <c r="AGU2222"/>
      <c r="AGV2222"/>
      <c r="AGW2222"/>
      <c r="AGX2222"/>
      <c r="AGY2222"/>
      <c r="AGZ2222"/>
      <c r="AHA2222"/>
      <c r="AHB2222"/>
      <c r="AHC2222"/>
      <c r="AHD2222"/>
      <c r="AHE2222"/>
      <c r="AHF2222"/>
      <c r="AHG2222"/>
      <c r="AHH2222"/>
      <c r="AHI2222"/>
      <c r="AHJ2222"/>
      <c r="AHK2222"/>
      <c r="AHL2222"/>
      <c r="AHM2222"/>
      <c r="AHN2222"/>
      <c r="AHO2222"/>
      <c r="AHP2222"/>
      <c r="AHQ2222"/>
      <c r="AHR2222"/>
      <c r="AHS2222"/>
      <c r="AHT2222"/>
      <c r="AHU2222"/>
      <c r="AHV2222"/>
      <c r="AHW2222"/>
      <c r="AHX2222"/>
      <c r="AHY2222"/>
      <c r="AHZ2222"/>
      <c r="AIA2222"/>
      <c r="AIB2222"/>
      <c r="AIC2222"/>
      <c r="AID2222"/>
      <c r="AIE2222"/>
      <c r="AIF2222"/>
      <c r="AIG2222"/>
      <c r="AIH2222"/>
      <c r="AII2222"/>
      <c r="AIJ2222"/>
      <c r="AIK2222"/>
      <c r="AIL2222"/>
      <c r="AIM2222"/>
      <c r="AIN2222"/>
      <c r="AIO2222"/>
      <c r="AIP2222"/>
      <c r="AIQ2222"/>
      <c r="AIR2222"/>
      <c r="AIS2222"/>
      <c r="AIT2222"/>
      <c r="AIU2222"/>
      <c r="AIV2222"/>
      <c r="AIW2222"/>
      <c r="AIX2222"/>
      <c r="AIY2222"/>
      <c r="AIZ2222"/>
      <c r="AJA2222"/>
      <c r="AJB2222"/>
      <c r="AJC2222"/>
      <c r="AJD2222"/>
      <c r="AJE2222"/>
      <c r="AJF2222"/>
      <c r="AJG2222"/>
      <c r="AJH2222"/>
      <c r="AJI2222"/>
      <c r="AJJ2222"/>
      <c r="AJK2222"/>
      <c r="AJL2222"/>
      <c r="AJM2222"/>
      <c r="AJN2222"/>
      <c r="AJO2222"/>
      <c r="AJP2222"/>
      <c r="AJQ2222"/>
      <c r="AJR2222"/>
      <c r="AJS2222"/>
      <c r="AJT2222"/>
      <c r="AJU2222"/>
      <c r="AJV2222"/>
      <c r="AJW2222"/>
      <c r="AJX2222"/>
      <c r="AJY2222"/>
      <c r="AJZ2222"/>
      <c r="AKA2222"/>
      <c r="AKB2222"/>
      <c r="AKC2222"/>
      <c r="AKD2222"/>
      <c r="AKE2222"/>
      <c r="AKF2222"/>
      <c r="AKG2222"/>
      <c r="AKH2222"/>
      <c r="AKI2222"/>
      <c r="AKJ2222"/>
      <c r="AKK2222"/>
      <c r="AKL2222"/>
      <c r="AKM2222"/>
      <c r="AKN2222"/>
      <c r="AKO2222"/>
      <c r="AKP2222"/>
      <c r="AKQ2222"/>
      <c r="AKR2222"/>
      <c r="AKS2222"/>
      <c r="AKT2222"/>
      <c r="AKU2222"/>
      <c r="AKV2222"/>
      <c r="AKW2222"/>
      <c r="AKX2222"/>
      <c r="AKY2222"/>
      <c r="AKZ2222"/>
      <c r="ALA2222"/>
      <c r="ALB2222"/>
      <c r="ALC2222"/>
      <c r="ALD2222"/>
      <c r="ALE2222"/>
      <c r="ALF2222"/>
      <c r="ALG2222"/>
      <c r="ALH2222"/>
      <c r="ALI2222"/>
      <c r="ALJ2222"/>
      <c r="ALK2222"/>
      <c r="ALL2222"/>
      <c r="ALM2222"/>
      <c r="ALN2222"/>
      <c r="ALO2222"/>
      <c r="ALP2222"/>
      <c r="ALQ2222"/>
      <c r="ALR2222"/>
      <c r="ALS2222"/>
      <c r="ALT2222"/>
      <c r="ALU2222"/>
      <c r="ALV2222"/>
      <c r="ALW2222"/>
      <c r="ALX2222"/>
      <c r="ALY2222"/>
      <c r="ALZ2222"/>
      <c r="AMA2222"/>
      <c r="AMB2222"/>
      <c r="AMC2222"/>
      <c r="AMD2222"/>
      <c r="AME2222"/>
      <c r="AMF2222"/>
      <c r="AMG2222"/>
      <c r="AMH2222"/>
      <c r="AMI2222"/>
      <c r="AMJ2222"/>
    </row>
    <row r="2223" spans="1:1024" x14ac:dyDescent="0.25">
      <c r="A2223" s="45" t="s">
        <v>52</v>
      </c>
      <c r="B2223" s="40" t="s">
        <v>5122</v>
      </c>
      <c r="C2223" s="41" t="s">
        <v>2440</v>
      </c>
      <c r="D2223" s="41" t="s">
        <v>1668</v>
      </c>
      <c r="E2223" s="41" t="s">
        <v>2325</v>
      </c>
      <c r="F2223" s="39">
        <v>2016</v>
      </c>
      <c r="G2223" s="31" t="s">
        <v>5123</v>
      </c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  <c r="DJ2223"/>
      <c r="DK2223"/>
      <c r="DL2223"/>
      <c r="DM2223"/>
      <c r="DN2223"/>
      <c r="DO2223"/>
      <c r="DP2223"/>
      <c r="DQ2223"/>
      <c r="DR2223"/>
      <c r="DS2223"/>
      <c r="DT2223"/>
      <c r="DU2223"/>
      <c r="DV2223"/>
      <c r="DW2223"/>
      <c r="DX2223"/>
      <c r="DY2223"/>
      <c r="DZ2223"/>
      <c r="EA2223"/>
      <c r="EB2223"/>
      <c r="EC2223"/>
      <c r="ED2223"/>
      <c r="EE2223"/>
      <c r="EF2223"/>
      <c r="EG2223"/>
      <c r="EH2223"/>
      <c r="EI2223"/>
      <c r="EJ2223"/>
      <c r="EK2223"/>
      <c r="EL2223"/>
      <c r="EM2223"/>
      <c r="EN2223"/>
      <c r="EO2223"/>
      <c r="EP2223"/>
      <c r="EQ2223"/>
      <c r="ER2223"/>
      <c r="ES2223"/>
      <c r="ET2223"/>
      <c r="EU2223"/>
      <c r="EV2223"/>
      <c r="EW2223"/>
      <c r="EX2223"/>
      <c r="EY2223"/>
      <c r="EZ2223"/>
      <c r="FA2223"/>
      <c r="FB2223"/>
      <c r="FC2223"/>
      <c r="FD2223"/>
      <c r="FE2223"/>
      <c r="FF2223"/>
      <c r="FG2223"/>
      <c r="FH2223"/>
      <c r="FI2223"/>
      <c r="FJ2223"/>
      <c r="FK2223"/>
      <c r="FL2223"/>
      <c r="FM2223"/>
      <c r="FN2223"/>
      <c r="FO2223"/>
      <c r="FP2223"/>
      <c r="FQ2223"/>
      <c r="FR2223"/>
      <c r="FS2223"/>
      <c r="FT2223"/>
      <c r="FU2223"/>
      <c r="FV2223"/>
      <c r="FW2223"/>
      <c r="FX2223"/>
      <c r="FY2223"/>
      <c r="FZ2223"/>
      <c r="GA2223"/>
      <c r="GB2223"/>
      <c r="GC2223"/>
      <c r="GD2223"/>
      <c r="GE2223"/>
      <c r="GF2223"/>
      <c r="GG2223"/>
      <c r="GH2223"/>
      <c r="GI2223"/>
      <c r="GJ2223"/>
      <c r="GK2223"/>
      <c r="GL2223"/>
      <c r="GM2223"/>
      <c r="GN2223"/>
      <c r="GO2223"/>
      <c r="GP2223"/>
      <c r="GQ2223"/>
      <c r="GR2223"/>
      <c r="GS2223"/>
      <c r="GT2223"/>
      <c r="GU2223"/>
      <c r="GV2223"/>
      <c r="GW2223"/>
      <c r="GX2223"/>
      <c r="GY2223"/>
      <c r="GZ2223"/>
      <c r="HA2223"/>
      <c r="HB2223"/>
      <c r="HC2223"/>
      <c r="HD2223"/>
      <c r="HE2223"/>
      <c r="HF2223"/>
      <c r="HG2223"/>
      <c r="HH2223"/>
      <c r="HI2223"/>
      <c r="HJ2223"/>
      <c r="HK2223"/>
      <c r="HL2223"/>
      <c r="HM2223"/>
      <c r="HN2223"/>
      <c r="HO2223"/>
      <c r="HP2223"/>
      <c r="HQ2223"/>
      <c r="HR2223"/>
      <c r="HS2223"/>
      <c r="HT2223"/>
      <c r="HU2223"/>
      <c r="HV2223"/>
      <c r="HW2223"/>
      <c r="HX2223"/>
      <c r="HY2223"/>
      <c r="HZ2223"/>
      <c r="IA2223"/>
      <c r="IB2223"/>
      <c r="IC2223"/>
      <c r="ID2223"/>
      <c r="IE2223"/>
      <c r="IF2223"/>
      <c r="IG2223"/>
      <c r="IH2223"/>
      <c r="II2223"/>
      <c r="IJ2223"/>
      <c r="IK2223"/>
      <c r="IL2223"/>
      <c r="IM2223"/>
      <c r="IN2223"/>
      <c r="IO2223"/>
      <c r="IP2223"/>
      <c r="IQ2223"/>
      <c r="IR2223"/>
      <c r="IS2223"/>
      <c r="IT2223"/>
      <c r="IU2223"/>
      <c r="IV2223"/>
      <c r="IW2223"/>
      <c r="IX2223"/>
      <c r="IY2223"/>
      <c r="IZ2223"/>
      <c r="JA2223"/>
      <c r="JB2223"/>
      <c r="JC2223"/>
      <c r="JD2223"/>
      <c r="JE2223"/>
      <c r="JF2223"/>
      <c r="JG2223"/>
      <c r="JH2223"/>
      <c r="JI2223"/>
      <c r="JJ2223"/>
      <c r="JK2223"/>
      <c r="JL2223"/>
      <c r="JM2223"/>
      <c r="JN2223"/>
      <c r="JO2223"/>
      <c r="JP2223"/>
      <c r="JQ2223"/>
      <c r="JR2223"/>
      <c r="JS2223"/>
      <c r="JT2223"/>
      <c r="JU2223"/>
      <c r="JV2223"/>
      <c r="JW2223"/>
      <c r="JX2223"/>
      <c r="JY2223"/>
      <c r="JZ2223"/>
      <c r="KA2223"/>
      <c r="KB2223"/>
      <c r="KC2223"/>
      <c r="KD2223"/>
      <c r="KE2223"/>
      <c r="KF2223"/>
      <c r="KG2223"/>
      <c r="KH2223"/>
      <c r="KI2223"/>
      <c r="KJ2223"/>
      <c r="KK2223"/>
      <c r="KL2223"/>
      <c r="KM2223"/>
      <c r="KN2223"/>
      <c r="KO2223"/>
      <c r="KP2223"/>
      <c r="KQ2223"/>
      <c r="KR2223"/>
      <c r="KS2223"/>
      <c r="KT2223"/>
      <c r="KU2223"/>
      <c r="KV2223"/>
      <c r="KW2223"/>
      <c r="KX2223"/>
      <c r="KY2223"/>
      <c r="KZ2223"/>
      <c r="LA2223"/>
      <c r="LB2223"/>
      <c r="LC2223"/>
      <c r="LD2223"/>
      <c r="LE2223"/>
      <c r="LF2223"/>
      <c r="LG2223"/>
      <c r="LH2223"/>
      <c r="LI2223"/>
      <c r="LJ2223"/>
      <c r="LK2223"/>
      <c r="LL2223"/>
      <c r="LM2223"/>
      <c r="LN2223"/>
      <c r="LO2223"/>
      <c r="LP2223"/>
      <c r="LQ2223"/>
      <c r="LR2223"/>
      <c r="LS2223"/>
      <c r="LT2223"/>
      <c r="LU2223"/>
      <c r="LV2223"/>
      <c r="LW2223"/>
      <c r="LX2223"/>
      <c r="LY2223"/>
      <c r="LZ2223"/>
      <c r="MA2223"/>
      <c r="MB2223"/>
      <c r="MC2223"/>
      <c r="MD2223"/>
      <c r="ME2223"/>
      <c r="MF2223"/>
      <c r="MG2223"/>
      <c r="MH2223"/>
      <c r="MI2223"/>
      <c r="MJ2223"/>
      <c r="MK2223"/>
      <c r="ML2223"/>
      <c r="MM2223"/>
      <c r="MN2223"/>
      <c r="MO2223"/>
      <c r="MP2223"/>
      <c r="MQ2223"/>
      <c r="MR2223"/>
      <c r="MS2223"/>
      <c r="MT2223"/>
      <c r="MU2223"/>
      <c r="MV2223"/>
      <c r="MW2223"/>
      <c r="MX2223"/>
      <c r="MY2223"/>
      <c r="MZ2223"/>
      <c r="NA2223"/>
      <c r="NB2223"/>
      <c r="NC2223"/>
      <c r="ND2223"/>
      <c r="NE2223"/>
      <c r="NF2223"/>
      <c r="NG2223"/>
      <c r="NH2223"/>
      <c r="NI2223"/>
      <c r="NJ2223"/>
      <c r="NK2223"/>
      <c r="NL2223"/>
      <c r="NM2223"/>
      <c r="NN2223"/>
      <c r="NO2223"/>
      <c r="NP2223"/>
      <c r="NQ2223"/>
      <c r="NR2223"/>
      <c r="NS2223"/>
      <c r="NT2223"/>
      <c r="NU2223"/>
      <c r="NV2223"/>
      <c r="NW2223"/>
      <c r="NX2223"/>
      <c r="NY2223"/>
      <c r="NZ2223"/>
      <c r="OA2223"/>
      <c r="OB2223"/>
      <c r="OC2223"/>
      <c r="OD2223"/>
      <c r="OE2223"/>
      <c r="OF2223"/>
      <c r="OG2223"/>
      <c r="OH2223"/>
      <c r="OI2223"/>
      <c r="OJ2223"/>
      <c r="OK2223"/>
      <c r="OL2223"/>
      <c r="OM2223"/>
      <c r="ON2223"/>
      <c r="OO2223"/>
      <c r="OP2223"/>
      <c r="OQ2223"/>
      <c r="OR2223"/>
      <c r="OS2223"/>
      <c r="OT2223"/>
      <c r="OU2223"/>
      <c r="OV2223"/>
      <c r="OW2223"/>
      <c r="OX2223"/>
      <c r="OY2223"/>
      <c r="OZ2223"/>
      <c r="PA2223"/>
      <c r="PB2223"/>
      <c r="PC2223"/>
      <c r="PD2223"/>
      <c r="PE2223"/>
      <c r="PF2223"/>
      <c r="PG2223"/>
      <c r="PH2223"/>
      <c r="PI2223"/>
      <c r="PJ2223"/>
      <c r="PK2223"/>
      <c r="PL2223"/>
      <c r="PM2223"/>
      <c r="PN2223"/>
      <c r="PO2223"/>
      <c r="PP2223"/>
      <c r="PQ2223"/>
      <c r="PR2223"/>
      <c r="PS2223"/>
      <c r="PT2223"/>
      <c r="PU2223"/>
      <c r="PV2223"/>
      <c r="PW2223"/>
      <c r="PX2223"/>
      <c r="PY2223"/>
      <c r="PZ2223"/>
      <c r="QA2223"/>
      <c r="QB2223"/>
      <c r="QC2223"/>
      <c r="QD2223"/>
      <c r="QE2223"/>
      <c r="QF2223"/>
      <c r="QG2223"/>
      <c r="QH2223"/>
      <c r="QI2223"/>
      <c r="QJ2223"/>
      <c r="QK2223"/>
      <c r="QL2223"/>
      <c r="QM2223"/>
      <c r="QN2223"/>
      <c r="QO2223"/>
      <c r="QP2223"/>
      <c r="QQ2223"/>
      <c r="QR2223"/>
      <c r="QS2223"/>
      <c r="QT2223"/>
      <c r="QU2223"/>
      <c r="QV2223"/>
      <c r="QW2223"/>
      <c r="QX2223"/>
      <c r="QY2223"/>
      <c r="QZ2223"/>
      <c r="RA2223"/>
      <c r="RB2223"/>
      <c r="RC2223"/>
      <c r="RD2223"/>
      <c r="RE2223"/>
      <c r="RF2223"/>
      <c r="RG2223"/>
      <c r="RH2223"/>
      <c r="RI2223"/>
      <c r="RJ2223"/>
      <c r="RK2223"/>
      <c r="RL2223"/>
      <c r="RM2223"/>
      <c r="RN2223"/>
      <c r="RO2223"/>
      <c r="RP2223"/>
      <c r="RQ2223"/>
      <c r="RR2223"/>
      <c r="RS2223"/>
      <c r="RT2223"/>
      <c r="RU2223"/>
      <c r="RV2223"/>
      <c r="RW2223"/>
      <c r="RX2223"/>
      <c r="RY2223"/>
      <c r="RZ2223"/>
      <c r="SA2223"/>
      <c r="SB2223"/>
      <c r="SC2223"/>
      <c r="SD2223"/>
      <c r="SE2223"/>
      <c r="SF2223"/>
      <c r="SG2223"/>
      <c r="SH2223"/>
      <c r="SI2223"/>
      <c r="SJ2223"/>
      <c r="SK2223"/>
      <c r="SL2223"/>
      <c r="SM2223"/>
      <c r="SN2223"/>
      <c r="SO2223"/>
      <c r="SP2223"/>
      <c r="SQ2223"/>
      <c r="SR2223"/>
      <c r="SS2223"/>
      <c r="ST2223"/>
      <c r="SU2223"/>
      <c r="SV2223"/>
      <c r="SW2223"/>
      <c r="SX2223"/>
      <c r="SY2223"/>
      <c r="SZ2223"/>
      <c r="TA2223"/>
      <c r="TB2223"/>
      <c r="TC2223"/>
      <c r="TD2223"/>
      <c r="TE2223"/>
      <c r="TF2223"/>
      <c r="TG2223"/>
      <c r="TH2223"/>
      <c r="TI2223"/>
      <c r="TJ2223"/>
      <c r="TK2223"/>
      <c r="TL2223"/>
      <c r="TM2223"/>
      <c r="TN2223"/>
      <c r="TO2223"/>
      <c r="TP2223"/>
      <c r="TQ2223"/>
      <c r="TR2223"/>
      <c r="TS2223"/>
      <c r="TT2223"/>
      <c r="TU2223"/>
      <c r="TV2223"/>
      <c r="TW2223"/>
      <c r="TX2223"/>
      <c r="TY2223"/>
      <c r="TZ2223"/>
      <c r="UA2223"/>
      <c r="UB2223"/>
      <c r="UC2223"/>
      <c r="UD2223"/>
      <c r="UE2223"/>
      <c r="UF2223"/>
      <c r="UG2223"/>
      <c r="UH2223"/>
      <c r="UI2223"/>
      <c r="UJ2223"/>
      <c r="UK2223"/>
      <c r="UL2223"/>
      <c r="UM2223"/>
      <c r="UN2223"/>
      <c r="UO2223"/>
      <c r="UP2223"/>
      <c r="UQ2223"/>
      <c r="UR2223"/>
      <c r="US2223"/>
      <c r="UT2223"/>
      <c r="UU2223"/>
      <c r="UV2223"/>
      <c r="UW2223"/>
      <c r="UX2223"/>
      <c r="UY2223"/>
      <c r="UZ2223"/>
      <c r="VA2223"/>
      <c r="VB2223"/>
      <c r="VC2223"/>
      <c r="VD2223"/>
      <c r="VE2223"/>
      <c r="VF2223"/>
      <c r="VG2223"/>
      <c r="VH2223"/>
      <c r="VI2223"/>
      <c r="VJ2223"/>
      <c r="VK2223"/>
      <c r="VL2223"/>
      <c r="VM2223"/>
      <c r="VN2223"/>
      <c r="VO2223"/>
      <c r="VP2223"/>
      <c r="VQ2223"/>
      <c r="VR2223"/>
      <c r="VS2223"/>
      <c r="VT2223"/>
      <c r="VU2223"/>
      <c r="VV2223"/>
      <c r="VW2223"/>
      <c r="VX2223"/>
      <c r="VY2223"/>
      <c r="VZ2223"/>
      <c r="WA2223"/>
      <c r="WB2223"/>
      <c r="WC2223"/>
      <c r="WD2223"/>
      <c r="WE2223"/>
      <c r="WF2223"/>
      <c r="WG2223"/>
      <c r="WH2223"/>
      <c r="WI2223"/>
      <c r="WJ2223"/>
      <c r="WK2223"/>
      <c r="WL2223"/>
      <c r="WM2223"/>
      <c r="WN2223"/>
      <c r="WO2223"/>
      <c r="WP2223"/>
      <c r="WQ2223"/>
      <c r="WR2223"/>
      <c r="WS2223"/>
      <c r="WT2223"/>
      <c r="WU2223"/>
      <c r="WV2223"/>
      <c r="WW2223"/>
      <c r="WX2223"/>
      <c r="WY2223"/>
      <c r="WZ2223"/>
      <c r="XA2223"/>
      <c r="XB2223"/>
      <c r="XC2223"/>
      <c r="XD2223"/>
      <c r="XE2223"/>
      <c r="XF2223"/>
      <c r="XG2223"/>
      <c r="XH2223"/>
      <c r="XI2223"/>
      <c r="XJ2223"/>
      <c r="XK2223"/>
      <c r="XL2223"/>
      <c r="XM2223"/>
      <c r="XN2223"/>
      <c r="XO2223"/>
      <c r="XP2223"/>
      <c r="XQ2223"/>
      <c r="XR2223"/>
      <c r="XS2223"/>
      <c r="XT2223"/>
      <c r="XU2223"/>
      <c r="XV2223"/>
      <c r="XW2223"/>
      <c r="XX2223"/>
      <c r="XY2223"/>
      <c r="XZ2223"/>
      <c r="YA2223"/>
      <c r="YB2223"/>
      <c r="YC2223"/>
      <c r="YD2223"/>
      <c r="YE2223"/>
      <c r="YF2223"/>
      <c r="YG2223"/>
      <c r="YH2223"/>
      <c r="YI2223"/>
      <c r="YJ2223"/>
      <c r="YK2223"/>
      <c r="YL2223"/>
      <c r="YM2223"/>
      <c r="YN2223"/>
      <c r="YO2223"/>
      <c r="YP2223"/>
      <c r="YQ2223"/>
      <c r="YR2223"/>
      <c r="YS2223"/>
      <c r="YT2223"/>
      <c r="YU2223"/>
      <c r="YV2223"/>
      <c r="YW2223"/>
      <c r="YX2223"/>
      <c r="YY2223"/>
      <c r="YZ2223"/>
      <c r="ZA2223"/>
      <c r="ZB2223"/>
      <c r="ZC2223"/>
      <c r="ZD2223"/>
      <c r="ZE2223"/>
      <c r="ZF2223"/>
      <c r="ZG2223"/>
      <c r="ZH2223"/>
      <c r="ZI2223"/>
      <c r="ZJ2223"/>
      <c r="ZK2223"/>
      <c r="ZL2223"/>
      <c r="ZM2223"/>
      <c r="ZN2223"/>
      <c r="ZO2223"/>
      <c r="ZP2223"/>
      <c r="ZQ2223"/>
      <c r="ZR2223"/>
      <c r="ZS2223"/>
      <c r="ZT2223"/>
      <c r="ZU2223"/>
      <c r="ZV2223"/>
      <c r="ZW2223"/>
      <c r="ZX2223"/>
      <c r="ZY2223"/>
      <c r="ZZ2223"/>
      <c r="AAA2223"/>
      <c r="AAB2223"/>
      <c r="AAC2223"/>
      <c r="AAD2223"/>
      <c r="AAE2223"/>
      <c r="AAF2223"/>
      <c r="AAG2223"/>
      <c r="AAH2223"/>
      <c r="AAI2223"/>
      <c r="AAJ2223"/>
      <c r="AAK2223"/>
      <c r="AAL2223"/>
      <c r="AAM2223"/>
      <c r="AAN2223"/>
      <c r="AAO2223"/>
      <c r="AAP2223"/>
      <c r="AAQ2223"/>
      <c r="AAR2223"/>
      <c r="AAS2223"/>
      <c r="AAT2223"/>
      <c r="AAU2223"/>
      <c r="AAV2223"/>
      <c r="AAW2223"/>
      <c r="AAX2223"/>
      <c r="AAY2223"/>
      <c r="AAZ2223"/>
      <c r="ABA2223"/>
      <c r="ABB2223"/>
      <c r="ABC2223"/>
      <c r="ABD2223"/>
      <c r="ABE2223"/>
      <c r="ABF2223"/>
      <c r="ABG2223"/>
      <c r="ABH2223"/>
      <c r="ABI2223"/>
      <c r="ABJ2223"/>
      <c r="ABK2223"/>
      <c r="ABL2223"/>
      <c r="ABM2223"/>
      <c r="ABN2223"/>
      <c r="ABO2223"/>
      <c r="ABP2223"/>
      <c r="ABQ2223"/>
      <c r="ABR2223"/>
      <c r="ABS2223"/>
      <c r="ABT2223"/>
      <c r="ABU2223"/>
      <c r="ABV2223"/>
      <c r="ABW2223"/>
      <c r="ABX2223"/>
      <c r="ABY2223"/>
      <c r="ABZ2223"/>
      <c r="ACA2223"/>
      <c r="ACB2223"/>
      <c r="ACC2223"/>
      <c r="ACD2223"/>
      <c r="ACE2223"/>
      <c r="ACF2223"/>
      <c r="ACG2223"/>
      <c r="ACH2223"/>
      <c r="ACI2223"/>
      <c r="ACJ2223"/>
      <c r="ACK2223"/>
      <c r="ACL2223"/>
      <c r="ACM2223"/>
      <c r="ACN2223"/>
      <c r="ACO2223"/>
      <c r="ACP2223"/>
      <c r="ACQ2223"/>
      <c r="ACR2223"/>
      <c r="ACS2223"/>
      <c r="ACT2223"/>
      <c r="ACU2223"/>
      <c r="ACV2223"/>
      <c r="ACW2223"/>
      <c r="ACX2223"/>
      <c r="ACY2223"/>
      <c r="ACZ2223"/>
      <c r="ADA2223"/>
      <c r="ADB2223"/>
      <c r="ADC2223"/>
      <c r="ADD2223"/>
      <c r="ADE2223"/>
      <c r="ADF2223"/>
      <c r="ADG2223"/>
      <c r="ADH2223"/>
      <c r="ADI2223"/>
      <c r="ADJ2223"/>
      <c r="ADK2223"/>
      <c r="ADL2223"/>
      <c r="ADM2223"/>
      <c r="ADN2223"/>
      <c r="ADO2223"/>
      <c r="ADP2223"/>
      <c r="ADQ2223"/>
      <c r="ADR2223"/>
      <c r="ADS2223"/>
      <c r="ADT2223"/>
      <c r="ADU2223"/>
      <c r="ADV2223"/>
      <c r="ADW2223"/>
      <c r="ADX2223"/>
      <c r="ADY2223"/>
      <c r="ADZ2223"/>
      <c r="AEA2223"/>
      <c r="AEB2223"/>
      <c r="AEC2223"/>
      <c r="AED2223"/>
      <c r="AEE2223"/>
      <c r="AEF2223"/>
      <c r="AEG2223"/>
      <c r="AEH2223"/>
      <c r="AEI2223"/>
      <c r="AEJ2223"/>
      <c r="AEK2223"/>
      <c r="AEL2223"/>
      <c r="AEM2223"/>
      <c r="AEN2223"/>
      <c r="AEO2223"/>
      <c r="AEP2223"/>
      <c r="AEQ2223"/>
      <c r="AER2223"/>
      <c r="AES2223"/>
      <c r="AET2223"/>
      <c r="AEU2223"/>
      <c r="AEV2223"/>
      <c r="AEW2223"/>
      <c r="AEX2223"/>
      <c r="AEY2223"/>
      <c r="AEZ2223"/>
      <c r="AFA2223"/>
      <c r="AFB2223"/>
      <c r="AFC2223"/>
      <c r="AFD2223"/>
      <c r="AFE2223"/>
      <c r="AFF2223"/>
      <c r="AFG2223"/>
      <c r="AFH2223"/>
      <c r="AFI2223"/>
      <c r="AFJ2223"/>
      <c r="AFK2223"/>
      <c r="AFL2223"/>
      <c r="AFM2223"/>
      <c r="AFN2223"/>
      <c r="AFO2223"/>
      <c r="AFP2223"/>
      <c r="AFQ2223"/>
      <c r="AFR2223"/>
      <c r="AFS2223"/>
      <c r="AFT2223"/>
      <c r="AFU2223"/>
      <c r="AFV2223"/>
      <c r="AFW2223"/>
      <c r="AFX2223"/>
      <c r="AFY2223"/>
      <c r="AFZ2223"/>
      <c r="AGA2223"/>
      <c r="AGB2223"/>
      <c r="AGC2223"/>
      <c r="AGD2223"/>
      <c r="AGE2223"/>
      <c r="AGF2223"/>
      <c r="AGG2223"/>
      <c r="AGH2223"/>
      <c r="AGI2223"/>
      <c r="AGJ2223"/>
      <c r="AGK2223"/>
      <c r="AGL2223"/>
      <c r="AGM2223"/>
      <c r="AGN2223"/>
      <c r="AGO2223"/>
      <c r="AGP2223"/>
      <c r="AGQ2223"/>
      <c r="AGR2223"/>
      <c r="AGS2223"/>
      <c r="AGT2223"/>
      <c r="AGU2223"/>
      <c r="AGV2223"/>
      <c r="AGW2223"/>
      <c r="AGX2223"/>
      <c r="AGY2223"/>
      <c r="AGZ2223"/>
      <c r="AHA2223"/>
      <c r="AHB2223"/>
      <c r="AHC2223"/>
      <c r="AHD2223"/>
      <c r="AHE2223"/>
      <c r="AHF2223"/>
      <c r="AHG2223"/>
      <c r="AHH2223"/>
      <c r="AHI2223"/>
      <c r="AHJ2223"/>
      <c r="AHK2223"/>
      <c r="AHL2223"/>
      <c r="AHM2223"/>
      <c r="AHN2223"/>
      <c r="AHO2223"/>
      <c r="AHP2223"/>
      <c r="AHQ2223"/>
      <c r="AHR2223"/>
      <c r="AHS2223"/>
      <c r="AHT2223"/>
      <c r="AHU2223"/>
      <c r="AHV2223"/>
      <c r="AHW2223"/>
      <c r="AHX2223"/>
      <c r="AHY2223"/>
      <c r="AHZ2223"/>
      <c r="AIA2223"/>
      <c r="AIB2223"/>
      <c r="AIC2223"/>
      <c r="AID2223"/>
      <c r="AIE2223"/>
      <c r="AIF2223"/>
      <c r="AIG2223"/>
      <c r="AIH2223"/>
      <c r="AII2223"/>
      <c r="AIJ2223"/>
      <c r="AIK2223"/>
      <c r="AIL2223"/>
      <c r="AIM2223"/>
      <c r="AIN2223"/>
      <c r="AIO2223"/>
      <c r="AIP2223"/>
      <c r="AIQ2223"/>
      <c r="AIR2223"/>
      <c r="AIS2223"/>
      <c r="AIT2223"/>
      <c r="AIU2223"/>
      <c r="AIV2223"/>
      <c r="AIW2223"/>
      <c r="AIX2223"/>
      <c r="AIY2223"/>
      <c r="AIZ2223"/>
      <c r="AJA2223"/>
      <c r="AJB2223"/>
      <c r="AJC2223"/>
      <c r="AJD2223"/>
      <c r="AJE2223"/>
      <c r="AJF2223"/>
      <c r="AJG2223"/>
      <c r="AJH2223"/>
      <c r="AJI2223"/>
      <c r="AJJ2223"/>
      <c r="AJK2223"/>
      <c r="AJL2223"/>
      <c r="AJM2223"/>
      <c r="AJN2223"/>
      <c r="AJO2223"/>
      <c r="AJP2223"/>
      <c r="AJQ2223"/>
      <c r="AJR2223"/>
      <c r="AJS2223"/>
      <c r="AJT2223"/>
      <c r="AJU2223"/>
      <c r="AJV2223"/>
      <c r="AJW2223"/>
      <c r="AJX2223"/>
      <c r="AJY2223"/>
      <c r="AJZ2223"/>
      <c r="AKA2223"/>
      <c r="AKB2223"/>
      <c r="AKC2223"/>
      <c r="AKD2223"/>
      <c r="AKE2223"/>
      <c r="AKF2223"/>
      <c r="AKG2223"/>
      <c r="AKH2223"/>
      <c r="AKI2223"/>
      <c r="AKJ2223"/>
      <c r="AKK2223"/>
      <c r="AKL2223"/>
      <c r="AKM2223"/>
      <c r="AKN2223"/>
      <c r="AKO2223"/>
      <c r="AKP2223"/>
      <c r="AKQ2223"/>
      <c r="AKR2223"/>
      <c r="AKS2223"/>
      <c r="AKT2223"/>
      <c r="AKU2223"/>
      <c r="AKV2223"/>
      <c r="AKW2223"/>
      <c r="AKX2223"/>
      <c r="AKY2223"/>
      <c r="AKZ2223"/>
      <c r="ALA2223"/>
      <c r="ALB2223"/>
      <c r="ALC2223"/>
      <c r="ALD2223"/>
      <c r="ALE2223"/>
      <c r="ALF2223"/>
      <c r="ALG2223"/>
      <c r="ALH2223"/>
      <c r="ALI2223"/>
      <c r="ALJ2223"/>
      <c r="ALK2223"/>
      <c r="ALL2223"/>
      <c r="ALM2223"/>
      <c r="ALN2223"/>
      <c r="ALO2223"/>
      <c r="ALP2223"/>
      <c r="ALQ2223"/>
      <c r="ALR2223"/>
      <c r="ALS2223"/>
      <c r="ALT2223"/>
      <c r="ALU2223"/>
      <c r="ALV2223"/>
      <c r="ALW2223"/>
      <c r="ALX2223"/>
      <c r="ALY2223"/>
      <c r="ALZ2223"/>
      <c r="AMA2223"/>
      <c r="AMB2223"/>
      <c r="AMC2223"/>
      <c r="AMD2223"/>
      <c r="AME2223"/>
      <c r="AMF2223"/>
      <c r="AMG2223"/>
      <c r="AMH2223"/>
      <c r="AMI2223"/>
      <c r="AMJ2223"/>
    </row>
    <row r="2224" spans="1:1024" x14ac:dyDescent="0.25">
      <c r="A2224" s="39" t="s">
        <v>52</v>
      </c>
      <c r="B2224" s="40" t="s">
        <v>5124</v>
      </c>
      <c r="C2224" s="41" t="s">
        <v>4775</v>
      </c>
      <c r="D2224" s="41"/>
      <c r="E2224" s="41" t="s">
        <v>4850</v>
      </c>
      <c r="F2224" s="39">
        <v>2016</v>
      </c>
      <c r="G2224" s="31" t="s">
        <v>5125</v>
      </c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  <c r="DJ2224"/>
      <c r="DK2224"/>
      <c r="DL2224"/>
      <c r="DM2224"/>
      <c r="DN2224"/>
      <c r="DO2224"/>
      <c r="DP2224"/>
      <c r="DQ2224"/>
      <c r="DR2224"/>
      <c r="DS2224"/>
      <c r="DT2224"/>
      <c r="DU2224"/>
      <c r="DV2224"/>
      <c r="DW2224"/>
      <c r="DX2224"/>
      <c r="DY2224"/>
      <c r="DZ2224"/>
      <c r="EA2224"/>
      <c r="EB2224"/>
      <c r="EC2224"/>
      <c r="ED2224"/>
      <c r="EE2224"/>
      <c r="EF2224"/>
      <c r="EG2224"/>
      <c r="EH2224"/>
      <c r="EI2224"/>
      <c r="EJ2224"/>
      <c r="EK2224"/>
      <c r="EL2224"/>
      <c r="EM2224"/>
      <c r="EN2224"/>
      <c r="EO2224"/>
      <c r="EP2224"/>
      <c r="EQ2224"/>
      <c r="ER2224"/>
      <c r="ES2224"/>
      <c r="ET2224"/>
      <c r="EU2224"/>
      <c r="EV2224"/>
      <c r="EW2224"/>
      <c r="EX2224"/>
      <c r="EY2224"/>
      <c r="EZ2224"/>
      <c r="FA2224"/>
      <c r="FB2224"/>
      <c r="FC2224"/>
      <c r="FD2224"/>
      <c r="FE2224"/>
      <c r="FF2224"/>
      <c r="FG2224"/>
      <c r="FH2224"/>
      <c r="FI2224"/>
      <c r="FJ2224"/>
      <c r="FK2224"/>
      <c r="FL2224"/>
      <c r="FM2224"/>
      <c r="FN2224"/>
      <c r="FO2224"/>
      <c r="FP2224"/>
      <c r="FQ2224"/>
      <c r="FR2224"/>
      <c r="FS2224"/>
      <c r="FT2224"/>
      <c r="FU2224"/>
      <c r="FV2224"/>
      <c r="FW2224"/>
      <c r="FX2224"/>
      <c r="FY2224"/>
      <c r="FZ2224"/>
      <c r="GA2224"/>
      <c r="GB2224"/>
      <c r="GC2224"/>
      <c r="GD2224"/>
      <c r="GE2224"/>
      <c r="GF2224"/>
      <c r="GG2224"/>
      <c r="GH2224"/>
      <c r="GI2224"/>
      <c r="GJ2224"/>
      <c r="GK2224"/>
      <c r="GL2224"/>
      <c r="GM2224"/>
      <c r="GN2224"/>
      <c r="GO2224"/>
      <c r="GP2224"/>
      <c r="GQ2224"/>
      <c r="GR2224"/>
      <c r="GS2224"/>
      <c r="GT2224"/>
      <c r="GU2224"/>
      <c r="GV2224"/>
      <c r="GW2224"/>
      <c r="GX2224"/>
      <c r="GY2224"/>
      <c r="GZ2224"/>
      <c r="HA2224"/>
      <c r="HB2224"/>
      <c r="HC2224"/>
      <c r="HD2224"/>
      <c r="HE2224"/>
      <c r="HF2224"/>
      <c r="HG2224"/>
      <c r="HH2224"/>
      <c r="HI2224"/>
      <c r="HJ2224"/>
      <c r="HK2224"/>
      <c r="HL2224"/>
      <c r="HM2224"/>
      <c r="HN2224"/>
      <c r="HO2224"/>
      <c r="HP2224"/>
      <c r="HQ2224"/>
      <c r="HR2224"/>
      <c r="HS2224"/>
      <c r="HT2224"/>
      <c r="HU2224"/>
      <c r="HV2224"/>
      <c r="HW2224"/>
      <c r="HX2224"/>
      <c r="HY2224"/>
      <c r="HZ2224"/>
      <c r="IA2224"/>
      <c r="IB2224"/>
      <c r="IC2224"/>
      <c r="ID2224"/>
      <c r="IE2224"/>
      <c r="IF2224"/>
      <c r="IG2224"/>
      <c r="IH2224"/>
      <c r="II2224"/>
      <c r="IJ2224"/>
      <c r="IK2224"/>
      <c r="IL2224"/>
      <c r="IM2224"/>
      <c r="IN2224"/>
      <c r="IO2224"/>
      <c r="IP2224"/>
      <c r="IQ2224"/>
      <c r="IR2224"/>
      <c r="IS2224"/>
      <c r="IT2224"/>
      <c r="IU2224"/>
      <c r="IV2224"/>
      <c r="IW2224"/>
      <c r="IX2224"/>
      <c r="IY2224"/>
      <c r="IZ2224"/>
      <c r="JA2224"/>
      <c r="JB2224"/>
      <c r="JC2224"/>
      <c r="JD2224"/>
      <c r="JE2224"/>
      <c r="JF2224"/>
      <c r="JG2224"/>
      <c r="JH2224"/>
      <c r="JI2224"/>
      <c r="JJ2224"/>
      <c r="JK2224"/>
      <c r="JL2224"/>
      <c r="JM2224"/>
      <c r="JN2224"/>
      <c r="JO2224"/>
      <c r="JP2224"/>
      <c r="JQ2224"/>
      <c r="JR2224"/>
      <c r="JS2224"/>
      <c r="JT2224"/>
      <c r="JU2224"/>
      <c r="JV2224"/>
      <c r="JW2224"/>
      <c r="JX2224"/>
      <c r="JY2224"/>
      <c r="JZ2224"/>
      <c r="KA2224"/>
      <c r="KB2224"/>
      <c r="KC2224"/>
      <c r="KD2224"/>
      <c r="KE2224"/>
      <c r="KF2224"/>
      <c r="KG2224"/>
      <c r="KH2224"/>
      <c r="KI2224"/>
      <c r="KJ2224"/>
      <c r="KK2224"/>
      <c r="KL2224"/>
      <c r="KM2224"/>
      <c r="KN2224"/>
      <c r="KO2224"/>
      <c r="KP2224"/>
      <c r="KQ2224"/>
      <c r="KR2224"/>
      <c r="KS2224"/>
      <c r="KT2224"/>
      <c r="KU2224"/>
      <c r="KV2224"/>
      <c r="KW2224"/>
      <c r="KX2224"/>
      <c r="KY2224"/>
      <c r="KZ2224"/>
      <c r="LA2224"/>
      <c r="LB2224"/>
      <c r="LC2224"/>
      <c r="LD2224"/>
      <c r="LE2224"/>
      <c r="LF2224"/>
      <c r="LG2224"/>
      <c r="LH2224"/>
      <c r="LI2224"/>
      <c r="LJ2224"/>
      <c r="LK2224"/>
      <c r="LL2224"/>
      <c r="LM2224"/>
      <c r="LN2224"/>
      <c r="LO2224"/>
      <c r="LP2224"/>
      <c r="LQ2224"/>
      <c r="LR2224"/>
      <c r="LS2224"/>
      <c r="LT2224"/>
      <c r="LU2224"/>
      <c r="LV2224"/>
      <c r="LW2224"/>
      <c r="LX2224"/>
      <c r="LY2224"/>
      <c r="LZ2224"/>
      <c r="MA2224"/>
      <c r="MB2224"/>
      <c r="MC2224"/>
      <c r="MD2224"/>
      <c r="ME2224"/>
      <c r="MF2224"/>
      <c r="MG2224"/>
      <c r="MH2224"/>
      <c r="MI2224"/>
      <c r="MJ2224"/>
      <c r="MK2224"/>
      <c r="ML2224"/>
      <c r="MM2224"/>
      <c r="MN2224"/>
      <c r="MO2224"/>
      <c r="MP2224"/>
      <c r="MQ2224"/>
      <c r="MR2224"/>
      <c r="MS2224"/>
      <c r="MT2224"/>
      <c r="MU2224"/>
      <c r="MV2224"/>
      <c r="MW2224"/>
      <c r="MX2224"/>
      <c r="MY2224"/>
      <c r="MZ2224"/>
      <c r="NA2224"/>
      <c r="NB2224"/>
      <c r="NC2224"/>
      <c r="ND2224"/>
      <c r="NE2224"/>
      <c r="NF2224"/>
      <c r="NG2224"/>
      <c r="NH2224"/>
      <c r="NI2224"/>
      <c r="NJ2224"/>
      <c r="NK2224"/>
      <c r="NL2224"/>
      <c r="NM2224"/>
      <c r="NN2224"/>
      <c r="NO2224"/>
      <c r="NP2224"/>
      <c r="NQ2224"/>
      <c r="NR2224"/>
      <c r="NS2224"/>
      <c r="NT2224"/>
      <c r="NU2224"/>
      <c r="NV2224"/>
      <c r="NW2224"/>
      <c r="NX2224"/>
      <c r="NY2224"/>
      <c r="NZ2224"/>
      <c r="OA2224"/>
      <c r="OB2224"/>
      <c r="OC2224"/>
      <c r="OD2224"/>
      <c r="OE2224"/>
      <c r="OF2224"/>
      <c r="OG2224"/>
      <c r="OH2224"/>
      <c r="OI2224"/>
      <c r="OJ2224"/>
      <c r="OK2224"/>
      <c r="OL2224"/>
      <c r="OM2224"/>
      <c r="ON2224"/>
      <c r="OO2224"/>
      <c r="OP2224"/>
      <c r="OQ2224"/>
      <c r="OR2224"/>
      <c r="OS2224"/>
      <c r="OT2224"/>
      <c r="OU2224"/>
      <c r="OV2224"/>
      <c r="OW2224"/>
      <c r="OX2224"/>
      <c r="OY2224"/>
      <c r="OZ2224"/>
      <c r="PA2224"/>
      <c r="PB2224"/>
      <c r="PC2224"/>
      <c r="PD2224"/>
      <c r="PE2224"/>
      <c r="PF2224"/>
      <c r="PG2224"/>
      <c r="PH2224"/>
      <c r="PI2224"/>
      <c r="PJ2224"/>
      <c r="PK2224"/>
      <c r="PL2224"/>
      <c r="PM2224"/>
      <c r="PN2224"/>
      <c r="PO2224"/>
      <c r="PP2224"/>
      <c r="PQ2224"/>
      <c r="PR2224"/>
      <c r="PS2224"/>
      <c r="PT2224"/>
      <c r="PU2224"/>
      <c r="PV2224"/>
      <c r="PW2224"/>
      <c r="PX2224"/>
      <c r="PY2224"/>
      <c r="PZ2224"/>
      <c r="QA2224"/>
      <c r="QB2224"/>
      <c r="QC2224"/>
      <c r="QD2224"/>
      <c r="QE2224"/>
      <c r="QF2224"/>
      <c r="QG2224"/>
      <c r="QH2224"/>
      <c r="QI2224"/>
      <c r="QJ2224"/>
      <c r="QK2224"/>
      <c r="QL2224"/>
      <c r="QM2224"/>
      <c r="QN2224"/>
      <c r="QO2224"/>
      <c r="QP2224"/>
      <c r="QQ2224"/>
      <c r="QR2224"/>
      <c r="QS2224"/>
      <c r="QT2224"/>
      <c r="QU2224"/>
      <c r="QV2224"/>
      <c r="QW2224"/>
      <c r="QX2224"/>
      <c r="QY2224"/>
      <c r="QZ2224"/>
      <c r="RA2224"/>
      <c r="RB2224"/>
      <c r="RC2224"/>
      <c r="RD2224"/>
      <c r="RE2224"/>
      <c r="RF2224"/>
      <c r="RG2224"/>
      <c r="RH2224"/>
      <c r="RI2224"/>
      <c r="RJ2224"/>
      <c r="RK2224"/>
      <c r="RL2224"/>
      <c r="RM2224"/>
      <c r="RN2224"/>
      <c r="RO2224"/>
      <c r="RP2224"/>
      <c r="RQ2224"/>
      <c r="RR2224"/>
      <c r="RS2224"/>
      <c r="RT2224"/>
      <c r="RU2224"/>
      <c r="RV2224"/>
      <c r="RW2224"/>
      <c r="RX2224"/>
      <c r="RY2224"/>
      <c r="RZ2224"/>
      <c r="SA2224"/>
      <c r="SB2224"/>
      <c r="SC2224"/>
      <c r="SD2224"/>
      <c r="SE2224"/>
      <c r="SF2224"/>
      <c r="SG2224"/>
      <c r="SH2224"/>
      <c r="SI2224"/>
      <c r="SJ2224"/>
      <c r="SK2224"/>
      <c r="SL2224"/>
      <c r="SM2224"/>
      <c r="SN2224"/>
      <c r="SO2224"/>
      <c r="SP2224"/>
      <c r="SQ2224"/>
      <c r="SR2224"/>
      <c r="SS2224"/>
      <c r="ST2224"/>
      <c r="SU2224"/>
      <c r="SV2224"/>
      <c r="SW2224"/>
      <c r="SX2224"/>
      <c r="SY2224"/>
      <c r="SZ2224"/>
      <c r="TA2224"/>
      <c r="TB2224"/>
      <c r="TC2224"/>
      <c r="TD2224"/>
      <c r="TE2224"/>
      <c r="TF2224"/>
      <c r="TG2224"/>
      <c r="TH2224"/>
      <c r="TI2224"/>
      <c r="TJ2224"/>
      <c r="TK2224"/>
      <c r="TL2224"/>
      <c r="TM2224"/>
      <c r="TN2224"/>
      <c r="TO2224"/>
      <c r="TP2224"/>
      <c r="TQ2224"/>
      <c r="TR2224"/>
      <c r="TS2224"/>
      <c r="TT2224"/>
      <c r="TU2224"/>
      <c r="TV2224"/>
      <c r="TW2224"/>
      <c r="TX2224"/>
      <c r="TY2224"/>
      <c r="TZ2224"/>
      <c r="UA2224"/>
      <c r="UB2224"/>
      <c r="UC2224"/>
      <c r="UD2224"/>
      <c r="UE2224"/>
      <c r="UF2224"/>
      <c r="UG2224"/>
      <c r="UH2224"/>
      <c r="UI2224"/>
      <c r="UJ2224"/>
      <c r="UK2224"/>
      <c r="UL2224"/>
      <c r="UM2224"/>
      <c r="UN2224"/>
      <c r="UO2224"/>
      <c r="UP2224"/>
      <c r="UQ2224"/>
      <c r="UR2224"/>
      <c r="US2224"/>
      <c r="UT2224"/>
      <c r="UU2224"/>
      <c r="UV2224"/>
      <c r="UW2224"/>
      <c r="UX2224"/>
      <c r="UY2224"/>
      <c r="UZ2224"/>
      <c r="VA2224"/>
      <c r="VB2224"/>
      <c r="VC2224"/>
      <c r="VD2224"/>
      <c r="VE2224"/>
      <c r="VF2224"/>
      <c r="VG2224"/>
      <c r="VH2224"/>
      <c r="VI2224"/>
      <c r="VJ2224"/>
      <c r="VK2224"/>
      <c r="VL2224"/>
      <c r="VM2224"/>
      <c r="VN2224"/>
      <c r="VO2224"/>
      <c r="VP2224"/>
      <c r="VQ2224"/>
      <c r="VR2224"/>
      <c r="VS2224"/>
      <c r="VT2224"/>
      <c r="VU2224"/>
      <c r="VV2224"/>
      <c r="VW2224"/>
      <c r="VX2224"/>
      <c r="VY2224"/>
      <c r="VZ2224"/>
      <c r="WA2224"/>
      <c r="WB2224"/>
      <c r="WC2224"/>
      <c r="WD2224"/>
      <c r="WE2224"/>
      <c r="WF2224"/>
      <c r="WG2224"/>
      <c r="WH2224"/>
      <c r="WI2224"/>
      <c r="WJ2224"/>
      <c r="WK2224"/>
      <c r="WL2224"/>
      <c r="WM2224"/>
      <c r="WN2224"/>
      <c r="WO2224"/>
      <c r="WP2224"/>
      <c r="WQ2224"/>
      <c r="WR2224"/>
      <c r="WS2224"/>
      <c r="WT2224"/>
      <c r="WU2224"/>
      <c r="WV2224"/>
      <c r="WW2224"/>
      <c r="WX2224"/>
      <c r="WY2224"/>
      <c r="WZ2224"/>
      <c r="XA2224"/>
      <c r="XB2224"/>
      <c r="XC2224"/>
      <c r="XD2224"/>
      <c r="XE2224"/>
      <c r="XF2224"/>
      <c r="XG2224"/>
      <c r="XH2224"/>
      <c r="XI2224"/>
      <c r="XJ2224"/>
      <c r="XK2224"/>
      <c r="XL2224"/>
      <c r="XM2224"/>
      <c r="XN2224"/>
      <c r="XO2224"/>
      <c r="XP2224"/>
      <c r="XQ2224"/>
      <c r="XR2224"/>
      <c r="XS2224"/>
      <c r="XT2224"/>
      <c r="XU2224"/>
      <c r="XV2224"/>
      <c r="XW2224"/>
      <c r="XX2224"/>
      <c r="XY2224"/>
      <c r="XZ2224"/>
      <c r="YA2224"/>
      <c r="YB2224"/>
      <c r="YC2224"/>
      <c r="YD2224"/>
      <c r="YE2224"/>
      <c r="YF2224"/>
      <c r="YG2224"/>
      <c r="YH2224"/>
      <c r="YI2224"/>
      <c r="YJ2224"/>
      <c r="YK2224"/>
      <c r="YL2224"/>
      <c r="YM2224"/>
      <c r="YN2224"/>
      <c r="YO2224"/>
      <c r="YP2224"/>
      <c r="YQ2224"/>
      <c r="YR2224"/>
      <c r="YS2224"/>
      <c r="YT2224"/>
      <c r="YU2224"/>
      <c r="YV2224"/>
      <c r="YW2224"/>
      <c r="YX2224"/>
      <c r="YY2224"/>
      <c r="YZ2224"/>
      <c r="ZA2224"/>
      <c r="ZB2224"/>
      <c r="ZC2224"/>
      <c r="ZD2224"/>
      <c r="ZE2224"/>
      <c r="ZF2224"/>
      <c r="ZG2224"/>
      <c r="ZH2224"/>
      <c r="ZI2224"/>
      <c r="ZJ2224"/>
      <c r="ZK2224"/>
      <c r="ZL2224"/>
      <c r="ZM2224"/>
      <c r="ZN2224"/>
      <c r="ZO2224"/>
      <c r="ZP2224"/>
      <c r="ZQ2224"/>
      <c r="ZR2224"/>
      <c r="ZS2224"/>
      <c r="ZT2224"/>
      <c r="ZU2224"/>
      <c r="ZV2224"/>
      <c r="ZW2224"/>
      <c r="ZX2224"/>
      <c r="ZY2224"/>
      <c r="ZZ2224"/>
      <c r="AAA2224"/>
      <c r="AAB2224"/>
      <c r="AAC2224"/>
      <c r="AAD2224"/>
      <c r="AAE2224"/>
      <c r="AAF2224"/>
      <c r="AAG2224"/>
      <c r="AAH2224"/>
      <c r="AAI2224"/>
      <c r="AAJ2224"/>
      <c r="AAK2224"/>
      <c r="AAL2224"/>
      <c r="AAM2224"/>
      <c r="AAN2224"/>
      <c r="AAO2224"/>
      <c r="AAP2224"/>
      <c r="AAQ2224"/>
      <c r="AAR2224"/>
      <c r="AAS2224"/>
      <c r="AAT2224"/>
      <c r="AAU2224"/>
      <c r="AAV2224"/>
      <c r="AAW2224"/>
      <c r="AAX2224"/>
      <c r="AAY2224"/>
      <c r="AAZ2224"/>
      <c r="ABA2224"/>
      <c r="ABB2224"/>
      <c r="ABC2224"/>
      <c r="ABD2224"/>
      <c r="ABE2224"/>
      <c r="ABF2224"/>
      <c r="ABG2224"/>
      <c r="ABH2224"/>
      <c r="ABI2224"/>
      <c r="ABJ2224"/>
      <c r="ABK2224"/>
      <c r="ABL2224"/>
      <c r="ABM2224"/>
      <c r="ABN2224"/>
      <c r="ABO2224"/>
      <c r="ABP2224"/>
      <c r="ABQ2224"/>
      <c r="ABR2224"/>
      <c r="ABS2224"/>
      <c r="ABT2224"/>
      <c r="ABU2224"/>
      <c r="ABV2224"/>
      <c r="ABW2224"/>
      <c r="ABX2224"/>
      <c r="ABY2224"/>
      <c r="ABZ2224"/>
      <c r="ACA2224"/>
      <c r="ACB2224"/>
      <c r="ACC2224"/>
      <c r="ACD2224"/>
      <c r="ACE2224"/>
      <c r="ACF2224"/>
      <c r="ACG2224"/>
      <c r="ACH2224"/>
      <c r="ACI2224"/>
      <c r="ACJ2224"/>
      <c r="ACK2224"/>
      <c r="ACL2224"/>
      <c r="ACM2224"/>
      <c r="ACN2224"/>
      <c r="ACO2224"/>
      <c r="ACP2224"/>
      <c r="ACQ2224"/>
      <c r="ACR2224"/>
      <c r="ACS2224"/>
      <c r="ACT2224"/>
      <c r="ACU2224"/>
      <c r="ACV2224"/>
      <c r="ACW2224"/>
      <c r="ACX2224"/>
      <c r="ACY2224"/>
      <c r="ACZ2224"/>
      <c r="ADA2224"/>
      <c r="ADB2224"/>
      <c r="ADC2224"/>
      <c r="ADD2224"/>
      <c r="ADE2224"/>
      <c r="ADF2224"/>
      <c r="ADG2224"/>
      <c r="ADH2224"/>
      <c r="ADI2224"/>
      <c r="ADJ2224"/>
      <c r="ADK2224"/>
      <c r="ADL2224"/>
      <c r="ADM2224"/>
      <c r="ADN2224"/>
      <c r="ADO2224"/>
      <c r="ADP2224"/>
      <c r="ADQ2224"/>
      <c r="ADR2224"/>
      <c r="ADS2224"/>
      <c r="ADT2224"/>
      <c r="ADU2224"/>
      <c r="ADV2224"/>
      <c r="ADW2224"/>
      <c r="ADX2224"/>
      <c r="ADY2224"/>
      <c r="ADZ2224"/>
      <c r="AEA2224"/>
      <c r="AEB2224"/>
      <c r="AEC2224"/>
      <c r="AED2224"/>
      <c r="AEE2224"/>
      <c r="AEF2224"/>
      <c r="AEG2224"/>
      <c r="AEH2224"/>
      <c r="AEI2224"/>
      <c r="AEJ2224"/>
      <c r="AEK2224"/>
      <c r="AEL2224"/>
      <c r="AEM2224"/>
      <c r="AEN2224"/>
      <c r="AEO2224"/>
      <c r="AEP2224"/>
      <c r="AEQ2224"/>
      <c r="AER2224"/>
      <c r="AES2224"/>
      <c r="AET2224"/>
      <c r="AEU2224"/>
      <c r="AEV2224"/>
      <c r="AEW2224"/>
      <c r="AEX2224"/>
      <c r="AEY2224"/>
      <c r="AEZ2224"/>
      <c r="AFA2224"/>
      <c r="AFB2224"/>
      <c r="AFC2224"/>
      <c r="AFD2224"/>
      <c r="AFE2224"/>
      <c r="AFF2224"/>
      <c r="AFG2224"/>
      <c r="AFH2224"/>
      <c r="AFI2224"/>
      <c r="AFJ2224"/>
      <c r="AFK2224"/>
      <c r="AFL2224"/>
      <c r="AFM2224"/>
      <c r="AFN2224"/>
      <c r="AFO2224"/>
      <c r="AFP2224"/>
      <c r="AFQ2224"/>
      <c r="AFR2224"/>
      <c r="AFS2224"/>
      <c r="AFT2224"/>
      <c r="AFU2224"/>
      <c r="AFV2224"/>
      <c r="AFW2224"/>
      <c r="AFX2224"/>
      <c r="AFY2224"/>
      <c r="AFZ2224"/>
      <c r="AGA2224"/>
      <c r="AGB2224"/>
      <c r="AGC2224"/>
      <c r="AGD2224"/>
      <c r="AGE2224"/>
      <c r="AGF2224"/>
      <c r="AGG2224"/>
      <c r="AGH2224"/>
      <c r="AGI2224"/>
      <c r="AGJ2224"/>
      <c r="AGK2224"/>
      <c r="AGL2224"/>
      <c r="AGM2224"/>
      <c r="AGN2224"/>
      <c r="AGO2224"/>
      <c r="AGP2224"/>
      <c r="AGQ2224"/>
      <c r="AGR2224"/>
      <c r="AGS2224"/>
      <c r="AGT2224"/>
      <c r="AGU2224"/>
      <c r="AGV2224"/>
      <c r="AGW2224"/>
      <c r="AGX2224"/>
      <c r="AGY2224"/>
      <c r="AGZ2224"/>
      <c r="AHA2224"/>
      <c r="AHB2224"/>
      <c r="AHC2224"/>
      <c r="AHD2224"/>
      <c r="AHE2224"/>
      <c r="AHF2224"/>
      <c r="AHG2224"/>
      <c r="AHH2224"/>
      <c r="AHI2224"/>
      <c r="AHJ2224"/>
      <c r="AHK2224"/>
      <c r="AHL2224"/>
      <c r="AHM2224"/>
      <c r="AHN2224"/>
      <c r="AHO2224"/>
      <c r="AHP2224"/>
      <c r="AHQ2224"/>
      <c r="AHR2224"/>
      <c r="AHS2224"/>
      <c r="AHT2224"/>
      <c r="AHU2224"/>
      <c r="AHV2224"/>
      <c r="AHW2224"/>
      <c r="AHX2224"/>
      <c r="AHY2224"/>
      <c r="AHZ2224"/>
      <c r="AIA2224"/>
      <c r="AIB2224"/>
      <c r="AIC2224"/>
      <c r="AID2224"/>
      <c r="AIE2224"/>
      <c r="AIF2224"/>
      <c r="AIG2224"/>
      <c r="AIH2224"/>
      <c r="AII2224"/>
      <c r="AIJ2224"/>
      <c r="AIK2224"/>
      <c r="AIL2224"/>
      <c r="AIM2224"/>
      <c r="AIN2224"/>
      <c r="AIO2224"/>
      <c r="AIP2224"/>
      <c r="AIQ2224"/>
      <c r="AIR2224"/>
      <c r="AIS2224"/>
      <c r="AIT2224"/>
      <c r="AIU2224"/>
      <c r="AIV2224"/>
      <c r="AIW2224"/>
      <c r="AIX2224"/>
      <c r="AIY2224"/>
      <c r="AIZ2224"/>
      <c r="AJA2224"/>
      <c r="AJB2224"/>
      <c r="AJC2224"/>
      <c r="AJD2224"/>
      <c r="AJE2224"/>
      <c r="AJF2224"/>
      <c r="AJG2224"/>
      <c r="AJH2224"/>
      <c r="AJI2224"/>
      <c r="AJJ2224"/>
      <c r="AJK2224"/>
      <c r="AJL2224"/>
      <c r="AJM2224"/>
      <c r="AJN2224"/>
      <c r="AJO2224"/>
      <c r="AJP2224"/>
      <c r="AJQ2224"/>
      <c r="AJR2224"/>
      <c r="AJS2224"/>
      <c r="AJT2224"/>
      <c r="AJU2224"/>
      <c r="AJV2224"/>
      <c r="AJW2224"/>
      <c r="AJX2224"/>
      <c r="AJY2224"/>
      <c r="AJZ2224"/>
      <c r="AKA2224"/>
      <c r="AKB2224"/>
      <c r="AKC2224"/>
      <c r="AKD2224"/>
      <c r="AKE2224"/>
      <c r="AKF2224"/>
      <c r="AKG2224"/>
      <c r="AKH2224"/>
      <c r="AKI2224"/>
      <c r="AKJ2224"/>
      <c r="AKK2224"/>
      <c r="AKL2224"/>
      <c r="AKM2224"/>
      <c r="AKN2224"/>
      <c r="AKO2224"/>
      <c r="AKP2224"/>
      <c r="AKQ2224"/>
      <c r="AKR2224"/>
      <c r="AKS2224"/>
      <c r="AKT2224"/>
      <c r="AKU2224"/>
      <c r="AKV2224"/>
      <c r="AKW2224"/>
      <c r="AKX2224"/>
      <c r="AKY2224"/>
      <c r="AKZ2224"/>
      <c r="ALA2224"/>
      <c r="ALB2224"/>
      <c r="ALC2224"/>
      <c r="ALD2224"/>
      <c r="ALE2224"/>
      <c r="ALF2224"/>
      <c r="ALG2224"/>
      <c r="ALH2224"/>
      <c r="ALI2224"/>
      <c r="ALJ2224"/>
      <c r="ALK2224"/>
      <c r="ALL2224"/>
      <c r="ALM2224"/>
      <c r="ALN2224"/>
      <c r="ALO2224"/>
      <c r="ALP2224"/>
      <c r="ALQ2224"/>
      <c r="ALR2224"/>
      <c r="ALS2224"/>
      <c r="ALT2224"/>
      <c r="ALU2224"/>
      <c r="ALV2224"/>
      <c r="ALW2224"/>
      <c r="ALX2224"/>
      <c r="ALY2224"/>
      <c r="ALZ2224"/>
      <c r="AMA2224"/>
      <c r="AMB2224"/>
      <c r="AMC2224"/>
      <c r="AMD2224"/>
      <c r="AME2224"/>
      <c r="AMF2224"/>
      <c r="AMG2224"/>
      <c r="AMH2224"/>
      <c r="AMI2224"/>
      <c r="AMJ2224"/>
    </row>
    <row r="2225" spans="1:1024" x14ac:dyDescent="0.25">
      <c r="A2225" s="39" t="s">
        <v>52</v>
      </c>
      <c r="B2225" s="40" t="s">
        <v>5126</v>
      </c>
      <c r="C2225" s="41" t="s">
        <v>5127</v>
      </c>
      <c r="D2225" s="41"/>
      <c r="E2225" s="41" t="s">
        <v>5070</v>
      </c>
      <c r="F2225" s="39">
        <v>2016</v>
      </c>
      <c r="G2225" s="31" t="s">
        <v>5128</v>
      </c>
      <c r="H2225" s="13"/>
      <c r="I2225" s="13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  <c r="DJ2225"/>
      <c r="DK2225"/>
      <c r="DL2225"/>
      <c r="DM2225"/>
      <c r="DN2225"/>
      <c r="DO2225"/>
      <c r="DP2225"/>
      <c r="DQ2225"/>
      <c r="DR2225"/>
      <c r="DS2225"/>
      <c r="DT2225"/>
      <c r="DU2225"/>
      <c r="DV2225"/>
      <c r="DW2225"/>
      <c r="DX2225"/>
      <c r="DY2225"/>
      <c r="DZ2225"/>
      <c r="EA2225"/>
      <c r="EB2225"/>
      <c r="EC2225"/>
      <c r="ED2225"/>
      <c r="EE2225"/>
      <c r="EF2225"/>
      <c r="EG2225"/>
      <c r="EH2225"/>
      <c r="EI2225"/>
      <c r="EJ2225"/>
      <c r="EK2225"/>
      <c r="EL2225"/>
      <c r="EM2225"/>
      <c r="EN2225"/>
      <c r="EO2225"/>
      <c r="EP2225"/>
      <c r="EQ2225"/>
      <c r="ER2225"/>
      <c r="ES2225"/>
      <c r="ET2225"/>
      <c r="EU2225"/>
      <c r="EV2225"/>
      <c r="EW2225"/>
      <c r="EX2225"/>
      <c r="EY2225"/>
      <c r="EZ2225"/>
      <c r="FA2225"/>
      <c r="FB2225"/>
      <c r="FC2225"/>
      <c r="FD2225"/>
      <c r="FE2225"/>
      <c r="FF2225"/>
      <c r="FG2225"/>
      <c r="FH2225"/>
      <c r="FI2225"/>
      <c r="FJ2225"/>
      <c r="FK2225"/>
      <c r="FL2225"/>
      <c r="FM2225"/>
      <c r="FN2225"/>
      <c r="FO2225"/>
      <c r="FP2225"/>
      <c r="FQ2225"/>
      <c r="FR2225"/>
      <c r="FS2225"/>
      <c r="FT2225"/>
      <c r="FU2225"/>
      <c r="FV2225"/>
      <c r="FW2225"/>
      <c r="FX2225"/>
      <c r="FY2225"/>
      <c r="FZ2225"/>
      <c r="GA2225"/>
      <c r="GB2225"/>
      <c r="GC2225"/>
      <c r="GD2225"/>
      <c r="GE2225"/>
      <c r="GF2225"/>
      <c r="GG2225"/>
      <c r="GH2225"/>
      <c r="GI2225"/>
      <c r="GJ2225"/>
      <c r="GK2225"/>
      <c r="GL2225"/>
      <c r="GM2225"/>
      <c r="GN2225"/>
      <c r="GO2225"/>
      <c r="GP2225"/>
      <c r="GQ2225"/>
      <c r="GR2225"/>
      <c r="GS2225"/>
      <c r="GT2225"/>
      <c r="GU2225"/>
      <c r="GV2225"/>
      <c r="GW2225"/>
      <c r="GX2225"/>
      <c r="GY2225"/>
      <c r="GZ2225"/>
      <c r="HA2225"/>
      <c r="HB2225"/>
      <c r="HC2225"/>
      <c r="HD2225"/>
      <c r="HE2225"/>
      <c r="HF2225"/>
      <c r="HG2225"/>
      <c r="HH2225"/>
      <c r="HI2225"/>
      <c r="HJ2225"/>
      <c r="HK2225"/>
      <c r="HL2225"/>
      <c r="HM2225"/>
      <c r="HN2225"/>
      <c r="HO2225"/>
      <c r="HP2225"/>
      <c r="HQ2225"/>
      <c r="HR2225"/>
      <c r="HS2225"/>
      <c r="HT2225"/>
      <c r="HU2225"/>
      <c r="HV2225"/>
      <c r="HW2225"/>
      <c r="HX2225"/>
      <c r="HY2225"/>
      <c r="HZ2225"/>
      <c r="IA2225"/>
      <c r="IB2225"/>
      <c r="IC2225"/>
      <c r="ID2225"/>
      <c r="IE2225"/>
      <c r="IF2225"/>
      <c r="IG2225"/>
      <c r="IH2225"/>
      <c r="II2225"/>
      <c r="IJ2225"/>
      <c r="IK2225"/>
      <c r="IL2225"/>
      <c r="IM2225"/>
      <c r="IN2225"/>
      <c r="IO2225"/>
      <c r="IP2225"/>
      <c r="IQ2225"/>
      <c r="IR2225"/>
      <c r="IS2225"/>
      <c r="IT2225"/>
      <c r="IU2225"/>
      <c r="IV2225"/>
      <c r="IW2225"/>
      <c r="IX2225"/>
      <c r="IY2225"/>
      <c r="IZ2225"/>
      <c r="JA2225"/>
      <c r="JB2225"/>
      <c r="JC2225"/>
      <c r="JD2225"/>
      <c r="JE2225"/>
      <c r="JF2225"/>
      <c r="JG2225"/>
      <c r="JH2225"/>
      <c r="JI2225"/>
      <c r="JJ2225"/>
      <c r="JK2225"/>
      <c r="JL2225"/>
      <c r="JM2225"/>
      <c r="JN2225"/>
      <c r="JO2225"/>
      <c r="JP2225"/>
      <c r="JQ2225"/>
      <c r="JR2225"/>
      <c r="JS2225"/>
      <c r="JT2225"/>
      <c r="JU2225"/>
      <c r="JV2225"/>
      <c r="JW2225"/>
      <c r="JX2225"/>
      <c r="JY2225"/>
      <c r="JZ2225"/>
      <c r="KA2225"/>
      <c r="KB2225"/>
      <c r="KC2225"/>
      <c r="KD2225"/>
      <c r="KE2225"/>
      <c r="KF2225"/>
      <c r="KG2225"/>
      <c r="KH2225"/>
      <c r="KI2225"/>
      <c r="KJ2225"/>
      <c r="KK2225"/>
      <c r="KL2225"/>
      <c r="KM2225"/>
      <c r="KN2225"/>
      <c r="KO2225"/>
      <c r="KP2225"/>
      <c r="KQ2225"/>
      <c r="KR2225"/>
      <c r="KS2225"/>
      <c r="KT2225"/>
      <c r="KU2225"/>
      <c r="KV2225"/>
      <c r="KW2225"/>
      <c r="KX2225"/>
      <c r="KY2225"/>
      <c r="KZ2225"/>
      <c r="LA2225"/>
      <c r="LB2225"/>
      <c r="LC2225"/>
      <c r="LD2225"/>
      <c r="LE2225"/>
      <c r="LF2225"/>
      <c r="LG2225"/>
      <c r="LH2225"/>
      <c r="LI2225"/>
      <c r="LJ2225"/>
      <c r="LK2225"/>
      <c r="LL2225"/>
      <c r="LM2225"/>
      <c r="LN2225"/>
      <c r="LO2225"/>
      <c r="LP2225"/>
      <c r="LQ2225"/>
      <c r="LR2225"/>
      <c r="LS2225"/>
      <c r="LT2225"/>
      <c r="LU2225"/>
      <c r="LV2225"/>
      <c r="LW2225"/>
      <c r="LX2225"/>
      <c r="LY2225"/>
      <c r="LZ2225"/>
      <c r="MA2225"/>
      <c r="MB2225"/>
      <c r="MC2225"/>
      <c r="MD2225"/>
      <c r="ME2225"/>
      <c r="MF2225"/>
      <c r="MG2225"/>
      <c r="MH2225"/>
      <c r="MI2225"/>
      <c r="MJ2225"/>
      <c r="MK2225"/>
      <c r="ML2225"/>
      <c r="MM2225"/>
      <c r="MN2225"/>
      <c r="MO2225"/>
      <c r="MP2225"/>
      <c r="MQ2225"/>
      <c r="MR2225"/>
      <c r="MS2225"/>
      <c r="MT2225"/>
      <c r="MU2225"/>
      <c r="MV2225"/>
      <c r="MW2225"/>
      <c r="MX2225"/>
      <c r="MY2225"/>
      <c r="MZ2225"/>
      <c r="NA2225"/>
      <c r="NB2225"/>
      <c r="NC2225"/>
      <c r="ND2225"/>
      <c r="NE2225"/>
      <c r="NF2225"/>
      <c r="NG2225"/>
      <c r="NH2225"/>
      <c r="NI2225"/>
      <c r="NJ2225"/>
      <c r="NK2225"/>
      <c r="NL2225"/>
      <c r="NM2225"/>
      <c r="NN2225"/>
      <c r="NO2225"/>
      <c r="NP2225"/>
      <c r="NQ2225"/>
      <c r="NR2225"/>
      <c r="NS2225"/>
      <c r="NT2225"/>
      <c r="NU2225"/>
      <c r="NV2225"/>
      <c r="NW2225"/>
      <c r="NX2225"/>
      <c r="NY2225"/>
      <c r="NZ2225"/>
      <c r="OA2225"/>
      <c r="OB2225"/>
      <c r="OC2225"/>
      <c r="OD2225"/>
      <c r="OE2225"/>
      <c r="OF2225"/>
      <c r="OG2225"/>
      <c r="OH2225"/>
      <c r="OI2225"/>
      <c r="OJ2225"/>
      <c r="OK2225"/>
      <c r="OL2225"/>
      <c r="OM2225"/>
      <c r="ON2225"/>
      <c r="OO2225"/>
      <c r="OP2225"/>
      <c r="OQ2225"/>
      <c r="OR2225"/>
      <c r="OS2225"/>
      <c r="OT2225"/>
      <c r="OU2225"/>
      <c r="OV2225"/>
      <c r="OW2225"/>
      <c r="OX2225"/>
      <c r="OY2225"/>
      <c r="OZ2225"/>
      <c r="PA2225"/>
      <c r="PB2225"/>
      <c r="PC2225"/>
      <c r="PD2225"/>
      <c r="PE2225"/>
      <c r="PF2225"/>
      <c r="PG2225"/>
      <c r="PH2225"/>
      <c r="PI2225"/>
      <c r="PJ2225"/>
      <c r="PK2225"/>
      <c r="PL2225"/>
      <c r="PM2225"/>
      <c r="PN2225"/>
      <c r="PO2225"/>
      <c r="PP2225"/>
      <c r="PQ2225"/>
      <c r="PR2225"/>
      <c r="PS2225"/>
      <c r="PT2225"/>
      <c r="PU2225"/>
      <c r="PV2225"/>
      <c r="PW2225"/>
      <c r="PX2225"/>
      <c r="PY2225"/>
      <c r="PZ2225"/>
      <c r="QA2225"/>
      <c r="QB2225"/>
      <c r="QC2225"/>
      <c r="QD2225"/>
      <c r="QE2225"/>
      <c r="QF2225"/>
      <c r="QG2225"/>
      <c r="QH2225"/>
      <c r="QI2225"/>
      <c r="QJ2225"/>
      <c r="QK2225"/>
      <c r="QL2225"/>
      <c r="QM2225"/>
      <c r="QN2225"/>
      <c r="QO2225"/>
      <c r="QP2225"/>
      <c r="QQ2225"/>
      <c r="QR2225"/>
      <c r="QS2225"/>
      <c r="QT2225"/>
      <c r="QU2225"/>
      <c r="QV2225"/>
      <c r="QW2225"/>
      <c r="QX2225"/>
      <c r="QY2225"/>
      <c r="QZ2225"/>
      <c r="RA2225"/>
      <c r="RB2225"/>
      <c r="RC2225"/>
      <c r="RD2225"/>
      <c r="RE2225"/>
      <c r="RF2225"/>
      <c r="RG2225"/>
      <c r="RH2225"/>
      <c r="RI2225"/>
      <c r="RJ2225"/>
      <c r="RK2225"/>
      <c r="RL2225"/>
      <c r="RM2225"/>
      <c r="RN2225"/>
      <c r="RO2225"/>
      <c r="RP2225"/>
      <c r="RQ2225"/>
      <c r="RR2225"/>
      <c r="RS2225"/>
      <c r="RT2225"/>
      <c r="RU2225"/>
      <c r="RV2225"/>
      <c r="RW2225"/>
      <c r="RX2225"/>
      <c r="RY2225"/>
      <c r="RZ2225"/>
      <c r="SA2225"/>
      <c r="SB2225"/>
      <c r="SC2225"/>
      <c r="SD2225"/>
      <c r="SE2225"/>
      <c r="SF2225"/>
      <c r="SG2225"/>
      <c r="SH2225"/>
      <c r="SI2225"/>
      <c r="SJ2225"/>
      <c r="SK2225"/>
      <c r="SL2225"/>
      <c r="SM2225"/>
      <c r="SN2225"/>
      <c r="SO2225"/>
      <c r="SP2225"/>
      <c r="SQ2225"/>
      <c r="SR2225"/>
      <c r="SS2225"/>
      <c r="ST2225"/>
      <c r="SU2225"/>
      <c r="SV2225"/>
      <c r="SW2225"/>
      <c r="SX2225"/>
      <c r="SY2225"/>
      <c r="SZ2225"/>
      <c r="TA2225"/>
      <c r="TB2225"/>
      <c r="TC2225"/>
      <c r="TD2225"/>
      <c r="TE2225"/>
      <c r="TF2225"/>
      <c r="TG2225"/>
      <c r="TH2225"/>
      <c r="TI2225"/>
      <c r="TJ2225"/>
      <c r="TK2225"/>
      <c r="TL2225"/>
      <c r="TM2225"/>
      <c r="TN2225"/>
      <c r="TO2225"/>
      <c r="TP2225"/>
      <c r="TQ2225"/>
      <c r="TR2225"/>
      <c r="TS2225"/>
      <c r="TT2225"/>
      <c r="TU2225"/>
      <c r="TV2225"/>
      <c r="TW2225"/>
      <c r="TX2225"/>
      <c r="TY2225"/>
      <c r="TZ2225"/>
      <c r="UA2225"/>
      <c r="UB2225"/>
      <c r="UC2225"/>
      <c r="UD2225"/>
      <c r="UE2225"/>
      <c r="UF2225"/>
      <c r="UG2225"/>
      <c r="UH2225"/>
      <c r="UI2225"/>
      <c r="UJ2225"/>
      <c r="UK2225"/>
      <c r="UL2225"/>
      <c r="UM2225"/>
      <c r="UN2225"/>
      <c r="UO2225"/>
      <c r="UP2225"/>
      <c r="UQ2225"/>
      <c r="UR2225"/>
      <c r="US2225"/>
      <c r="UT2225"/>
      <c r="UU2225"/>
      <c r="UV2225"/>
      <c r="UW2225"/>
      <c r="UX2225"/>
      <c r="UY2225"/>
      <c r="UZ2225"/>
      <c r="VA2225"/>
      <c r="VB2225"/>
      <c r="VC2225"/>
      <c r="VD2225"/>
      <c r="VE2225"/>
      <c r="VF2225"/>
      <c r="VG2225"/>
      <c r="VH2225"/>
      <c r="VI2225"/>
      <c r="VJ2225"/>
      <c r="VK2225"/>
      <c r="VL2225"/>
      <c r="VM2225"/>
      <c r="VN2225"/>
      <c r="VO2225"/>
      <c r="VP2225"/>
      <c r="VQ2225"/>
      <c r="VR2225"/>
      <c r="VS2225"/>
      <c r="VT2225"/>
      <c r="VU2225"/>
      <c r="VV2225"/>
      <c r="VW2225"/>
      <c r="VX2225"/>
      <c r="VY2225"/>
      <c r="VZ2225"/>
      <c r="WA2225"/>
      <c r="WB2225"/>
      <c r="WC2225"/>
      <c r="WD2225"/>
      <c r="WE2225"/>
      <c r="WF2225"/>
      <c r="WG2225"/>
      <c r="WH2225"/>
      <c r="WI2225"/>
      <c r="WJ2225"/>
      <c r="WK2225"/>
      <c r="WL2225"/>
      <c r="WM2225"/>
      <c r="WN2225"/>
      <c r="WO2225"/>
      <c r="WP2225"/>
      <c r="WQ2225"/>
      <c r="WR2225"/>
      <c r="WS2225"/>
      <c r="WT2225"/>
      <c r="WU2225"/>
      <c r="WV2225"/>
      <c r="WW2225"/>
      <c r="WX2225"/>
      <c r="WY2225"/>
      <c r="WZ2225"/>
      <c r="XA2225"/>
      <c r="XB2225"/>
      <c r="XC2225"/>
      <c r="XD2225"/>
      <c r="XE2225"/>
      <c r="XF2225"/>
      <c r="XG2225"/>
      <c r="XH2225"/>
      <c r="XI2225"/>
      <c r="XJ2225"/>
      <c r="XK2225"/>
      <c r="XL2225"/>
      <c r="XM2225"/>
      <c r="XN2225"/>
      <c r="XO2225"/>
      <c r="XP2225"/>
      <c r="XQ2225"/>
      <c r="XR2225"/>
      <c r="XS2225"/>
      <c r="XT2225"/>
      <c r="XU2225"/>
      <c r="XV2225"/>
      <c r="XW2225"/>
      <c r="XX2225"/>
      <c r="XY2225"/>
      <c r="XZ2225"/>
      <c r="YA2225"/>
      <c r="YB2225"/>
      <c r="YC2225"/>
      <c r="YD2225"/>
      <c r="YE2225"/>
      <c r="YF2225"/>
      <c r="YG2225"/>
      <c r="YH2225"/>
      <c r="YI2225"/>
      <c r="YJ2225"/>
      <c r="YK2225"/>
      <c r="YL2225"/>
      <c r="YM2225"/>
      <c r="YN2225"/>
      <c r="YO2225"/>
      <c r="YP2225"/>
      <c r="YQ2225"/>
      <c r="YR2225"/>
      <c r="YS2225"/>
      <c r="YT2225"/>
      <c r="YU2225"/>
      <c r="YV2225"/>
      <c r="YW2225"/>
      <c r="YX2225"/>
      <c r="YY2225"/>
      <c r="YZ2225"/>
      <c r="ZA2225"/>
      <c r="ZB2225"/>
      <c r="ZC2225"/>
      <c r="ZD2225"/>
      <c r="ZE2225"/>
      <c r="ZF2225"/>
      <c r="ZG2225"/>
      <c r="ZH2225"/>
      <c r="ZI2225"/>
      <c r="ZJ2225"/>
      <c r="ZK2225"/>
      <c r="ZL2225"/>
      <c r="ZM2225"/>
      <c r="ZN2225"/>
      <c r="ZO2225"/>
      <c r="ZP2225"/>
      <c r="ZQ2225"/>
      <c r="ZR2225"/>
      <c r="ZS2225"/>
      <c r="ZT2225"/>
      <c r="ZU2225"/>
      <c r="ZV2225"/>
      <c r="ZW2225"/>
      <c r="ZX2225"/>
      <c r="ZY2225"/>
      <c r="ZZ2225"/>
      <c r="AAA2225"/>
      <c r="AAB2225"/>
      <c r="AAC2225"/>
      <c r="AAD2225"/>
      <c r="AAE2225"/>
      <c r="AAF2225"/>
      <c r="AAG2225"/>
      <c r="AAH2225"/>
      <c r="AAI2225"/>
      <c r="AAJ2225"/>
      <c r="AAK2225"/>
      <c r="AAL2225"/>
      <c r="AAM2225"/>
      <c r="AAN2225"/>
      <c r="AAO2225"/>
      <c r="AAP2225"/>
      <c r="AAQ2225"/>
      <c r="AAR2225"/>
      <c r="AAS2225"/>
      <c r="AAT2225"/>
      <c r="AAU2225"/>
      <c r="AAV2225"/>
      <c r="AAW2225"/>
      <c r="AAX2225"/>
      <c r="AAY2225"/>
      <c r="AAZ2225"/>
      <c r="ABA2225"/>
      <c r="ABB2225"/>
      <c r="ABC2225"/>
      <c r="ABD2225"/>
      <c r="ABE2225"/>
      <c r="ABF2225"/>
      <c r="ABG2225"/>
      <c r="ABH2225"/>
      <c r="ABI2225"/>
      <c r="ABJ2225"/>
      <c r="ABK2225"/>
      <c r="ABL2225"/>
      <c r="ABM2225"/>
      <c r="ABN2225"/>
      <c r="ABO2225"/>
      <c r="ABP2225"/>
      <c r="ABQ2225"/>
      <c r="ABR2225"/>
      <c r="ABS2225"/>
      <c r="ABT2225"/>
      <c r="ABU2225"/>
      <c r="ABV2225"/>
      <c r="ABW2225"/>
      <c r="ABX2225"/>
      <c r="ABY2225"/>
      <c r="ABZ2225"/>
      <c r="ACA2225"/>
      <c r="ACB2225"/>
      <c r="ACC2225"/>
      <c r="ACD2225"/>
      <c r="ACE2225"/>
      <c r="ACF2225"/>
      <c r="ACG2225"/>
      <c r="ACH2225"/>
      <c r="ACI2225"/>
      <c r="ACJ2225"/>
      <c r="ACK2225"/>
      <c r="ACL2225"/>
      <c r="ACM2225"/>
      <c r="ACN2225"/>
      <c r="ACO2225"/>
      <c r="ACP2225"/>
      <c r="ACQ2225"/>
      <c r="ACR2225"/>
      <c r="ACS2225"/>
      <c r="ACT2225"/>
      <c r="ACU2225"/>
      <c r="ACV2225"/>
      <c r="ACW2225"/>
      <c r="ACX2225"/>
      <c r="ACY2225"/>
      <c r="ACZ2225"/>
      <c r="ADA2225"/>
      <c r="ADB2225"/>
      <c r="ADC2225"/>
      <c r="ADD2225"/>
      <c r="ADE2225"/>
      <c r="ADF2225"/>
      <c r="ADG2225"/>
      <c r="ADH2225"/>
      <c r="ADI2225"/>
      <c r="ADJ2225"/>
      <c r="ADK2225"/>
      <c r="ADL2225"/>
      <c r="ADM2225"/>
      <c r="ADN2225"/>
      <c r="ADO2225"/>
      <c r="ADP2225"/>
      <c r="ADQ2225"/>
      <c r="ADR2225"/>
      <c r="ADS2225"/>
      <c r="ADT2225"/>
      <c r="ADU2225"/>
      <c r="ADV2225"/>
      <c r="ADW2225"/>
      <c r="ADX2225"/>
      <c r="ADY2225"/>
      <c r="ADZ2225"/>
      <c r="AEA2225"/>
      <c r="AEB2225"/>
      <c r="AEC2225"/>
      <c r="AED2225"/>
      <c r="AEE2225"/>
      <c r="AEF2225"/>
      <c r="AEG2225"/>
      <c r="AEH2225"/>
      <c r="AEI2225"/>
      <c r="AEJ2225"/>
      <c r="AEK2225"/>
      <c r="AEL2225"/>
      <c r="AEM2225"/>
      <c r="AEN2225"/>
      <c r="AEO2225"/>
      <c r="AEP2225"/>
      <c r="AEQ2225"/>
      <c r="AER2225"/>
      <c r="AES2225"/>
      <c r="AET2225"/>
      <c r="AEU2225"/>
      <c r="AEV2225"/>
      <c r="AEW2225"/>
      <c r="AEX2225"/>
      <c r="AEY2225"/>
      <c r="AEZ2225"/>
      <c r="AFA2225"/>
      <c r="AFB2225"/>
      <c r="AFC2225"/>
      <c r="AFD2225"/>
      <c r="AFE2225"/>
      <c r="AFF2225"/>
      <c r="AFG2225"/>
      <c r="AFH2225"/>
      <c r="AFI2225"/>
      <c r="AFJ2225"/>
      <c r="AFK2225"/>
      <c r="AFL2225"/>
      <c r="AFM2225"/>
      <c r="AFN2225"/>
      <c r="AFO2225"/>
      <c r="AFP2225"/>
      <c r="AFQ2225"/>
      <c r="AFR2225"/>
      <c r="AFS2225"/>
      <c r="AFT2225"/>
      <c r="AFU2225"/>
      <c r="AFV2225"/>
      <c r="AFW2225"/>
      <c r="AFX2225"/>
      <c r="AFY2225"/>
      <c r="AFZ2225"/>
      <c r="AGA2225"/>
      <c r="AGB2225"/>
      <c r="AGC2225"/>
      <c r="AGD2225"/>
      <c r="AGE2225"/>
      <c r="AGF2225"/>
      <c r="AGG2225"/>
      <c r="AGH2225"/>
      <c r="AGI2225"/>
      <c r="AGJ2225"/>
      <c r="AGK2225"/>
      <c r="AGL2225"/>
      <c r="AGM2225"/>
      <c r="AGN2225"/>
      <c r="AGO2225"/>
      <c r="AGP2225"/>
      <c r="AGQ2225"/>
      <c r="AGR2225"/>
      <c r="AGS2225"/>
      <c r="AGT2225"/>
      <c r="AGU2225"/>
      <c r="AGV2225"/>
      <c r="AGW2225"/>
      <c r="AGX2225"/>
      <c r="AGY2225"/>
      <c r="AGZ2225"/>
      <c r="AHA2225"/>
      <c r="AHB2225"/>
      <c r="AHC2225"/>
      <c r="AHD2225"/>
      <c r="AHE2225"/>
      <c r="AHF2225"/>
      <c r="AHG2225"/>
      <c r="AHH2225"/>
      <c r="AHI2225"/>
      <c r="AHJ2225"/>
      <c r="AHK2225"/>
      <c r="AHL2225"/>
      <c r="AHM2225"/>
      <c r="AHN2225"/>
      <c r="AHO2225"/>
      <c r="AHP2225"/>
      <c r="AHQ2225"/>
      <c r="AHR2225"/>
      <c r="AHS2225"/>
      <c r="AHT2225"/>
      <c r="AHU2225"/>
      <c r="AHV2225"/>
      <c r="AHW2225"/>
      <c r="AHX2225"/>
      <c r="AHY2225"/>
      <c r="AHZ2225"/>
      <c r="AIA2225"/>
      <c r="AIB2225"/>
      <c r="AIC2225"/>
      <c r="AID2225"/>
      <c r="AIE2225"/>
      <c r="AIF2225"/>
      <c r="AIG2225"/>
      <c r="AIH2225"/>
      <c r="AII2225"/>
      <c r="AIJ2225"/>
      <c r="AIK2225"/>
      <c r="AIL2225"/>
      <c r="AIM2225"/>
      <c r="AIN2225"/>
      <c r="AIO2225"/>
      <c r="AIP2225"/>
      <c r="AIQ2225"/>
      <c r="AIR2225"/>
      <c r="AIS2225"/>
      <c r="AIT2225"/>
      <c r="AIU2225"/>
      <c r="AIV2225"/>
      <c r="AIW2225"/>
      <c r="AIX2225"/>
      <c r="AIY2225"/>
      <c r="AIZ2225"/>
      <c r="AJA2225"/>
      <c r="AJB2225"/>
      <c r="AJC2225"/>
      <c r="AJD2225"/>
      <c r="AJE2225"/>
      <c r="AJF2225"/>
      <c r="AJG2225"/>
      <c r="AJH2225"/>
      <c r="AJI2225"/>
      <c r="AJJ2225"/>
      <c r="AJK2225"/>
      <c r="AJL2225"/>
      <c r="AJM2225"/>
      <c r="AJN2225"/>
      <c r="AJO2225"/>
      <c r="AJP2225"/>
      <c r="AJQ2225"/>
      <c r="AJR2225"/>
      <c r="AJS2225"/>
      <c r="AJT2225"/>
      <c r="AJU2225"/>
      <c r="AJV2225"/>
      <c r="AJW2225"/>
      <c r="AJX2225"/>
      <c r="AJY2225"/>
      <c r="AJZ2225"/>
      <c r="AKA2225"/>
      <c r="AKB2225"/>
      <c r="AKC2225"/>
      <c r="AKD2225"/>
      <c r="AKE2225"/>
      <c r="AKF2225"/>
      <c r="AKG2225"/>
      <c r="AKH2225"/>
      <c r="AKI2225"/>
      <c r="AKJ2225"/>
      <c r="AKK2225"/>
      <c r="AKL2225"/>
      <c r="AKM2225"/>
      <c r="AKN2225"/>
      <c r="AKO2225"/>
      <c r="AKP2225"/>
      <c r="AKQ2225"/>
      <c r="AKR2225"/>
      <c r="AKS2225"/>
      <c r="AKT2225"/>
      <c r="AKU2225"/>
      <c r="AKV2225"/>
      <c r="AKW2225"/>
      <c r="AKX2225"/>
      <c r="AKY2225"/>
      <c r="AKZ2225"/>
      <c r="ALA2225"/>
      <c r="ALB2225"/>
      <c r="ALC2225"/>
      <c r="ALD2225"/>
      <c r="ALE2225"/>
      <c r="ALF2225"/>
      <c r="ALG2225"/>
      <c r="ALH2225"/>
      <c r="ALI2225"/>
      <c r="ALJ2225"/>
      <c r="ALK2225"/>
      <c r="ALL2225"/>
      <c r="ALM2225"/>
      <c r="ALN2225"/>
      <c r="ALO2225"/>
      <c r="ALP2225"/>
      <c r="ALQ2225"/>
      <c r="ALR2225"/>
      <c r="ALS2225"/>
      <c r="ALT2225"/>
      <c r="ALU2225"/>
      <c r="ALV2225"/>
      <c r="ALW2225"/>
      <c r="ALX2225"/>
      <c r="ALY2225"/>
      <c r="ALZ2225"/>
      <c r="AMA2225"/>
      <c r="AMB2225"/>
      <c r="AMC2225"/>
      <c r="AMD2225"/>
      <c r="AME2225"/>
      <c r="AMF2225"/>
      <c r="AMG2225"/>
      <c r="AMH2225"/>
      <c r="AMI2225"/>
      <c r="AMJ2225"/>
    </row>
    <row r="2226" spans="1:1024" x14ac:dyDescent="0.25">
      <c r="A2226" s="39" t="s">
        <v>52</v>
      </c>
      <c r="B2226" s="40" t="s">
        <v>5129</v>
      </c>
      <c r="C2226" s="41" t="s">
        <v>1509</v>
      </c>
      <c r="D2226" s="41"/>
      <c r="E2226" s="41" t="s">
        <v>2301</v>
      </c>
      <c r="F2226" s="39">
        <v>2016</v>
      </c>
      <c r="G2226" s="31" t="s">
        <v>5130</v>
      </c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  <c r="DJ2226"/>
      <c r="DK2226"/>
      <c r="DL2226"/>
      <c r="DM2226"/>
      <c r="DN2226"/>
      <c r="DO2226"/>
      <c r="DP2226"/>
      <c r="DQ2226"/>
      <c r="DR2226"/>
      <c r="DS2226"/>
      <c r="DT2226"/>
      <c r="DU2226"/>
      <c r="DV2226"/>
      <c r="DW2226"/>
      <c r="DX2226"/>
      <c r="DY2226"/>
      <c r="DZ2226"/>
      <c r="EA2226"/>
      <c r="EB2226"/>
      <c r="EC2226"/>
      <c r="ED2226"/>
      <c r="EE2226"/>
      <c r="EF2226"/>
      <c r="EG2226"/>
      <c r="EH2226"/>
      <c r="EI2226"/>
      <c r="EJ2226"/>
      <c r="EK2226"/>
      <c r="EL2226"/>
      <c r="EM2226"/>
      <c r="EN2226"/>
      <c r="EO2226"/>
      <c r="EP2226"/>
      <c r="EQ2226"/>
      <c r="ER2226"/>
      <c r="ES2226"/>
      <c r="ET2226"/>
      <c r="EU2226"/>
      <c r="EV2226"/>
      <c r="EW2226"/>
      <c r="EX2226"/>
      <c r="EY2226"/>
      <c r="EZ2226"/>
      <c r="FA2226"/>
      <c r="FB2226"/>
      <c r="FC2226"/>
      <c r="FD2226"/>
      <c r="FE2226"/>
      <c r="FF2226"/>
      <c r="FG2226"/>
      <c r="FH2226"/>
      <c r="FI2226"/>
      <c r="FJ2226"/>
      <c r="FK2226"/>
      <c r="FL2226"/>
      <c r="FM2226"/>
      <c r="FN2226"/>
      <c r="FO2226"/>
      <c r="FP2226"/>
      <c r="FQ2226"/>
      <c r="FR2226"/>
      <c r="FS2226"/>
      <c r="FT2226"/>
      <c r="FU2226"/>
      <c r="FV2226"/>
      <c r="FW2226"/>
      <c r="FX2226"/>
      <c r="FY2226"/>
      <c r="FZ2226"/>
      <c r="GA2226"/>
      <c r="GB2226"/>
      <c r="GC2226"/>
      <c r="GD2226"/>
      <c r="GE2226"/>
      <c r="GF2226"/>
      <c r="GG2226"/>
      <c r="GH2226"/>
      <c r="GI2226"/>
      <c r="GJ2226"/>
      <c r="GK2226"/>
      <c r="GL2226"/>
      <c r="GM2226"/>
      <c r="GN2226"/>
      <c r="GO2226"/>
      <c r="GP2226"/>
      <c r="GQ2226"/>
      <c r="GR2226"/>
      <c r="GS2226"/>
      <c r="GT2226"/>
      <c r="GU2226"/>
      <c r="GV2226"/>
      <c r="GW2226"/>
      <c r="GX2226"/>
      <c r="GY2226"/>
      <c r="GZ2226"/>
      <c r="HA2226"/>
      <c r="HB2226"/>
      <c r="HC2226"/>
      <c r="HD2226"/>
      <c r="HE2226"/>
      <c r="HF2226"/>
      <c r="HG2226"/>
      <c r="HH2226"/>
      <c r="HI2226"/>
      <c r="HJ2226"/>
      <c r="HK2226"/>
      <c r="HL2226"/>
      <c r="HM2226"/>
      <c r="HN2226"/>
      <c r="HO2226"/>
      <c r="HP2226"/>
      <c r="HQ2226"/>
      <c r="HR2226"/>
      <c r="HS2226"/>
      <c r="HT2226"/>
      <c r="HU2226"/>
      <c r="HV2226"/>
      <c r="HW2226"/>
      <c r="HX2226"/>
      <c r="HY2226"/>
      <c r="HZ2226"/>
      <c r="IA2226"/>
      <c r="IB2226"/>
      <c r="IC2226"/>
      <c r="ID2226"/>
      <c r="IE2226"/>
      <c r="IF2226"/>
      <c r="IG2226"/>
      <c r="IH2226"/>
      <c r="II2226"/>
      <c r="IJ2226"/>
      <c r="IK2226"/>
      <c r="IL2226"/>
      <c r="IM2226"/>
      <c r="IN2226"/>
      <c r="IO2226"/>
      <c r="IP2226"/>
      <c r="IQ2226"/>
      <c r="IR2226"/>
      <c r="IS2226"/>
      <c r="IT2226"/>
      <c r="IU2226"/>
      <c r="IV2226"/>
      <c r="IW2226"/>
      <c r="IX2226"/>
      <c r="IY2226"/>
      <c r="IZ2226"/>
      <c r="JA2226"/>
      <c r="JB2226"/>
      <c r="JC2226"/>
      <c r="JD2226"/>
      <c r="JE2226"/>
      <c r="JF2226"/>
      <c r="JG2226"/>
      <c r="JH2226"/>
      <c r="JI2226"/>
      <c r="JJ2226"/>
      <c r="JK2226"/>
      <c r="JL2226"/>
      <c r="JM2226"/>
      <c r="JN2226"/>
      <c r="JO2226"/>
      <c r="JP2226"/>
      <c r="JQ2226"/>
      <c r="JR2226"/>
      <c r="JS2226"/>
      <c r="JT2226"/>
      <c r="JU2226"/>
      <c r="JV2226"/>
      <c r="JW2226"/>
      <c r="JX2226"/>
      <c r="JY2226"/>
      <c r="JZ2226"/>
      <c r="KA2226"/>
      <c r="KB2226"/>
      <c r="KC2226"/>
      <c r="KD2226"/>
      <c r="KE2226"/>
      <c r="KF2226"/>
      <c r="KG2226"/>
      <c r="KH2226"/>
      <c r="KI2226"/>
      <c r="KJ2226"/>
      <c r="KK2226"/>
      <c r="KL2226"/>
      <c r="KM2226"/>
      <c r="KN2226"/>
      <c r="KO2226"/>
      <c r="KP2226"/>
      <c r="KQ2226"/>
      <c r="KR2226"/>
      <c r="KS2226"/>
      <c r="KT2226"/>
      <c r="KU2226"/>
      <c r="KV2226"/>
      <c r="KW2226"/>
      <c r="KX2226"/>
      <c r="KY2226"/>
      <c r="KZ2226"/>
      <c r="LA2226"/>
      <c r="LB2226"/>
      <c r="LC2226"/>
      <c r="LD2226"/>
      <c r="LE2226"/>
      <c r="LF2226"/>
      <c r="LG2226"/>
      <c r="LH2226"/>
      <c r="LI2226"/>
      <c r="LJ2226"/>
      <c r="LK2226"/>
      <c r="LL2226"/>
      <c r="LM2226"/>
      <c r="LN2226"/>
      <c r="LO2226"/>
      <c r="LP2226"/>
      <c r="LQ2226"/>
      <c r="LR2226"/>
      <c r="LS2226"/>
      <c r="LT2226"/>
      <c r="LU2226"/>
      <c r="LV2226"/>
      <c r="LW2226"/>
      <c r="LX2226"/>
      <c r="LY2226"/>
      <c r="LZ2226"/>
      <c r="MA2226"/>
      <c r="MB2226"/>
      <c r="MC2226"/>
      <c r="MD2226"/>
      <c r="ME2226"/>
      <c r="MF2226"/>
      <c r="MG2226"/>
      <c r="MH2226"/>
      <c r="MI2226"/>
      <c r="MJ2226"/>
      <c r="MK2226"/>
      <c r="ML2226"/>
      <c r="MM2226"/>
      <c r="MN2226"/>
      <c r="MO2226"/>
      <c r="MP2226"/>
      <c r="MQ2226"/>
      <c r="MR2226"/>
      <c r="MS2226"/>
      <c r="MT2226"/>
      <c r="MU2226"/>
      <c r="MV2226"/>
      <c r="MW2226"/>
      <c r="MX2226"/>
      <c r="MY2226"/>
      <c r="MZ2226"/>
      <c r="NA2226"/>
      <c r="NB2226"/>
      <c r="NC2226"/>
      <c r="ND2226"/>
      <c r="NE2226"/>
      <c r="NF2226"/>
      <c r="NG2226"/>
      <c r="NH2226"/>
      <c r="NI2226"/>
      <c r="NJ2226"/>
      <c r="NK2226"/>
      <c r="NL2226"/>
      <c r="NM2226"/>
      <c r="NN2226"/>
      <c r="NO2226"/>
      <c r="NP2226"/>
      <c r="NQ2226"/>
      <c r="NR2226"/>
      <c r="NS2226"/>
      <c r="NT2226"/>
      <c r="NU2226"/>
      <c r="NV2226"/>
      <c r="NW2226"/>
      <c r="NX2226"/>
      <c r="NY2226"/>
      <c r="NZ2226"/>
      <c r="OA2226"/>
      <c r="OB2226"/>
      <c r="OC2226"/>
      <c r="OD2226"/>
      <c r="OE2226"/>
      <c r="OF2226"/>
      <c r="OG2226"/>
      <c r="OH2226"/>
      <c r="OI2226"/>
      <c r="OJ2226"/>
      <c r="OK2226"/>
      <c r="OL2226"/>
      <c r="OM2226"/>
      <c r="ON2226"/>
      <c r="OO2226"/>
      <c r="OP2226"/>
      <c r="OQ2226"/>
      <c r="OR2226"/>
      <c r="OS2226"/>
      <c r="OT2226"/>
      <c r="OU2226"/>
      <c r="OV2226"/>
      <c r="OW2226"/>
      <c r="OX2226"/>
      <c r="OY2226"/>
      <c r="OZ2226"/>
      <c r="PA2226"/>
      <c r="PB2226"/>
      <c r="PC2226"/>
      <c r="PD2226"/>
      <c r="PE2226"/>
      <c r="PF2226"/>
      <c r="PG2226"/>
      <c r="PH2226"/>
      <c r="PI2226"/>
      <c r="PJ2226"/>
      <c r="PK2226"/>
      <c r="PL2226"/>
      <c r="PM2226"/>
      <c r="PN2226"/>
      <c r="PO2226"/>
      <c r="PP2226"/>
      <c r="PQ2226"/>
      <c r="PR2226"/>
      <c r="PS2226"/>
      <c r="PT2226"/>
      <c r="PU2226"/>
      <c r="PV2226"/>
      <c r="PW2226"/>
      <c r="PX2226"/>
      <c r="PY2226"/>
      <c r="PZ2226"/>
      <c r="QA2226"/>
      <c r="QB2226"/>
      <c r="QC2226"/>
      <c r="QD2226"/>
      <c r="QE2226"/>
      <c r="QF2226"/>
      <c r="QG2226"/>
      <c r="QH2226"/>
      <c r="QI2226"/>
      <c r="QJ2226"/>
      <c r="QK2226"/>
      <c r="QL2226"/>
      <c r="QM2226"/>
      <c r="QN2226"/>
      <c r="QO2226"/>
      <c r="QP2226"/>
      <c r="QQ2226"/>
      <c r="QR2226"/>
      <c r="QS2226"/>
      <c r="QT2226"/>
      <c r="QU2226"/>
      <c r="QV2226"/>
      <c r="QW2226"/>
      <c r="QX2226"/>
      <c r="QY2226"/>
      <c r="QZ2226"/>
      <c r="RA2226"/>
      <c r="RB2226"/>
      <c r="RC2226"/>
      <c r="RD2226"/>
      <c r="RE2226"/>
      <c r="RF2226"/>
      <c r="RG2226"/>
      <c r="RH2226"/>
      <c r="RI2226"/>
      <c r="RJ2226"/>
      <c r="RK2226"/>
      <c r="RL2226"/>
      <c r="RM2226"/>
      <c r="RN2226"/>
      <c r="RO2226"/>
      <c r="RP2226"/>
      <c r="RQ2226"/>
      <c r="RR2226"/>
      <c r="RS2226"/>
      <c r="RT2226"/>
      <c r="RU2226"/>
      <c r="RV2226"/>
      <c r="RW2226"/>
      <c r="RX2226"/>
      <c r="RY2226"/>
      <c r="RZ2226"/>
      <c r="SA2226"/>
      <c r="SB2226"/>
      <c r="SC2226"/>
      <c r="SD2226"/>
      <c r="SE2226"/>
      <c r="SF2226"/>
      <c r="SG2226"/>
      <c r="SH2226"/>
      <c r="SI2226"/>
      <c r="SJ2226"/>
      <c r="SK2226"/>
      <c r="SL2226"/>
      <c r="SM2226"/>
      <c r="SN2226"/>
      <c r="SO2226"/>
      <c r="SP2226"/>
      <c r="SQ2226"/>
      <c r="SR2226"/>
      <c r="SS2226"/>
      <c r="ST2226"/>
      <c r="SU2226"/>
      <c r="SV2226"/>
      <c r="SW2226"/>
      <c r="SX2226"/>
      <c r="SY2226"/>
      <c r="SZ2226"/>
      <c r="TA2226"/>
      <c r="TB2226"/>
      <c r="TC2226"/>
      <c r="TD2226"/>
      <c r="TE2226"/>
      <c r="TF2226"/>
      <c r="TG2226"/>
      <c r="TH2226"/>
      <c r="TI2226"/>
      <c r="TJ2226"/>
      <c r="TK2226"/>
      <c r="TL2226"/>
      <c r="TM2226"/>
      <c r="TN2226"/>
      <c r="TO2226"/>
      <c r="TP2226"/>
      <c r="TQ2226"/>
      <c r="TR2226"/>
      <c r="TS2226"/>
      <c r="TT2226"/>
      <c r="TU2226"/>
      <c r="TV2226"/>
      <c r="TW2226"/>
      <c r="TX2226"/>
      <c r="TY2226"/>
      <c r="TZ2226"/>
      <c r="UA2226"/>
      <c r="UB2226"/>
      <c r="UC2226"/>
      <c r="UD2226"/>
      <c r="UE2226"/>
      <c r="UF2226"/>
      <c r="UG2226"/>
      <c r="UH2226"/>
      <c r="UI2226"/>
      <c r="UJ2226"/>
      <c r="UK2226"/>
      <c r="UL2226"/>
      <c r="UM2226"/>
      <c r="UN2226"/>
      <c r="UO2226"/>
      <c r="UP2226"/>
      <c r="UQ2226"/>
      <c r="UR2226"/>
      <c r="US2226"/>
      <c r="UT2226"/>
      <c r="UU2226"/>
      <c r="UV2226"/>
      <c r="UW2226"/>
      <c r="UX2226"/>
      <c r="UY2226"/>
      <c r="UZ2226"/>
      <c r="VA2226"/>
      <c r="VB2226"/>
      <c r="VC2226"/>
      <c r="VD2226"/>
      <c r="VE2226"/>
      <c r="VF2226"/>
      <c r="VG2226"/>
      <c r="VH2226"/>
      <c r="VI2226"/>
      <c r="VJ2226"/>
      <c r="VK2226"/>
      <c r="VL2226"/>
      <c r="VM2226"/>
      <c r="VN2226"/>
      <c r="VO2226"/>
      <c r="VP2226"/>
      <c r="VQ2226"/>
      <c r="VR2226"/>
      <c r="VS2226"/>
      <c r="VT2226"/>
      <c r="VU2226"/>
      <c r="VV2226"/>
      <c r="VW2226"/>
      <c r="VX2226"/>
      <c r="VY2226"/>
      <c r="VZ2226"/>
      <c r="WA2226"/>
      <c r="WB2226"/>
      <c r="WC2226"/>
      <c r="WD2226"/>
      <c r="WE2226"/>
      <c r="WF2226"/>
      <c r="WG2226"/>
      <c r="WH2226"/>
      <c r="WI2226"/>
      <c r="WJ2226"/>
      <c r="WK2226"/>
      <c r="WL2226"/>
      <c r="WM2226"/>
      <c r="WN2226"/>
      <c r="WO2226"/>
      <c r="WP2226"/>
      <c r="WQ2226"/>
      <c r="WR2226"/>
      <c r="WS2226"/>
      <c r="WT2226"/>
      <c r="WU2226"/>
      <c r="WV2226"/>
      <c r="WW2226"/>
      <c r="WX2226"/>
      <c r="WY2226"/>
      <c r="WZ2226"/>
      <c r="XA2226"/>
      <c r="XB2226"/>
      <c r="XC2226"/>
      <c r="XD2226"/>
      <c r="XE2226"/>
      <c r="XF2226"/>
      <c r="XG2226"/>
      <c r="XH2226"/>
      <c r="XI2226"/>
      <c r="XJ2226"/>
      <c r="XK2226"/>
      <c r="XL2226"/>
      <c r="XM2226"/>
      <c r="XN2226"/>
      <c r="XO2226"/>
      <c r="XP2226"/>
      <c r="XQ2226"/>
      <c r="XR2226"/>
      <c r="XS2226"/>
      <c r="XT2226"/>
      <c r="XU2226"/>
      <c r="XV2226"/>
      <c r="XW2226"/>
      <c r="XX2226"/>
      <c r="XY2226"/>
      <c r="XZ2226"/>
      <c r="YA2226"/>
      <c r="YB2226"/>
      <c r="YC2226"/>
      <c r="YD2226"/>
      <c r="YE2226"/>
      <c r="YF2226"/>
      <c r="YG2226"/>
      <c r="YH2226"/>
      <c r="YI2226"/>
      <c r="YJ2226"/>
      <c r="YK2226"/>
      <c r="YL2226"/>
      <c r="YM2226"/>
      <c r="YN2226"/>
      <c r="YO2226"/>
      <c r="YP2226"/>
      <c r="YQ2226"/>
      <c r="YR2226"/>
      <c r="YS2226"/>
      <c r="YT2226"/>
      <c r="YU2226"/>
      <c r="YV2226"/>
      <c r="YW2226"/>
      <c r="YX2226"/>
      <c r="YY2226"/>
      <c r="YZ2226"/>
      <c r="ZA2226"/>
      <c r="ZB2226"/>
      <c r="ZC2226"/>
      <c r="ZD2226"/>
      <c r="ZE2226"/>
      <c r="ZF2226"/>
      <c r="ZG2226"/>
      <c r="ZH2226"/>
      <c r="ZI2226"/>
      <c r="ZJ2226"/>
      <c r="ZK2226"/>
      <c r="ZL2226"/>
      <c r="ZM2226"/>
      <c r="ZN2226"/>
      <c r="ZO2226"/>
      <c r="ZP2226"/>
      <c r="ZQ2226"/>
      <c r="ZR2226"/>
      <c r="ZS2226"/>
      <c r="ZT2226"/>
      <c r="ZU2226"/>
      <c r="ZV2226"/>
      <c r="ZW2226"/>
      <c r="ZX2226"/>
      <c r="ZY2226"/>
      <c r="ZZ2226"/>
      <c r="AAA2226"/>
      <c r="AAB2226"/>
      <c r="AAC2226"/>
      <c r="AAD2226"/>
      <c r="AAE2226"/>
      <c r="AAF2226"/>
      <c r="AAG2226"/>
      <c r="AAH2226"/>
      <c r="AAI2226"/>
      <c r="AAJ2226"/>
      <c r="AAK2226"/>
      <c r="AAL2226"/>
      <c r="AAM2226"/>
      <c r="AAN2226"/>
      <c r="AAO2226"/>
      <c r="AAP2226"/>
      <c r="AAQ2226"/>
      <c r="AAR2226"/>
      <c r="AAS2226"/>
      <c r="AAT2226"/>
      <c r="AAU2226"/>
      <c r="AAV2226"/>
      <c r="AAW2226"/>
      <c r="AAX2226"/>
      <c r="AAY2226"/>
      <c r="AAZ2226"/>
      <c r="ABA2226"/>
      <c r="ABB2226"/>
      <c r="ABC2226"/>
      <c r="ABD2226"/>
      <c r="ABE2226"/>
      <c r="ABF2226"/>
      <c r="ABG2226"/>
      <c r="ABH2226"/>
      <c r="ABI2226"/>
      <c r="ABJ2226"/>
      <c r="ABK2226"/>
      <c r="ABL2226"/>
      <c r="ABM2226"/>
      <c r="ABN2226"/>
      <c r="ABO2226"/>
      <c r="ABP2226"/>
      <c r="ABQ2226"/>
      <c r="ABR2226"/>
      <c r="ABS2226"/>
      <c r="ABT2226"/>
      <c r="ABU2226"/>
      <c r="ABV2226"/>
      <c r="ABW2226"/>
      <c r="ABX2226"/>
      <c r="ABY2226"/>
      <c r="ABZ2226"/>
      <c r="ACA2226"/>
      <c r="ACB2226"/>
      <c r="ACC2226"/>
      <c r="ACD2226"/>
      <c r="ACE2226"/>
      <c r="ACF2226"/>
      <c r="ACG2226"/>
      <c r="ACH2226"/>
      <c r="ACI2226"/>
      <c r="ACJ2226"/>
      <c r="ACK2226"/>
      <c r="ACL2226"/>
      <c r="ACM2226"/>
      <c r="ACN2226"/>
      <c r="ACO2226"/>
      <c r="ACP2226"/>
      <c r="ACQ2226"/>
      <c r="ACR2226"/>
      <c r="ACS2226"/>
      <c r="ACT2226"/>
      <c r="ACU2226"/>
      <c r="ACV2226"/>
      <c r="ACW2226"/>
      <c r="ACX2226"/>
      <c r="ACY2226"/>
      <c r="ACZ2226"/>
      <c r="ADA2226"/>
      <c r="ADB2226"/>
      <c r="ADC2226"/>
      <c r="ADD2226"/>
      <c r="ADE2226"/>
      <c r="ADF2226"/>
      <c r="ADG2226"/>
      <c r="ADH2226"/>
      <c r="ADI2226"/>
      <c r="ADJ2226"/>
      <c r="ADK2226"/>
      <c r="ADL2226"/>
      <c r="ADM2226"/>
      <c r="ADN2226"/>
      <c r="ADO2226"/>
      <c r="ADP2226"/>
      <c r="ADQ2226"/>
      <c r="ADR2226"/>
      <c r="ADS2226"/>
      <c r="ADT2226"/>
      <c r="ADU2226"/>
      <c r="ADV2226"/>
      <c r="ADW2226"/>
      <c r="ADX2226"/>
      <c r="ADY2226"/>
      <c r="ADZ2226"/>
      <c r="AEA2226"/>
      <c r="AEB2226"/>
      <c r="AEC2226"/>
      <c r="AED2226"/>
      <c r="AEE2226"/>
      <c r="AEF2226"/>
      <c r="AEG2226"/>
      <c r="AEH2226"/>
      <c r="AEI2226"/>
      <c r="AEJ2226"/>
      <c r="AEK2226"/>
      <c r="AEL2226"/>
      <c r="AEM2226"/>
      <c r="AEN2226"/>
      <c r="AEO2226"/>
      <c r="AEP2226"/>
      <c r="AEQ2226"/>
      <c r="AER2226"/>
      <c r="AES2226"/>
      <c r="AET2226"/>
      <c r="AEU2226"/>
      <c r="AEV2226"/>
      <c r="AEW2226"/>
      <c r="AEX2226"/>
      <c r="AEY2226"/>
      <c r="AEZ2226"/>
      <c r="AFA2226"/>
      <c r="AFB2226"/>
      <c r="AFC2226"/>
      <c r="AFD2226"/>
      <c r="AFE2226"/>
      <c r="AFF2226"/>
      <c r="AFG2226"/>
      <c r="AFH2226"/>
      <c r="AFI2226"/>
      <c r="AFJ2226"/>
      <c r="AFK2226"/>
      <c r="AFL2226"/>
      <c r="AFM2226"/>
      <c r="AFN2226"/>
      <c r="AFO2226"/>
      <c r="AFP2226"/>
      <c r="AFQ2226"/>
      <c r="AFR2226"/>
      <c r="AFS2226"/>
      <c r="AFT2226"/>
      <c r="AFU2226"/>
      <c r="AFV2226"/>
      <c r="AFW2226"/>
      <c r="AFX2226"/>
      <c r="AFY2226"/>
      <c r="AFZ2226"/>
      <c r="AGA2226"/>
      <c r="AGB2226"/>
      <c r="AGC2226"/>
      <c r="AGD2226"/>
      <c r="AGE2226"/>
      <c r="AGF2226"/>
      <c r="AGG2226"/>
      <c r="AGH2226"/>
      <c r="AGI2226"/>
      <c r="AGJ2226"/>
      <c r="AGK2226"/>
      <c r="AGL2226"/>
      <c r="AGM2226"/>
      <c r="AGN2226"/>
      <c r="AGO2226"/>
      <c r="AGP2226"/>
      <c r="AGQ2226"/>
      <c r="AGR2226"/>
      <c r="AGS2226"/>
      <c r="AGT2226"/>
      <c r="AGU2226"/>
      <c r="AGV2226"/>
      <c r="AGW2226"/>
      <c r="AGX2226"/>
      <c r="AGY2226"/>
      <c r="AGZ2226"/>
      <c r="AHA2226"/>
      <c r="AHB2226"/>
      <c r="AHC2226"/>
      <c r="AHD2226"/>
      <c r="AHE2226"/>
      <c r="AHF2226"/>
      <c r="AHG2226"/>
      <c r="AHH2226"/>
      <c r="AHI2226"/>
      <c r="AHJ2226"/>
      <c r="AHK2226"/>
      <c r="AHL2226"/>
      <c r="AHM2226"/>
      <c r="AHN2226"/>
      <c r="AHO2226"/>
      <c r="AHP2226"/>
      <c r="AHQ2226"/>
      <c r="AHR2226"/>
      <c r="AHS2226"/>
      <c r="AHT2226"/>
      <c r="AHU2226"/>
      <c r="AHV2226"/>
      <c r="AHW2226"/>
      <c r="AHX2226"/>
      <c r="AHY2226"/>
      <c r="AHZ2226"/>
      <c r="AIA2226"/>
      <c r="AIB2226"/>
      <c r="AIC2226"/>
      <c r="AID2226"/>
      <c r="AIE2226"/>
      <c r="AIF2226"/>
      <c r="AIG2226"/>
      <c r="AIH2226"/>
      <c r="AII2226"/>
      <c r="AIJ2226"/>
      <c r="AIK2226"/>
      <c r="AIL2226"/>
      <c r="AIM2226"/>
      <c r="AIN2226"/>
      <c r="AIO2226"/>
      <c r="AIP2226"/>
      <c r="AIQ2226"/>
      <c r="AIR2226"/>
      <c r="AIS2226"/>
      <c r="AIT2226"/>
      <c r="AIU2226"/>
      <c r="AIV2226"/>
      <c r="AIW2226"/>
      <c r="AIX2226"/>
      <c r="AIY2226"/>
      <c r="AIZ2226"/>
      <c r="AJA2226"/>
      <c r="AJB2226"/>
      <c r="AJC2226"/>
      <c r="AJD2226"/>
      <c r="AJE2226"/>
      <c r="AJF2226"/>
      <c r="AJG2226"/>
      <c r="AJH2226"/>
      <c r="AJI2226"/>
      <c r="AJJ2226"/>
      <c r="AJK2226"/>
      <c r="AJL2226"/>
      <c r="AJM2226"/>
      <c r="AJN2226"/>
      <c r="AJO2226"/>
      <c r="AJP2226"/>
      <c r="AJQ2226"/>
      <c r="AJR2226"/>
      <c r="AJS2226"/>
      <c r="AJT2226"/>
      <c r="AJU2226"/>
      <c r="AJV2226"/>
      <c r="AJW2226"/>
      <c r="AJX2226"/>
      <c r="AJY2226"/>
      <c r="AJZ2226"/>
      <c r="AKA2226"/>
      <c r="AKB2226"/>
      <c r="AKC2226"/>
      <c r="AKD2226"/>
      <c r="AKE2226"/>
      <c r="AKF2226"/>
      <c r="AKG2226"/>
      <c r="AKH2226"/>
      <c r="AKI2226"/>
      <c r="AKJ2226"/>
      <c r="AKK2226"/>
      <c r="AKL2226"/>
      <c r="AKM2226"/>
      <c r="AKN2226"/>
      <c r="AKO2226"/>
      <c r="AKP2226"/>
      <c r="AKQ2226"/>
      <c r="AKR2226"/>
      <c r="AKS2226"/>
      <c r="AKT2226"/>
      <c r="AKU2226"/>
      <c r="AKV2226"/>
      <c r="AKW2226"/>
      <c r="AKX2226"/>
      <c r="AKY2226"/>
      <c r="AKZ2226"/>
      <c r="ALA2226"/>
      <c r="ALB2226"/>
      <c r="ALC2226"/>
      <c r="ALD2226"/>
      <c r="ALE2226"/>
      <c r="ALF2226"/>
      <c r="ALG2226"/>
      <c r="ALH2226"/>
      <c r="ALI2226"/>
      <c r="ALJ2226"/>
      <c r="ALK2226"/>
      <c r="ALL2226"/>
      <c r="ALM2226"/>
      <c r="ALN2226"/>
      <c r="ALO2226"/>
      <c r="ALP2226"/>
      <c r="ALQ2226"/>
      <c r="ALR2226"/>
      <c r="ALS2226"/>
      <c r="ALT2226"/>
      <c r="ALU2226"/>
      <c r="ALV2226"/>
      <c r="ALW2226"/>
      <c r="ALX2226"/>
      <c r="ALY2226"/>
      <c r="ALZ2226"/>
      <c r="AMA2226"/>
      <c r="AMB2226"/>
      <c r="AMC2226"/>
      <c r="AMD2226"/>
      <c r="AME2226"/>
      <c r="AMF2226"/>
      <c r="AMG2226"/>
      <c r="AMH2226"/>
      <c r="AMI2226"/>
      <c r="AMJ2226"/>
    </row>
    <row r="2227" spans="1:1024" x14ac:dyDescent="0.25">
      <c r="A2227" s="39" t="s">
        <v>52</v>
      </c>
      <c r="B2227" s="40" t="s">
        <v>5131</v>
      </c>
      <c r="C2227" s="41" t="s">
        <v>5132</v>
      </c>
      <c r="D2227" s="41"/>
      <c r="E2227" s="41" t="s">
        <v>4994</v>
      </c>
      <c r="F2227" s="39">
        <v>2016</v>
      </c>
      <c r="G2227" s="31" t="s">
        <v>5133</v>
      </c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  <c r="DJ2227"/>
      <c r="DK2227"/>
      <c r="DL2227"/>
      <c r="DM2227"/>
      <c r="DN2227"/>
      <c r="DO2227"/>
      <c r="DP2227"/>
      <c r="DQ2227"/>
      <c r="DR2227"/>
      <c r="DS2227"/>
      <c r="DT2227"/>
      <c r="DU2227"/>
      <c r="DV2227"/>
      <c r="DW2227"/>
      <c r="DX2227"/>
      <c r="DY2227"/>
      <c r="DZ2227"/>
      <c r="EA2227"/>
      <c r="EB2227"/>
      <c r="EC2227"/>
      <c r="ED2227"/>
      <c r="EE2227"/>
      <c r="EF2227"/>
      <c r="EG2227"/>
      <c r="EH2227"/>
      <c r="EI2227"/>
      <c r="EJ2227"/>
      <c r="EK2227"/>
      <c r="EL2227"/>
      <c r="EM2227"/>
      <c r="EN2227"/>
      <c r="EO2227"/>
      <c r="EP2227"/>
      <c r="EQ2227"/>
      <c r="ER2227"/>
      <c r="ES2227"/>
      <c r="ET2227"/>
      <c r="EU2227"/>
      <c r="EV2227"/>
      <c r="EW2227"/>
      <c r="EX2227"/>
      <c r="EY2227"/>
      <c r="EZ2227"/>
      <c r="FA2227"/>
      <c r="FB2227"/>
      <c r="FC2227"/>
      <c r="FD2227"/>
      <c r="FE2227"/>
      <c r="FF2227"/>
      <c r="FG2227"/>
      <c r="FH2227"/>
      <c r="FI2227"/>
      <c r="FJ2227"/>
      <c r="FK2227"/>
      <c r="FL2227"/>
      <c r="FM2227"/>
      <c r="FN2227"/>
      <c r="FO2227"/>
      <c r="FP2227"/>
      <c r="FQ2227"/>
      <c r="FR2227"/>
      <c r="FS2227"/>
      <c r="FT2227"/>
      <c r="FU2227"/>
      <c r="FV2227"/>
      <c r="FW2227"/>
      <c r="FX2227"/>
      <c r="FY2227"/>
      <c r="FZ2227"/>
      <c r="GA2227"/>
      <c r="GB2227"/>
      <c r="GC2227"/>
      <c r="GD2227"/>
      <c r="GE2227"/>
      <c r="GF2227"/>
      <c r="GG2227"/>
      <c r="GH2227"/>
      <c r="GI2227"/>
      <c r="GJ2227"/>
      <c r="GK2227"/>
      <c r="GL2227"/>
      <c r="GM2227"/>
      <c r="GN2227"/>
      <c r="GO2227"/>
      <c r="GP2227"/>
      <c r="GQ2227"/>
      <c r="GR2227"/>
      <c r="GS2227"/>
      <c r="GT2227"/>
      <c r="GU2227"/>
      <c r="GV2227"/>
      <c r="GW2227"/>
      <c r="GX2227"/>
      <c r="GY2227"/>
      <c r="GZ2227"/>
      <c r="HA2227"/>
      <c r="HB2227"/>
      <c r="HC2227"/>
      <c r="HD2227"/>
      <c r="HE2227"/>
      <c r="HF2227"/>
      <c r="HG2227"/>
      <c r="HH2227"/>
      <c r="HI2227"/>
      <c r="HJ2227"/>
      <c r="HK2227"/>
      <c r="HL2227"/>
      <c r="HM2227"/>
      <c r="HN2227"/>
      <c r="HO2227"/>
      <c r="HP2227"/>
      <c r="HQ2227"/>
      <c r="HR2227"/>
      <c r="HS2227"/>
      <c r="HT2227"/>
      <c r="HU2227"/>
      <c r="HV2227"/>
      <c r="HW2227"/>
      <c r="HX2227"/>
      <c r="HY2227"/>
      <c r="HZ2227"/>
      <c r="IA2227"/>
      <c r="IB2227"/>
      <c r="IC2227"/>
      <c r="ID2227"/>
      <c r="IE2227"/>
      <c r="IF2227"/>
      <c r="IG2227"/>
      <c r="IH2227"/>
      <c r="II2227"/>
      <c r="IJ2227"/>
      <c r="IK2227"/>
      <c r="IL2227"/>
      <c r="IM2227"/>
      <c r="IN2227"/>
      <c r="IO2227"/>
      <c r="IP2227"/>
      <c r="IQ2227"/>
      <c r="IR2227"/>
      <c r="IS2227"/>
      <c r="IT2227"/>
      <c r="IU2227"/>
      <c r="IV2227"/>
      <c r="IW2227"/>
      <c r="IX2227"/>
      <c r="IY2227"/>
      <c r="IZ2227"/>
      <c r="JA2227"/>
      <c r="JB2227"/>
      <c r="JC2227"/>
      <c r="JD2227"/>
      <c r="JE2227"/>
      <c r="JF2227"/>
      <c r="JG2227"/>
      <c r="JH2227"/>
      <c r="JI2227"/>
      <c r="JJ2227"/>
      <c r="JK2227"/>
      <c r="JL2227"/>
      <c r="JM2227"/>
      <c r="JN2227"/>
      <c r="JO2227"/>
      <c r="JP2227"/>
      <c r="JQ2227"/>
      <c r="JR2227"/>
      <c r="JS2227"/>
      <c r="JT2227"/>
      <c r="JU2227"/>
      <c r="JV2227"/>
      <c r="JW2227"/>
      <c r="JX2227"/>
      <c r="JY2227"/>
      <c r="JZ2227"/>
      <c r="KA2227"/>
      <c r="KB2227"/>
      <c r="KC2227"/>
      <c r="KD2227"/>
      <c r="KE2227"/>
      <c r="KF2227"/>
      <c r="KG2227"/>
      <c r="KH2227"/>
      <c r="KI2227"/>
      <c r="KJ2227"/>
      <c r="KK2227"/>
      <c r="KL2227"/>
      <c r="KM2227"/>
      <c r="KN2227"/>
      <c r="KO2227"/>
      <c r="KP2227"/>
      <c r="KQ2227"/>
      <c r="KR2227"/>
      <c r="KS2227"/>
      <c r="KT2227"/>
      <c r="KU2227"/>
      <c r="KV2227"/>
      <c r="KW2227"/>
      <c r="KX2227"/>
      <c r="KY2227"/>
      <c r="KZ2227"/>
      <c r="LA2227"/>
      <c r="LB2227"/>
      <c r="LC2227"/>
      <c r="LD2227"/>
      <c r="LE2227"/>
      <c r="LF2227"/>
      <c r="LG2227"/>
      <c r="LH2227"/>
      <c r="LI2227"/>
      <c r="LJ2227"/>
      <c r="LK2227"/>
      <c r="LL2227"/>
      <c r="LM2227"/>
      <c r="LN2227"/>
      <c r="LO2227"/>
      <c r="LP2227"/>
      <c r="LQ2227"/>
      <c r="LR2227"/>
      <c r="LS2227"/>
      <c r="LT2227"/>
      <c r="LU2227"/>
      <c r="LV2227"/>
      <c r="LW2227"/>
      <c r="LX2227"/>
      <c r="LY2227"/>
      <c r="LZ2227"/>
      <c r="MA2227"/>
      <c r="MB2227"/>
      <c r="MC2227"/>
      <c r="MD2227"/>
      <c r="ME2227"/>
      <c r="MF2227"/>
      <c r="MG2227"/>
      <c r="MH2227"/>
      <c r="MI2227"/>
      <c r="MJ2227"/>
      <c r="MK2227"/>
      <c r="ML2227"/>
      <c r="MM2227"/>
      <c r="MN2227"/>
      <c r="MO2227"/>
      <c r="MP2227"/>
      <c r="MQ2227"/>
      <c r="MR2227"/>
      <c r="MS2227"/>
      <c r="MT2227"/>
      <c r="MU2227"/>
      <c r="MV2227"/>
      <c r="MW2227"/>
      <c r="MX2227"/>
      <c r="MY2227"/>
      <c r="MZ2227"/>
      <c r="NA2227"/>
      <c r="NB2227"/>
      <c r="NC2227"/>
      <c r="ND2227"/>
      <c r="NE2227"/>
      <c r="NF2227"/>
      <c r="NG2227"/>
      <c r="NH2227"/>
      <c r="NI2227"/>
      <c r="NJ2227"/>
      <c r="NK2227"/>
      <c r="NL2227"/>
      <c r="NM2227"/>
      <c r="NN2227"/>
      <c r="NO2227"/>
      <c r="NP2227"/>
      <c r="NQ2227"/>
      <c r="NR2227"/>
      <c r="NS2227"/>
      <c r="NT2227"/>
      <c r="NU2227"/>
      <c r="NV2227"/>
      <c r="NW2227"/>
      <c r="NX2227"/>
      <c r="NY2227"/>
      <c r="NZ2227"/>
      <c r="OA2227"/>
      <c r="OB2227"/>
      <c r="OC2227"/>
      <c r="OD2227"/>
      <c r="OE2227"/>
      <c r="OF2227"/>
      <c r="OG2227"/>
      <c r="OH2227"/>
      <c r="OI2227"/>
      <c r="OJ2227"/>
      <c r="OK2227"/>
      <c r="OL2227"/>
      <c r="OM2227"/>
      <c r="ON2227"/>
      <c r="OO2227"/>
      <c r="OP2227"/>
      <c r="OQ2227"/>
      <c r="OR2227"/>
      <c r="OS2227"/>
      <c r="OT2227"/>
      <c r="OU2227"/>
      <c r="OV2227"/>
      <c r="OW2227"/>
      <c r="OX2227"/>
      <c r="OY2227"/>
      <c r="OZ2227"/>
      <c r="PA2227"/>
      <c r="PB2227"/>
      <c r="PC2227"/>
      <c r="PD2227"/>
      <c r="PE2227"/>
      <c r="PF2227"/>
      <c r="PG2227"/>
      <c r="PH2227"/>
      <c r="PI2227"/>
      <c r="PJ2227"/>
      <c r="PK2227"/>
      <c r="PL2227"/>
      <c r="PM2227"/>
      <c r="PN2227"/>
      <c r="PO2227"/>
      <c r="PP2227"/>
      <c r="PQ2227"/>
      <c r="PR2227"/>
      <c r="PS2227"/>
      <c r="PT2227"/>
      <c r="PU2227"/>
      <c r="PV2227"/>
      <c r="PW2227"/>
      <c r="PX2227"/>
      <c r="PY2227"/>
      <c r="PZ2227"/>
      <c r="QA2227"/>
      <c r="QB2227"/>
      <c r="QC2227"/>
      <c r="QD2227"/>
      <c r="QE2227"/>
      <c r="QF2227"/>
      <c r="QG2227"/>
      <c r="QH2227"/>
      <c r="QI2227"/>
      <c r="QJ2227"/>
      <c r="QK2227"/>
      <c r="QL2227"/>
      <c r="QM2227"/>
      <c r="QN2227"/>
      <c r="QO2227"/>
      <c r="QP2227"/>
      <c r="QQ2227"/>
      <c r="QR2227"/>
      <c r="QS2227"/>
      <c r="QT2227"/>
      <c r="QU2227"/>
      <c r="QV2227"/>
      <c r="QW2227"/>
      <c r="QX2227"/>
      <c r="QY2227"/>
      <c r="QZ2227"/>
      <c r="RA2227"/>
      <c r="RB2227"/>
      <c r="RC2227"/>
      <c r="RD2227"/>
      <c r="RE2227"/>
      <c r="RF2227"/>
      <c r="RG2227"/>
      <c r="RH2227"/>
      <c r="RI2227"/>
      <c r="RJ2227"/>
      <c r="RK2227"/>
      <c r="RL2227"/>
      <c r="RM2227"/>
      <c r="RN2227"/>
      <c r="RO2227"/>
      <c r="RP2227"/>
      <c r="RQ2227"/>
      <c r="RR2227"/>
      <c r="RS2227"/>
      <c r="RT2227"/>
      <c r="RU2227"/>
      <c r="RV2227"/>
      <c r="RW2227"/>
      <c r="RX2227"/>
      <c r="RY2227"/>
      <c r="RZ2227"/>
      <c r="SA2227"/>
      <c r="SB2227"/>
      <c r="SC2227"/>
      <c r="SD2227"/>
      <c r="SE2227"/>
      <c r="SF2227"/>
      <c r="SG2227"/>
      <c r="SH2227"/>
      <c r="SI2227"/>
      <c r="SJ2227"/>
      <c r="SK2227"/>
      <c r="SL2227"/>
      <c r="SM2227"/>
      <c r="SN2227"/>
      <c r="SO2227"/>
      <c r="SP2227"/>
      <c r="SQ2227"/>
      <c r="SR2227"/>
      <c r="SS2227"/>
      <c r="ST2227"/>
      <c r="SU2227"/>
      <c r="SV2227"/>
      <c r="SW2227"/>
      <c r="SX2227"/>
      <c r="SY2227"/>
      <c r="SZ2227"/>
      <c r="TA2227"/>
      <c r="TB2227"/>
      <c r="TC2227"/>
      <c r="TD2227"/>
      <c r="TE2227"/>
      <c r="TF2227"/>
      <c r="TG2227"/>
      <c r="TH2227"/>
      <c r="TI2227"/>
      <c r="TJ2227"/>
      <c r="TK2227"/>
      <c r="TL2227"/>
      <c r="TM2227"/>
      <c r="TN2227"/>
      <c r="TO2227"/>
      <c r="TP2227"/>
      <c r="TQ2227"/>
      <c r="TR2227"/>
      <c r="TS2227"/>
      <c r="TT2227"/>
      <c r="TU2227"/>
      <c r="TV2227"/>
      <c r="TW2227"/>
      <c r="TX2227"/>
      <c r="TY2227"/>
      <c r="TZ2227"/>
      <c r="UA2227"/>
      <c r="UB2227"/>
      <c r="UC2227"/>
      <c r="UD2227"/>
      <c r="UE2227"/>
      <c r="UF2227"/>
      <c r="UG2227"/>
      <c r="UH2227"/>
      <c r="UI2227"/>
      <c r="UJ2227"/>
      <c r="UK2227"/>
      <c r="UL2227"/>
      <c r="UM2227"/>
      <c r="UN2227"/>
      <c r="UO2227"/>
      <c r="UP2227"/>
      <c r="UQ2227"/>
      <c r="UR2227"/>
      <c r="US2227"/>
      <c r="UT2227"/>
      <c r="UU2227"/>
      <c r="UV2227"/>
      <c r="UW2227"/>
      <c r="UX2227"/>
      <c r="UY2227"/>
      <c r="UZ2227"/>
      <c r="VA2227"/>
      <c r="VB2227"/>
      <c r="VC2227"/>
      <c r="VD2227"/>
      <c r="VE2227"/>
      <c r="VF2227"/>
      <c r="VG2227"/>
      <c r="VH2227"/>
      <c r="VI2227"/>
      <c r="VJ2227"/>
      <c r="VK2227"/>
      <c r="VL2227"/>
      <c r="VM2227"/>
      <c r="VN2227"/>
      <c r="VO2227"/>
      <c r="VP2227"/>
      <c r="VQ2227"/>
      <c r="VR2227"/>
      <c r="VS2227"/>
      <c r="VT2227"/>
      <c r="VU2227"/>
      <c r="VV2227"/>
      <c r="VW2227"/>
      <c r="VX2227"/>
      <c r="VY2227"/>
      <c r="VZ2227"/>
      <c r="WA2227"/>
      <c r="WB2227"/>
      <c r="WC2227"/>
      <c r="WD2227"/>
      <c r="WE2227"/>
      <c r="WF2227"/>
      <c r="WG2227"/>
      <c r="WH2227"/>
      <c r="WI2227"/>
      <c r="WJ2227"/>
      <c r="WK2227"/>
      <c r="WL2227"/>
      <c r="WM2227"/>
      <c r="WN2227"/>
      <c r="WO2227"/>
      <c r="WP2227"/>
      <c r="WQ2227"/>
      <c r="WR2227"/>
      <c r="WS2227"/>
      <c r="WT2227"/>
      <c r="WU2227"/>
      <c r="WV2227"/>
      <c r="WW2227"/>
      <c r="WX2227"/>
      <c r="WY2227"/>
      <c r="WZ2227"/>
      <c r="XA2227"/>
      <c r="XB2227"/>
      <c r="XC2227"/>
      <c r="XD2227"/>
      <c r="XE2227"/>
      <c r="XF2227"/>
      <c r="XG2227"/>
      <c r="XH2227"/>
      <c r="XI2227"/>
      <c r="XJ2227"/>
      <c r="XK2227"/>
      <c r="XL2227"/>
      <c r="XM2227"/>
      <c r="XN2227"/>
      <c r="XO2227"/>
      <c r="XP2227"/>
      <c r="XQ2227"/>
      <c r="XR2227"/>
      <c r="XS2227"/>
      <c r="XT2227"/>
      <c r="XU2227"/>
      <c r="XV2227"/>
      <c r="XW2227"/>
      <c r="XX2227"/>
      <c r="XY2227"/>
      <c r="XZ2227"/>
      <c r="YA2227"/>
      <c r="YB2227"/>
      <c r="YC2227"/>
      <c r="YD2227"/>
      <c r="YE2227"/>
      <c r="YF2227"/>
      <c r="YG2227"/>
      <c r="YH2227"/>
      <c r="YI2227"/>
      <c r="YJ2227"/>
      <c r="YK2227"/>
      <c r="YL2227"/>
      <c r="YM2227"/>
      <c r="YN2227"/>
      <c r="YO2227"/>
      <c r="YP2227"/>
      <c r="YQ2227"/>
      <c r="YR2227"/>
      <c r="YS2227"/>
      <c r="YT2227"/>
      <c r="YU2227"/>
      <c r="YV2227"/>
      <c r="YW2227"/>
      <c r="YX2227"/>
      <c r="YY2227"/>
      <c r="YZ2227"/>
      <c r="ZA2227"/>
      <c r="ZB2227"/>
      <c r="ZC2227"/>
      <c r="ZD2227"/>
      <c r="ZE2227"/>
      <c r="ZF2227"/>
      <c r="ZG2227"/>
      <c r="ZH2227"/>
      <c r="ZI2227"/>
      <c r="ZJ2227"/>
      <c r="ZK2227"/>
      <c r="ZL2227"/>
      <c r="ZM2227"/>
      <c r="ZN2227"/>
      <c r="ZO2227"/>
      <c r="ZP2227"/>
      <c r="ZQ2227"/>
      <c r="ZR2227"/>
      <c r="ZS2227"/>
      <c r="ZT2227"/>
      <c r="ZU2227"/>
      <c r="ZV2227"/>
      <c r="ZW2227"/>
      <c r="ZX2227"/>
      <c r="ZY2227"/>
      <c r="ZZ2227"/>
      <c r="AAA2227"/>
      <c r="AAB2227"/>
      <c r="AAC2227"/>
      <c r="AAD2227"/>
      <c r="AAE2227"/>
      <c r="AAF2227"/>
      <c r="AAG2227"/>
      <c r="AAH2227"/>
      <c r="AAI2227"/>
      <c r="AAJ2227"/>
      <c r="AAK2227"/>
      <c r="AAL2227"/>
      <c r="AAM2227"/>
      <c r="AAN2227"/>
      <c r="AAO2227"/>
      <c r="AAP2227"/>
      <c r="AAQ2227"/>
      <c r="AAR2227"/>
      <c r="AAS2227"/>
      <c r="AAT2227"/>
      <c r="AAU2227"/>
      <c r="AAV2227"/>
      <c r="AAW2227"/>
      <c r="AAX2227"/>
      <c r="AAY2227"/>
      <c r="AAZ2227"/>
      <c r="ABA2227"/>
      <c r="ABB2227"/>
      <c r="ABC2227"/>
      <c r="ABD2227"/>
      <c r="ABE2227"/>
      <c r="ABF2227"/>
      <c r="ABG2227"/>
      <c r="ABH2227"/>
      <c r="ABI2227"/>
      <c r="ABJ2227"/>
      <c r="ABK2227"/>
      <c r="ABL2227"/>
      <c r="ABM2227"/>
      <c r="ABN2227"/>
      <c r="ABO2227"/>
      <c r="ABP2227"/>
      <c r="ABQ2227"/>
      <c r="ABR2227"/>
      <c r="ABS2227"/>
      <c r="ABT2227"/>
      <c r="ABU2227"/>
      <c r="ABV2227"/>
      <c r="ABW2227"/>
      <c r="ABX2227"/>
      <c r="ABY2227"/>
      <c r="ABZ2227"/>
      <c r="ACA2227"/>
      <c r="ACB2227"/>
      <c r="ACC2227"/>
      <c r="ACD2227"/>
      <c r="ACE2227"/>
      <c r="ACF2227"/>
      <c r="ACG2227"/>
      <c r="ACH2227"/>
      <c r="ACI2227"/>
      <c r="ACJ2227"/>
      <c r="ACK2227"/>
      <c r="ACL2227"/>
      <c r="ACM2227"/>
      <c r="ACN2227"/>
      <c r="ACO2227"/>
      <c r="ACP2227"/>
      <c r="ACQ2227"/>
      <c r="ACR2227"/>
      <c r="ACS2227"/>
      <c r="ACT2227"/>
      <c r="ACU2227"/>
      <c r="ACV2227"/>
      <c r="ACW2227"/>
      <c r="ACX2227"/>
      <c r="ACY2227"/>
      <c r="ACZ2227"/>
      <c r="ADA2227"/>
      <c r="ADB2227"/>
      <c r="ADC2227"/>
      <c r="ADD2227"/>
      <c r="ADE2227"/>
      <c r="ADF2227"/>
      <c r="ADG2227"/>
      <c r="ADH2227"/>
      <c r="ADI2227"/>
      <c r="ADJ2227"/>
      <c r="ADK2227"/>
      <c r="ADL2227"/>
      <c r="ADM2227"/>
      <c r="ADN2227"/>
      <c r="ADO2227"/>
      <c r="ADP2227"/>
      <c r="ADQ2227"/>
      <c r="ADR2227"/>
      <c r="ADS2227"/>
      <c r="ADT2227"/>
      <c r="ADU2227"/>
      <c r="ADV2227"/>
      <c r="ADW2227"/>
      <c r="ADX2227"/>
      <c r="ADY2227"/>
      <c r="ADZ2227"/>
      <c r="AEA2227"/>
      <c r="AEB2227"/>
      <c r="AEC2227"/>
      <c r="AED2227"/>
      <c r="AEE2227"/>
      <c r="AEF2227"/>
      <c r="AEG2227"/>
      <c r="AEH2227"/>
      <c r="AEI2227"/>
      <c r="AEJ2227"/>
      <c r="AEK2227"/>
      <c r="AEL2227"/>
      <c r="AEM2227"/>
      <c r="AEN2227"/>
      <c r="AEO2227"/>
      <c r="AEP2227"/>
      <c r="AEQ2227"/>
      <c r="AER2227"/>
      <c r="AES2227"/>
      <c r="AET2227"/>
      <c r="AEU2227"/>
      <c r="AEV2227"/>
      <c r="AEW2227"/>
      <c r="AEX2227"/>
      <c r="AEY2227"/>
      <c r="AEZ2227"/>
      <c r="AFA2227"/>
      <c r="AFB2227"/>
      <c r="AFC2227"/>
      <c r="AFD2227"/>
      <c r="AFE2227"/>
      <c r="AFF2227"/>
      <c r="AFG2227"/>
      <c r="AFH2227"/>
      <c r="AFI2227"/>
      <c r="AFJ2227"/>
      <c r="AFK2227"/>
      <c r="AFL2227"/>
      <c r="AFM2227"/>
      <c r="AFN2227"/>
      <c r="AFO2227"/>
      <c r="AFP2227"/>
      <c r="AFQ2227"/>
      <c r="AFR2227"/>
      <c r="AFS2227"/>
      <c r="AFT2227"/>
      <c r="AFU2227"/>
      <c r="AFV2227"/>
      <c r="AFW2227"/>
      <c r="AFX2227"/>
      <c r="AFY2227"/>
      <c r="AFZ2227"/>
      <c r="AGA2227"/>
      <c r="AGB2227"/>
      <c r="AGC2227"/>
      <c r="AGD2227"/>
      <c r="AGE2227"/>
      <c r="AGF2227"/>
      <c r="AGG2227"/>
      <c r="AGH2227"/>
      <c r="AGI2227"/>
      <c r="AGJ2227"/>
      <c r="AGK2227"/>
      <c r="AGL2227"/>
      <c r="AGM2227"/>
      <c r="AGN2227"/>
      <c r="AGO2227"/>
      <c r="AGP2227"/>
      <c r="AGQ2227"/>
      <c r="AGR2227"/>
      <c r="AGS2227"/>
      <c r="AGT2227"/>
      <c r="AGU2227"/>
      <c r="AGV2227"/>
      <c r="AGW2227"/>
      <c r="AGX2227"/>
      <c r="AGY2227"/>
      <c r="AGZ2227"/>
      <c r="AHA2227"/>
      <c r="AHB2227"/>
      <c r="AHC2227"/>
      <c r="AHD2227"/>
      <c r="AHE2227"/>
      <c r="AHF2227"/>
      <c r="AHG2227"/>
      <c r="AHH2227"/>
      <c r="AHI2227"/>
      <c r="AHJ2227"/>
      <c r="AHK2227"/>
      <c r="AHL2227"/>
      <c r="AHM2227"/>
      <c r="AHN2227"/>
      <c r="AHO2227"/>
      <c r="AHP2227"/>
      <c r="AHQ2227"/>
      <c r="AHR2227"/>
      <c r="AHS2227"/>
      <c r="AHT2227"/>
      <c r="AHU2227"/>
      <c r="AHV2227"/>
      <c r="AHW2227"/>
      <c r="AHX2227"/>
      <c r="AHY2227"/>
      <c r="AHZ2227"/>
      <c r="AIA2227"/>
      <c r="AIB2227"/>
      <c r="AIC2227"/>
      <c r="AID2227"/>
      <c r="AIE2227"/>
      <c r="AIF2227"/>
      <c r="AIG2227"/>
      <c r="AIH2227"/>
      <c r="AII2227"/>
      <c r="AIJ2227"/>
      <c r="AIK2227"/>
      <c r="AIL2227"/>
      <c r="AIM2227"/>
      <c r="AIN2227"/>
      <c r="AIO2227"/>
      <c r="AIP2227"/>
      <c r="AIQ2227"/>
      <c r="AIR2227"/>
      <c r="AIS2227"/>
      <c r="AIT2227"/>
      <c r="AIU2227"/>
      <c r="AIV2227"/>
      <c r="AIW2227"/>
      <c r="AIX2227"/>
      <c r="AIY2227"/>
      <c r="AIZ2227"/>
      <c r="AJA2227"/>
      <c r="AJB2227"/>
      <c r="AJC2227"/>
      <c r="AJD2227"/>
      <c r="AJE2227"/>
      <c r="AJF2227"/>
      <c r="AJG2227"/>
      <c r="AJH2227"/>
      <c r="AJI2227"/>
      <c r="AJJ2227"/>
      <c r="AJK2227"/>
      <c r="AJL2227"/>
      <c r="AJM2227"/>
      <c r="AJN2227"/>
      <c r="AJO2227"/>
      <c r="AJP2227"/>
      <c r="AJQ2227"/>
      <c r="AJR2227"/>
      <c r="AJS2227"/>
      <c r="AJT2227"/>
      <c r="AJU2227"/>
      <c r="AJV2227"/>
      <c r="AJW2227"/>
      <c r="AJX2227"/>
      <c r="AJY2227"/>
      <c r="AJZ2227"/>
      <c r="AKA2227"/>
      <c r="AKB2227"/>
      <c r="AKC2227"/>
      <c r="AKD2227"/>
      <c r="AKE2227"/>
      <c r="AKF2227"/>
      <c r="AKG2227"/>
      <c r="AKH2227"/>
      <c r="AKI2227"/>
      <c r="AKJ2227"/>
      <c r="AKK2227"/>
      <c r="AKL2227"/>
      <c r="AKM2227"/>
      <c r="AKN2227"/>
      <c r="AKO2227"/>
      <c r="AKP2227"/>
      <c r="AKQ2227"/>
      <c r="AKR2227"/>
      <c r="AKS2227"/>
      <c r="AKT2227"/>
      <c r="AKU2227"/>
      <c r="AKV2227"/>
      <c r="AKW2227"/>
      <c r="AKX2227"/>
      <c r="AKY2227"/>
      <c r="AKZ2227"/>
      <c r="ALA2227"/>
      <c r="ALB2227"/>
      <c r="ALC2227"/>
      <c r="ALD2227"/>
      <c r="ALE2227"/>
      <c r="ALF2227"/>
      <c r="ALG2227"/>
      <c r="ALH2227"/>
      <c r="ALI2227"/>
      <c r="ALJ2227"/>
      <c r="ALK2227"/>
      <c r="ALL2227"/>
      <c r="ALM2227"/>
      <c r="ALN2227"/>
      <c r="ALO2227"/>
      <c r="ALP2227"/>
      <c r="ALQ2227"/>
      <c r="ALR2227"/>
      <c r="ALS2227"/>
      <c r="ALT2227"/>
      <c r="ALU2227"/>
      <c r="ALV2227"/>
      <c r="ALW2227"/>
      <c r="ALX2227"/>
      <c r="ALY2227"/>
      <c r="ALZ2227"/>
      <c r="AMA2227"/>
      <c r="AMB2227"/>
      <c r="AMC2227"/>
      <c r="AMD2227"/>
      <c r="AME2227"/>
      <c r="AMF2227"/>
      <c r="AMG2227"/>
      <c r="AMH2227"/>
      <c r="AMI2227"/>
      <c r="AMJ2227"/>
    </row>
    <row r="2228" spans="1:1024" x14ac:dyDescent="0.25">
      <c r="A2228" s="39" t="s">
        <v>52</v>
      </c>
      <c r="B2228" s="40" t="s">
        <v>5134</v>
      </c>
      <c r="C2228" s="41" t="s">
        <v>380</v>
      </c>
      <c r="D2228" s="41"/>
      <c r="E2228" s="41" t="s">
        <v>4594</v>
      </c>
      <c r="F2228" s="39">
        <v>2016</v>
      </c>
      <c r="G2228" s="31" t="s">
        <v>5135</v>
      </c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  <c r="DJ2228"/>
      <c r="DK2228"/>
      <c r="DL2228"/>
      <c r="DM2228"/>
      <c r="DN2228"/>
      <c r="DO2228"/>
      <c r="DP2228"/>
      <c r="DQ2228"/>
      <c r="DR2228"/>
      <c r="DS2228"/>
      <c r="DT2228"/>
      <c r="DU2228"/>
      <c r="DV2228"/>
      <c r="DW2228"/>
      <c r="DX2228"/>
      <c r="DY2228"/>
      <c r="DZ2228"/>
      <c r="EA2228"/>
      <c r="EB2228"/>
      <c r="EC2228"/>
      <c r="ED2228"/>
      <c r="EE2228"/>
      <c r="EF2228"/>
      <c r="EG2228"/>
      <c r="EH2228"/>
      <c r="EI2228"/>
      <c r="EJ2228"/>
      <c r="EK2228"/>
      <c r="EL2228"/>
      <c r="EM2228"/>
      <c r="EN2228"/>
      <c r="EO2228"/>
      <c r="EP2228"/>
      <c r="EQ2228"/>
      <c r="ER2228"/>
      <c r="ES2228"/>
      <c r="ET2228"/>
      <c r="EU2228"/>
      <c r="EV2228"/>
      <c r="EW2228"/>
      <c r="EX2228"/>
      <c r="EY2228"/>
      <c r="EZ2228"/>
      <c r="FA2228"/>
      <c r="FB2228"/>
      <c r="FC2228"/>
      <c r="FD2228"/>
      <c r="FE2228"/>
      <c r="FF2228"/>
      <c r="FG2228"/>
      <c r="FH2228"/>
      <c r="FI2228"/>
      <c r="FJ2228"/>
      <c r="FK2228"/>
      <c r="FL2228"/>
      <c r="FM2228"/>
      <c r="FN2228"/>
      <c r="FO2228"/>
      <c r="FP2228"/>
      <c r="FQ2228"/>
      <c r="FR2228"/>
      <c r="FS2228"/>
      <c r="FT2228"/>
      <c r="FU2228"/>
      <c r="FV2228"/>
      <c r="FW2228"/>
      <c r="FX2228"/>
      <c r="FY2228"/>
      <c r="FZ2228"/>
      <c r="GA2228"/>
      <c r="GB2228"/>
      <c r="GC2228"/>
      <c r="GD2228"/>
      <c r="GE2228"/>
      <c r="GF2228"/>
      <c r="GG2228"/>
      <c r="GH2228"/>
      <c r="GI2228"/>
      <c r="GJ2228"/>
      <c r="GK2228"/>
      <c r="GL2228"/>
      <c r="GM2228"/>
      <c r="GN2228"/>
      <c r="GO2228"/>
      <c r="GP2228"/>
      <c r="GQ2228"/>
      <c r="GR2228"/>
      <c r="GS2228"/>
      <c r="GT2228"/>
      <c r="GU2228"/>
      <c r="GV2228"/>
      <c r="GW2228"/>
      <c r="GX2228"/>
      <c r="GY2228"/>
      <c r="GZ2228"/>
      <c r="HA2228"/>
      <c r="HB2228"/>
      <c r="HC2228"/>
      <c r="HD2228"/>
      <c r="HE2228"/>
      <c r="HF2228"/>
      <c r="HG2228"/>
      <c r="HH2228"/>
      <c r="HI2228"/>
      <c r="HJ2228"/>
      <c r="HK2228"/>
      <c r="HL2228"/>
      <c r="HM2228"/>
      <c r="HN2228"/>
      <c r="HO2228"/>
      <c r="HP2228"/>
      <c r="HQ2228"/>
      <c r="HR2228"/>
      <c r="HS2228"/>
      <c r="HT2228"/>
      <c r="HU2228"/>
      <c r="HV2228"/>
      <c r="HW2228"/>
      <c r="HX2228"/>
      <c r="HY2228"/>
      <c r="HZ2228"/>
      <c r="IA2228"/>
      <c r="IB2228"/>
      <c r="IC2228"/>
      <c r="ID2228"/>
      <c r="IE2228"/>
      <c r="IF2228"/>
      <c r="IG2228"/>
      <c r="IH2228"/>
      <c r="II2228"/>
      <c r="IJ2228"/>
      <c r="IK2228"/>
      <c r="IL2228"/>
      <c r="IM2228"/>
      <c r="IN2228"/>
      <c r="IO2228"/>
      <c r="IP2228"/>
      <c r="IQ2228"/>
      <c r="IR2228"/>
      <c r="IS2228"/>
      <c r="IT2228"/>
      <c r="IU2228"/>
      <c r="IV2228"/>
      <c r="IW2228"/>
      <c r="IX2228"/>
      <c r="IY2228"/>
      <c r="IZ2228"/>
      <c r="JA2228"/>
      <c r="JB2228"/>
      <c r="JC2228"/>
      <c r="JD2228"/>
      <c r="JE2228"/>
      <c r="JF2228"/>
      <c r="JG2228"/>
      <c r="JH2228"/>
      <c r="JI2228"/>
      <c r="JJ2228"/>
      <c r="JK2228"/>
      <c r="JL2228"/>
      <c r="JM2228"/>
      <c r="JN2228"/>
      <c r="JO2228"/>
      <c r="JP2228"/>
      <c r="JQ2228"/>
      <c r="JR2228"/>
      <c r="JS2228"/>
      <c r="JT2228"/>
      <c r="JU2228"/>
      <c r="JV2228"/>
      <c r="JW2228"/>
      <c r="JX2228"/>
      <c r="JY2228"/>
      <c r="JZ2228"/>
      <c r="KA2228"/>
      <c r="KB2228"/>
      <c r="KC2228"/>
      <c r="KD2228"/>
      <c r="KE2228"/>
      <c r="KF2228"/>
      <c r="KG2228"/>
      <c r="KH2228"/>
      <c r="KI2228"/>
      <c r="KJ2228"/>
      <c r="KK2228"/>
      <c r="KL2228"/>
      <c r="KM2228"/>
      <c r="KN2228"/>
      <c r="KO2228"/>
      <c r="KP2228"/>
      <c r="KQ2228"/>
      <c r="KR2228"/>
      <c r="KS2228"/>
      <c r="KT2228"/>
      <c r="KU2228"/>
      <c r="KV2228"/>
      <c r="KW2228"/>
      <c r="KX2228"/>
      <c r="KY2228"/>
      <c r="KZ2228"/>
      <c r="LA2228"/>
      <c r="LB2228"/>
      <c r="LC2228"/>
      <c r="LD2228"/>
      <c r="LE2228"/>
      <c r="LF2228"/>
      <c r="LG2228"/>
      <c r="LH2228"/>
      <c r="LI2228"/>
      <c r="LJ2228"/>
      <c r="LK2228"/>
      <c r="LL2228"/>
      <c r="LM2228"/>
      <c r="LN2228"/>
      <c r="LO2228"/>
      <c r="LP2228"/>
      <c r="LQ2228"/>
      <c r="LR2228"/>
      <c r="LS2228"/>
      <c r="LT2228"/>
      <c r="LU2228"/>
      <c r="LV2228"/>
      <c r="LW2228"/>
      <c r="LX2228"/>
      <c r="LY2228"/>
      <c r="LZ2228"/>
      <c r="MA2228"/>
      <c r="MB2228"/>
      <c r="MC2228"/>
      <c r="MD2228"/>
      <c r="ME2228"/>
      <c r="MF2228"/>
      <c r="MG2228"/>
      <c r="MH2228"/>
      <c r="MI2228"/>
      <c r="MJ2228"/>
      <c r="MK2228"/>
      <c r="ML2228"/>
      <c r="MM2228"/>
      <c r="MN2228"/>
      <c r="MO2228"/>
      <c r="MP2228"/>
      <c r="MQ2228"/>
      <c r="MR2228"/>
      <c r="MS2228"/>
      <c r="MT2228"/>
      <c r="MU2228"/>
      <c r="MV2228"/>
      <c r="MW2228"/>
      <c r="MX2228"/>
      <c r="MY2228"/>
      <c r="MZ2228"/>
      <c r="NA2228"/>
      <c r="NB2228"/>
      <c r="NC2228"/>
      <c r="ND2228"/>
      <c r="NE2228"/>
      <c r="NF2228"/>
      <c r="NG2228"/>
      <c r="NH2228"/>
      <c r="NI2228"/>
      <c r="NJ2228"/>
      <c r="NK2228"/>
      <c r="NL2228"/>
      <c r="NM2228"/>
      <c r="NN2228"/>
      <c r="NO2228"/>
      <c r="NP2228"/>
      <c r="NQ2228"/>
      <c r="NR2228"/>
      <c r="NS2228"/>
      <c r="NT2228"/>
      <c r="NU2228"/>
      <c r="NV2228"/>
      <c r="NW2228"/>
      <c r="NX2228"/>
      <c r="NY2228"/>
      <c r="NZ2228"/>
      <c r="OA2228"/>
      <c r="OB2228"/>
      <c r="OC2228"/>
      <c r="OD2228"/>
      <c r="OE2228"/>
      <c r="OF2228"/>
      <c r="OG2228"/>
      <c r="OH2228"/>
      <c r="OI2228"/>
      <c r="OJ2228"/>
      <c r="OK2228"/>
      <c r="OL2228"/>
      <c r="OM2228"/>
      <c r="ON2228"/>
      <c r="OO2228"/>
      <c r="OP2228"/>
      <c r="OQ2228"/>
      <c r="OR2228"/>
      <c r="OS2228"/>
      <c r="OT2228"/>
      <c r="OU2228"/>
      <c r="OV2228"/>
      <c r="OW2228"/>
      <c r="OX2228"/>
      <c r="OY2228"/>
      <c r="OZ2228"/>
      <c r="PA2228"/>
      <c r="PB2228"/>
      <c r="PC2228"/>
      <c r="PD2228"/>
      <c r="PE2228"/>
      <c r="PF2228"/>
      <c r="PG2228"/>
      <c r="PH2228"/>
      <c r="PI2228"/>
      <c r="PJ2228"/>
      <c r="PK2228"/>
      <c r="PL2228"/>
      <c r="PM2228"/>
      <c r="PN2228"/>
      <c r="PO2228"/>
      <c r="PP2228"/>
      <c r="PQ2228"/>
      <c r="PR2228"/>
      <c r="PS2228"/>
      <c r="PT2228"/>
      <c r="PU2228"/>
      <c r="PV2228"/>
      <c r="PW2228"/>
      <c r="PX2228"/>
      <c r="PY2228"/>
      <c r="PZ2228"/>
      <c r="QA2228"/>
      <c r="QB2228"/>
      <c r="QC2228"/>
      <c r="QD2228"/>
      <c r="QE2228"/>
      <c r="QF2228"/>
      <c r="QG2228"/>
      <c r="QH2228"/>
      <c r="QI2228"/>
      <c r="QJ2228"/>
      <c r="QK2228"/>
      <c r="QL2228"/>
      <c r="QM2228"/>
      <c r="QN2228"/>
      <c r="QO2228"/>
      <c r="QP2228"/>
      <c r="QQ2228"/>
      <c r="QR2228"/>
      <c r="QS2228"/>
      <c r="QT2228"/>
      <c r="QU2228"/>
      <c r="QV2228"/>
      <c r="QW2228"/>
      <c r="QX2228"/>
      <c r="QY2228"/>
      <c r="QZ2228"/>
      <c r="RA2228"/>
      <c r="RB2228"/>
      <c r="RC2228"/>
      <c r="RD2228"/>
      <c r="RE2228"/>
      <c r="RF2228"/>
      <c r="RG2228"/>
      <c r="RH2228"/>
      <c r="RI2228"/>
      <c r="RJ2228"/>
      <c r="RK2228"/>
      <c r="RL2228"/>
      <c r="RM2228"/>
      <c r="RN2228"/>
      <c r="RO2228"/>
      <c r="RP2228"/>
      <c r="RQ2228"/>
      <c r="RR2228"/>
      <c r="RS2228"/>
      <c r="RT2228"/>
      <c r="RU2228"/>
      <c r="RV2228"/>
      <c r="RW2228"/>
      <c r="RX2228"/>
      <c r="RY2228"/>
      <c r="RZ2228"/>
      <c r="SA2228"/>
      <c r="SB2228"/>
      <c r="SC2228"/>
      <c r="SD2228"/>
      <c r="SE2228"/>
      <c r="SF2228"/>
      <c r="SG2228"/>
      <c r="SH2228"/>
      <c r="SI2228"/>
      <c r="SJ2228"/>
      <c r="SK2228"/>
      <c r="SL2228"/>
      <c r="SM2228"/>
      <c r="SN2228"/>
      <c r="SO2228"/>
      <c r="SP2228"/>
      <c r="SQ2228"/>
      <c r="SR2228"/>
      <c r="SS2228"/>
      <c r="ST2228"/>
      <c r="SU2228"/>
      <c r="SV2228"/>
      <c r="SW2228"/>
      <c r="SX2228"/>
      <c r="SY2228"/>
      <c r="SZ2228"/>
      <c r="TA2228"/>
      <c r="TB2228"/>
      <c r="TC2228"/>
      <c r="TD2228"/>
      <c r="TE2228"/>
      <c r="TF2228"/>
      <c r="TG2228"/>
      <c r="TH2228"/>
      <c r="TI2228"/>
      <c r="TJ2228"/>
      <c r="TK2228"/>
      <c r="TL2228"/>
      <c r="TM2228"/>
      <c r="TN2228"/>
      <c r="TO2228"/>
      <c r="TP2228"/>
      <c r="TQ2228"/>
      <c r="TR2228"/>
      <c r="TS2228"/>
      <c r="TT2228"/>
      <c r="TU2228"/>
      <c r="TV2228"/>
      <c r="TW2228"/>
      <c r="TX2228"/>
      <c r="TY2228"/>
      <c r="TZ2228"/>
      <c r="UA2228"/>
      <c r="UB2228"/>
      <c r="UC2228"/>
      <c r="UD2228"/>
      <c r="UE2228"/>
      <c r="UF2228"/>
      <c r="UG2228"/>
      <c r="UH2228"/>
      <c r="UI2228"/>
      <c r="UJ2228"/>
      <c r="UK2228"/>
      <c r="UL2228"/>
      <c r="UM2228"/>
      <c r="UN2228"/>
      <c r="UO2228"/>
      <c r="UP2228"/>
      <c r="UQ2228"/>
      <c r="UR2228"/>
      <c r="US2228"/>
      <c r="UT2228"/>
      <c r="UU2228"/>
      <c r="UV2228"/>
      <c r="UW2228"/>
      <c r="UX2228"/>
      <c r="UY2228"/>
      <c r="UZ2228"/>
      <c r="VA2228"/>
      <c r="VB2228"/>
      <c r="VC2228"/>
      <c r="VD2228"/>
      <c r="VE2228"/>
      <c r="VF2228"/>
      <c r="VG2228"/>
      <c r="VH2228"/>
      <c r="VI2228"/>
      <c r="VJ2228"/>
      <c r="VK2228"/>
      <c r="VL2228"/>
      <c r="VM2228"/>
      <c r="VN2228"/>
      <c r="VO2228"/>
      <c r="VP2228"/>
      <c r="VQ2228"/>
      <c r="VR2228"/>
      <c r="VS2228"/>
      <c r="VT2228"/>
      <c r="VU2228"/>
      <c r="VV2228"/>
      <c r="VW2228"/>
      <c r="VX2228"/>
      <c r="VY2228"/>
      <c r="VZ2228"/>
      <c r="WA2228"/>
      <c r="WB2228"/>
      <c r="WC2228"/>
      <c r="WD2228"/>
      <c r="WE2228"/>
      <c r="WF2228"/>
      <c r="WG2228"/>
      <c r="WH2228"/>
      <c r="WI2228"/>
      <c r="WJ2228"/>
      <c r="WK2228"/>
      <c r="WL2228"/>
      <c r="WM2228"/>
      <c r="WN2228"/>
      <c r="WO2228"/>
      <c r="WP2228"/>
      <c r="WQ2228"/>
      <c r="WR2228"/>
      <c r="WS2228"/>
      <c r="WT2228"/>
      <c r="WU2228"/>
      <c r="WV2228"/>
      <c r="WW2228"/>
      <c r="WX2228"/>
      <c r="WY2228"/>
      <c r="WZ2228"/>
      <c r="XA2228"/>
      <c r="XB2228"/>
      <c r="XC2228"/>
      <c r="XD2228"/>
      <c r="XE2228"/>
      <c r="XF2228"/>
      <c r="XG2228"/>
      <c r="XH2228"/>
      <c r="XI2228"/>
      <c r="XJ2228"/>
      <c r="XK2228"/>
      <c r="XL2228"/>
      <c r="XM2228"/>
      <c r="XN2228"/>
      <c r="XO2228"/>
      <c r="XP2228"/>
      <c r="XQ2228"/>
      <c r="XR2228"/>
      <c r="XS2228"/>
      <c r="XT2228"/>
      <c r="XU2228"/>
      <c r="XV2228"/>
      <c r="XW2228"/>
      <c r="XX2228"/>
      <c r="XY2228"/>
      <c r="XZ2228"/>
      <c r="YA2228"/>
      <c r="YB2228"/>
      <c r="YC2228"/>
      <c r="YD2228"/>
      <c r="YE2228"/>
      <c r="YF2228"/>
      <c r="YG2228"/>
      <c r="YH2228"/>
      <c r="YI2228"/>
      <c r="YJ2228"/>
      <c r="YK2228"/>
      <c r="YL2228"/>
      <c r="YM2228"/>
      <c r="YN2228"/>
      <c r="YO2228"/>
      <c r="YP2228"/>
      <c r="YQ2228"/>
      <c r="YR2228"/>
      <c r="YS2228"/>
      <c r="YT2228"/>
      <c r="YU2228"/>
      <c r="YV2228"/>
      <c r="YW2228"/>
      <c r="YX2228"/>
      <c r="YY2228"/>
      <c r="YZ2228"/>
      <c r="ZA2228"/>
      <c r="ZB2228"/>
      <c r="ZC2228"/>
      <c r="ZD2228"/>
      <c r="ZE2228"/>
      <c r="ZF2228"/>
      <c r="ZG2228"/>
      <c r="ZH2228"/>
      <c r="ZI2228"/>
      <c r="ZJ2228"/>
      <c r="ZK2228"/>
      <c r="ZL2228"/>
      <c r="ZM2228"/>
      <c r="ZN2228"/>
      <c r="ZO2228"/>
      <c r="ZP2228"/>
      <c r="ZQ2228"/>
      <c r="ZR2228"/>
      <c r="ZS2228"/>
      <c r="ZT2228"/>
      <c r="ZU2228"/>
      <c r="ZV2228"/>
      <c r="ZW2228"/>
      <c r="ZX2228"/>
      <c r="ZY2228"/>
      <c r="ZZ2228"/>
      <c r="AAA2228"/>
      <c r="AAB2228"/>
      <c r="AAC2228"/>
      <c r="AAD2228"/>
      <c r="AAE2228"/>
      <c r="AAF2228"/>
      <c r="AAG2228"/>
      <c r="AAH2228"/>
      <c r="AAI2228"/>
      <c r="AAJ2228"/>
      <c r="AAK2228"/>
      <c r="AAL2228"/>
      <c r="AAM2228"/>
      <c r="AAN2228"/>
      <c r="AAO2228"/>
      <c r="AAP2228"/>
      <c r="AAQ2228"/>
      <c r="AAR2228"/>
      <c r="AAS2228"/>
      <c r="AAT2228"/>
      <c r="AAU2228"/>
      <c r="AAV2228"/>
      <c r="AAW2228"/>
      <c r="AAX2228"/>
      <c r="AAY2228"/>
      <c r="AAZ2228"/>
      <c r="ABA2228"/>
      <c r="ABB2228"/>
      <c r="ABC2228"/>
      <c r="ABD2228"/>
      <c r="ABE2228"/>
      <c r="ABF2228"/>
      <c r="ABG2228"/>
      <c r="ABH2228"/>
      <c r="ABI2228"/>
      <c r="ABJ2228"/>
      <c r="ABK2228"/>
      <c r="ABL2228"/>
      <c r="ABM2228"/>
      <c r="ABN2228"/>
      <c r="ABO2228"/>
      <c r="ABP2228"/>
      <c r="ABQ2228"/>
      <c r="ABR2228"/>
      <c r="ABS2228"/>
      <c r="ABT2228"/>
      <c r="ABU2228"/>
      <c r="ABV2228"/>
      <c r="ABW2228"/>
      <c r="ABX2228"/>
      <c r="ABY2228"/>
      <c r="ABZ2228"/>
      <c r="ACA2228"/>
      <c r="ACB2228"/>
      <c r="ACC2228"/>
      <c r="ACD2228"/>
      <c r="ACE2228"/>
      <c r="ACF2228"/>
      <c r="ACG2228"/>
      <c r="ACH2228"/>
      <c r="ACI2228"/>
      <c r="ACJ2228"/>
      <c r="ACK2228"/>
      <c r="ACL2228"/>
      <c r="ACM2228"/>
      <c r="ACN2228"/>
      <c r="ACO2228"/>
      <c r="ACP2228"/>
      <c r="ACQ2228"/>
      <c r="ACR2228"/>
      <c r="ACS2228"/>
      <c r="ACT2228"/>
      <c r="ACU2228"/>
      <c r="ACV2228"/>
      <c r="ACW2228"/>
      <c r="ACX2228"/>
      <c r="ACY2228"/>
      <c r="ACZ2228"/>
      <c r="ADA2228"/>
      <c r="ADB2228"/>
      <c r="ADC2228"/>
      <c r="ADD2228"/>
      <c r="ADE2228"/>
      <c r="ADF2228"/>
      <c r="ADG2228"/>
      <c r="ADH2228"/>
      <c r="ADI2228"/>
      <c r="ADJ2228"/>
      <c r="ADK2228"/>
      <c r="ADL2228"/>
      <c r="ADM2228"/>
      <c r="ADN2228"/>
      <c r="ADO2228"/>
      <c r="ADP2228"/>
      <c r="ADQ2228"/>
      <c r="ADR2228"/>
      <c r="ADS2228"/>
      <c r="ADT2228"/>
      <c r="ADU2228"/>
      <c r="ADV2228"/>
      <c r="ADW2228"/>
      <c r="ADX2228"/>
      <c r="ADY2228"/>
      <c r="ADZ2228"/>
      <c r="AEA2228"/>
      <c r="AEB2228"/>
      <c r="AEC2228"/>
      <c r="AED2228"/>
      <c r="AEE2228"/>
      <c r="AEF2228"/>
      <c r="AEG2228"/>
      <c r="AEH2228"/>
      <c r="AEI2228"/>
      <c r="AEJ2228"/>
      <c r="AEK2228"/>
      <c r="AEL2228"/>
      <c r="AEM2228"/>
      <c r="AEN2228"/>
      <c r="AEO2228"/>
      <c r="AEP2228"/>
      <c r="AEQ2228"/>
      <c r="AER2228"/>
      <c r="AES2228"/>
      <c r="AET2228"/>
      <c r="AEU2228"/>
      <c r="AEV2228"/>
      <c r="AEW2228"/>
      <c r="AEX2228"/>
      <c r="AEY2228"/>
      <c r="AEZ2228"/>
      <c r="AFA2228"/>
      <c r="AFB2228"/>
      <c r="AFC2228"/>
      <c r="AFD2228"/>
      <c r="AFE2228"/>
      <c r="AFF2228"/>
      <c r="AFG2228"/>
      <c r="AFH2228"/>
      <c r="AFI2228"/>
      <c r="AFJ2228"/>
      <c r="AFK2228"/>
      <c r="AFL2228"/>
      <c r="AFM2228"/>
      <c r="AFN2228"/>
      <c r="AFO2228"/>
      <c r="AFP2228"/>
      <c r="AFQ2228"/>
      <c r="AFR2228"/>
      <c r="AFS2228"/>
      <c r="AFT2228"/>
      <c r="AFU2228"/>
      <c r="AFV2228"/>
      <c r="AFW2228"/>
      <c r="AFX2228"/>
      <c r="AFY2228"/>
      <c r="AFZ2228"/>
      <c r="AGA2228"/>
      <c r="AGB2228"/>
      <c r="AGC2228"/>
      <c r="AGD2228"/>
      <c r="AGE2228"/>
      <c r="AGF2228"/>
      <c r="AGG2228"/>
      <c r="AGH2228"/>
      <c r="AGI2228"/>
      <c r="AGJ2228"/>
      <c r="AGK2228"/>
      <c r="AGL2228"/>
      <c r="AGM2228"/>
      <c r="AGN2228"/>
      <c r="AGO2228"/>
      <c r="AGP2228"/>
      <c r="AGQ2228"/>
      <c r="AGR2228"/>
      <c r="AGS2228"/>
      <c r="AGT2228"/>
      <c r="AGU2228"/>
      <c r="AGV2228"/>
      <c r="AGW2228"/>
      <c r="AGX2228"/>
      <c r="AGY2228"/>
      <c r="AGZ2228"/>
      <c r="AHA2228"/>
      <c r="AHB2228"/>
      <c r="AHC2228"/>
      <c r="AHD2228"/>
      <c r="AHE2228"/>
      <c r="AHF2228"/>
      <c r="AHG2228"/>
      <c r="AHH2228"/>
      <c r="AHI2228"/>
      <c r="AHJ2228"/>
      <c r="AHK2228"/>
      <c r="AHL2228"/>
      <c r="AHM2228"/>
      <c r="AHN2228"/>
      <c r="AHO2228"/>
      <c r="AHP2228"/>
      <c r="AHQ2228"/>
      <c r="AHR2228"/>
      <c r="AHS2228"/>
      <c r="AHT2228"/>
      <c r="AHU2228"/>
      <c r="AHV2228"/>
      <c r="AHW2228"/>
      <c r="AHX2228"/>
      <c r="AHY2228"/>
      <c r="AHZ2228"/>
      <c r="AIA2228"/>
      <c r="AIB2228"/>
      <c r="AIC2228"/>
      <c r="AID2228"/>
      <c r="AIE2228"/>
      <c r="AIF2228"/>
      <c r="AIG2228"/>
      <c r="AIH2228"/>
      <c r="AII2228"/>
      <c r="AIJ2228"/>
      <c r="AIK2228"/>
      <c r="AIL2228"/>
      <c r="AIM2228"/>
      <c r="AIN2228"/>
      <c r="AIO2228"/>
      <c r="AIP2228"/>
      <c r="AIQ2228"/>
      <c r="AIR2228"/>
      <c r="AIS2228"/>
      <c r="AIT2228"/>
      <c r="AIU2228"/>
      <c r="AIV2228"/>
      <c r="AIW2228"/>
      <c r="AIX2228"/>
      <c r="AIY2228"/>
      <c r="AIZ2228"/>
      <c r="AJA2228"/>
      <c r="AJB2228"/>
      <c r="AJC2228"/>
      <c r="AJD2228"/>
      <c r="AJE2228"/>
      <c r="AJF2228"/>
      <c r="AJG2228"/>
      <c r="AJH2228"/>
      <c r="AJI2228"/>
      <c r="AJJ2228"/>
      <c r="AJK2228"/>
      <c r="AJL2228"/>
      <c r="AJM2228"/>
      <c r="AJN2228"/>
      <c r="AJO2228"/>
      <c r="AJP2228"/>
      <c r="AJQ2228"/>
      <c r="AJR2228"/>
      <c r="AJS2228"/>
      <c r="AJT2228"/>
      <c r="AJU2228"/>
      <c r="AJV2228"/>
      <c r="AJW2228"/>
      <c r="AJX2228"/>
      <c r="AJY2228"/>
      <c r="AJZ2228"/>
      <c r="AKA2228"/>
      <c r="AKB2228"/>
      <c r="AKC2228"/>
      <c r="AKD2228"/>
      <c r="AKE2228"/>
      <c r="AKF2228"/>
      <c r="AKG2228"/>
      <c r="AKH2228"/>
      <c r="AKI2228"/>
      <c r="AKJ2228"/>
      <c r="AKK2228"/>
      <c r="AKL2228"/>
      <c r="AKM2228"/>
      <c r="AKN2228"/>
      <c r="AKO2228"/>
      <c r="AKP2228"/>
      <c r="AKQ2228"/>
      <c r="AKR2228"/>
      <c r="AKS2228"/>
      <c r="AKT2228"/>
      <c r="AKU2228"/>
      <c r="AKV2228"/>
      <c r="AKW2228"/>
      <c r="AKX2228"/>
      <c r="AKY2228"/>
      <c r="AKZ2228"/>
      <c r="ALA2228"/>
      <c r="ALB2228"/>
      <c r="ALC2228"/>
      <c r="ALD2228"/>
      <c r="ALE2228"/>
      <c r="ALF2228"/>
      <c r="ALG2228"/>
      <c r="ALH2228"/>
      <c r="ALI2228"/>
      <c r="ALJ2228"/>
      <c r="ALK2228"/>
      <c r="ALL2228"/>
      <c r="ALM2228"/>
      <c r="ALN2228"/>
      <c r="ALO2228"/>
      <c r="ALP2228"/>
      <c r="ALQ2228"/>
      <c r="ALR2228"/>
      <c r="ALS2228"/>
      <c r="ALT2228"/>
      <c r="ALU2228"/>
      <c r="ALV2228"/>
      <c r="ALW2228"/>
      <c r="ALX2228"/>
      <c r="ALY2228"/>
      <c r="ALZ2228"/>
      <c r="AMA2228"/>
      <c r="AMB2228"/>
      <c r="AMC2228"/>
      <c r="AMD2228"/>
      <c r="AME2228"/>
      <c r="AMF2228"/>
      <c r="AMG2228"/>
      <c r="AMH2228"/>
      <c r="AMI2228"/>
      <c r="AMJ2228"/>
    </row>
    <row r="2229" spans="1:1024" x14ac:dyDescent="0.25">
      <c r="A2229" s="39" t="s">
        <v>52</v>
      </c>
      <c r="B2229" s="40" t="s">
        <v>5136</v>
      </c>
      <c r="C2229" s="41" t="s">
        <v>5040</v>
      </c>
      <c r="D2229" s="41"/>
      <c r="E2229" s="41" t="s">
        <v>3450</v>
      </c>
      <c r="F2229" s="39">
        <v>2016</v>
      </c>
      <c r="G2229" s="31" t="s">
        <v>5137</v>
      </c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  <c r="DJ2229"/>
      <c r="DK2229"/>
      <c r="DL2229"/>
      <c r="DM2229"/>
      <c r="DN2229"/>
      <c r="DO2229"/>
      <c r="DP2229"/>
      <c r="DQ2229"/>
      <c r="DR2229"/>
      <c r="DS2229"/>
      <c r="DT2229"/>
      <c r="DU2229"/>
      <c r="DV2229"/>
      <c r="DW2229"/>
      <c r="DX2229"/>
      <c r="DY2229"/>
      <c r="DZ2229"/>
      <c r="EA2229"/>
      <c r="EB2229"/>
      <c r="EC2229"/>
      <c r="ED2229"/>
      <c r="EE2229"/>
      <c r="EF2229"/>
      <c r="EG2229"/>
      <c r="EH2229"/>
      <c r="EI2229"/>
      <c r="EJ2229"/>
      <c r="EK2229"/>
      <c r="EL2229"/>
      <c r="EM2229"/>
      <c r="EN2229"/>
      <c r="EO2229"/>
      <c r="EP2229"/>
      <c r="EQ2229"/>
      <c r="ER2229"/>
      <c r="ES2229"/>
      <c r="ET2229"/>
      <c r="EU2229"/>
      <c r="EV2229"/>
      <c r="EW2229"/>
      <c r="EX2229"/>
      <c r="EY2229"/>
      <c r="EZ2229"/>
      <c r="FA2229"/>
      <c r="FB2229"/>
      <c r="FC2229"/>
      <c r="FD2229"/>
      <c r="FE2229"/>
      <c r="FF2229"/>
      <c r="FG2229"/>
      <c r="FH2229"/>
      <c r="FI2229"/>
      <c r="FJ2229"/>
      <c r="FK2229"/>
      <c r="FL2229"/>
      <c r="FM2229"/>
      <c r="FN2229"/>
      <c r="FO2229"/>
      <c r="FP2229"/>
      <c r="FQ2229"/>
      <c r="FR2229"/>
      <c r="FS2229"/>
      <c r="FT2229"/>
      <c r="FU2229"/>
      <c r="FV2229"/>
      <c r="FW2229"/>
      <c r="FX2229"/>
      <c r="FY2229"/>
      <c r="FZ2229"/>
      <c r="GA2229"/>
      <c r="GB2229"/>
      <c r="GC2229"/>
      <c r="GD2229"/>
      <c r="GE2229"/>
      <c r="GF2229"/>
      <c r="GG2229"/>
      <c r="GH2229"/>
      <c r="GI2229"/>
      <c r="GJ2229"/>
      <c r="GK2229"/>
      <c r="GL2229"/>
      <c r="GM2229"/>
      <c r="GN2229"/>
      <c r="GO2229"/>
      <c r="GP2229"/>
      <c r="GQ2229"/>
      <c r="GR2229"/>
      <c r="GS2229"/>
      <c r="GT2229"/>
      <c r="GU2229"/>
      <c r="GV2229"/>
      <c r="GW2229"/>
      <c r="GX2229"/>
      <c r="GY2229"/>
      <c r="GZ2229"/>
      <c r="HA2229"/>
      <c r="HB2229"/>
      <c r="HC2229"/>
      <c r="HD2229"/>
      <c r="HE2229"/>
      <c r="HF2229"/>
      <c r="HG2229"/>
      <c r="HH2229"/>
      <c r="HI2229"/>
      <c r="HJ2229"/>
      <c r="HK2229"/>
      <c r="HL2229"/>
      <c r="HM2229"/>
      <c r="HN2229"/>
      <c r="HO2229"/>
      <c r="HP2229"/>
      <c r="HQ2229"/>
      <c r="HR2229"/>
      <c r="HS2229"/>
      <c r="HT2229"/>
      <c r="HU2229"/>
      <c r="HV2229"/>
      <c r="HW2229"/>
      <c r="HX2229"/>
      <c r="HY2229"/>
      <c r="HZ2229"/>
      <c r="IA2229"/>
      <c r="IB2229"/>
      <c r="IC2229"/>
      <c r="ID2229"/>
      <c r="IE2229"/>
      <c r="IF2229"/>
      <c r="IG2229"/>
      <c r="IH2229"/>
      <c r="II2229"/>
      <c r="IJ2229"/>
      <c r="IK2229"/>
      <c r="IL2229"/>
      <c r="IM2229"/>
      <c r="IN2229"/>
      <c r="IO2229"/>
      <c r="IP2229"/>
      <c r="IQ2229"/>
      <c r="IR2229"/>
      <c r="IS2229"/>
      <c r="IT2229"/>
      <c r="IU2229"/>
      <c r="IV2229"/>
      <c r="IW2229"/>
      <c r="IX2229"/>
      <c r="IY2229"/>
      <c r="IZ2229"/>
      <c r="JA2229"/>
      <c r="JB2229"/>
      <c r="JC2229"/>
      <c r="JD2229"/>
      <c r="JE2229"/>
      <c r="JF2229"/>
      <c r="JG2229"/>
      <c r="JH2229"/>
      <c r="JI2229"/>
      <c r="JJ2229"/>
      <c r="JK2229"/>
      <c r="JL2229"/>
      <c r="JM2229"/>
      <c r="JN2229"/>
      <c r="JO2229"/>
      <c r="JP2229"/>
      <c r="JQ2229"/>
      <c r="JR2229"/>
      <c r="JS2229"/>
      <c r="JT2229"/>
      <c r="JU2229"/>
      <c r="JV2229"/>
      <c r="JW2229"/>
      <c r="JX2229"/>
      <c r="JY2229"/>
      <c r="JZ2229"/>
      <c r="KA2229"/>
      <c r="KB2229"/>
      <c r="KC2229"/>
      <c r="KD2229"/>
      <c r="KE2229"/>
      <c r="KF2229"/>
      <c r="KG2229"/>
      <c r="KH2229"/>
      <c r="KI2229"/>
      <c r="KJ2229"/>
      <c r="KK2229"/>
      <c r="KL2229"/>
      <c r="KM2229"/>
      <c r="KN2229"/>
      <c r="KO2229"/>
      <c r="KP2229"/>
      <c r="KQ2229"/>
      <c r="KR2229"/>
      <c r="KS2229"/>
      <c r="KT2229"/>
      <c r="KU2229"/>
      <c r="KV2229"/>
      <c r="KW2229"/>
      <c r="KX2229"/>
      <c r="KY2229"/>
      <c r="KZ2229"/>
      <c r="LA2229"/>
      <c r="LB2229"/>
      <c r="LC2229"/>
      <c r="LD2229"/>
      <c r="LE2229"/>
      <c r="LF2229"/>
      <c r="LG2229"/>
      <c r="LH2229"/>
      <c r="LI2229"/>
      <c r="LJ2229"/>
      <c r="LK2229"/>
      <c r="LL2229"/>
      <c r="LM2229"/>
      <c r="LN2229"/>
      <c r="LO2229"/>
      <c r="LP2229"/>
      <c r="LQ2229"/>
      <c r="LR2229"/>
      <c r="LS2229"/>
      <c r="LT2229"/>
      <c r="LU2229"/>
      <c r="LV2229"/>
      <c r="LW2229"/>
      <c r="LX2229"/>
      <c r="LY2229"/>
      <c r="LZ2229"/>
      <c r="MA2229"/>
      <c r="MB2229"/>
      <c r="MC2229"/>
      <c r="MD2229"/>
      <c r="ME2229"/>
      <c r="MF2229"/>
      <c r="MG2229"/>
      <c r="MH2229"/>
      <c r="MI2229"/>
      <c r="MJ2229"/>
      <c r="MK2229"/>
      <c r="ML2229"/>
      <c r="MM2229"/>
      <c r="MN2229"/>
      <c r="MO2229"/>
      <c r="MP2229"/>
      <c r="MQ2229"/>
      <c r="MR2229"/>
      <c r="MS2229"/>
      <c r="MT2229"/>
      <c r="MU2229"/>
      <c r="MV2229"/>
      <c r="MW2229"/>
      <c r="MX2229"/>
      <c r="MY2229"/>
      <c r="MZ2229"/>
      <c r="NA2229"/>
      <c r="NB2229"/>
      <c r="NC2229"/>
      <c r="ND2229"/>
      <c r="NE2229"/>
      <c r="NF2229"/>
      <c r="NG2229"/>
      <c r="NH2229"/>
      <c r="NI2229"/>
      <c r="NJ2229"/>
      <c r="NK2229"/>
      <c r="NL2229"/>
      <c r="NM2229"/>
      <c r="NN2229"/>
      <c r="NO2229"/>
      <c r="NP2229"/>
      <c r="NQ2229"/>
      <c r="NR2229"/>
      <c r="NS2229"/>
      <c r="NT2229"/>
      <c r="NU2229"/>
      <c r="NV2229"/>
      <c r="NW2229"/>
      <c r="NX2229"/>
      <c r="NY2229"/>
      <c r="NZ2229"/>
      <c r="OA2229"/>
      <c r="OB2229"/>
      <c r="OC2229"/>
      <c r="OD2229"/>
      <c r="OE2229"/>
      <c r="OF2229"/>
      <c r="OG2229"/>
      <c r="OH2229"/>
      <c r="OI2229"/>
      <c r="OJ2229"/>
      <c r="OK2229"/>
      <c r="OL2229"/>
      <c r="OM2229"/>
      <c r="ON2229"/>
      <c r="OO2229"/>
      <c r="OP2229"/>
      <c r="OQ2229"/>
      <c r="OR2229"/>
      <c r="OS2229"/>
      <c r="OT2229"/>
      <c r="OU2229"/>
      <c r="OV2229"/>
      <c r="OW2229"/>
      <c r="OX2229"/>
      <c r="OY2229"/>
      <c r="OZ2229"/>
      <c r="PA2229"/>
      <c r="PB2229"/>
      <c r="PC2229"/>
      <c r="PD2229"/>
      <c r="PE2229"/>
      <c r="PF2229"/>
      <c r="PG2229"/>
      <c r="PH2229"/>
      <c r="PI2229"/>
      <c r="PJ2229"/>
      <c r="PK2229"/>
      <c r="PL2229"/>
      <c r="PM2229"/>
      <c r="PN2229"/>
      <c r="PO2229"/>
      <c r="PP2229"/>
      <c r="PQ2229"/>
      <c r="PR2229"/>
      <c r="PS2229"/>
      <c r="PT2229"/>
      <c r="PU2229"/>
      <c r="PV2229"/>
      <c r="PW2229"/>
      <c r="PX2229"/>
      <c r="PY2229"/>
      <c r="PZ2229"/>
      <c r="QA2229"/>
      <c r="QB2229"/>
      <c r="QC2229"/>
      <c r="QD2229"/>
      <c r="QE2229"/>
      <c r="QF2229"/>
      <c r="QG2229"/>
      <c r="QH2229"/>
      <c r="QI2229"/>
      <c r="QJ2229"/>
      <c r="QK2229"/>
      <c r="QL2229"/>
      <c r="QM2229"/>
      <c r="QN2229"/>
      <c r="QO2229"/>
      <c r="QP2229"/>
      <c r="QQ2229"/>
      <c r="QR2229"/>
      <c r="QS2229"/>
      <c r="QT2229"/>
      <c r="QU2229"/>
      <c r="QV2229"/>
      <c r="QW2229"/>
      <c r="QX2229"/>
      <c r="QY2229"/>
      <c r="QZ2229"/>
      <c r="RA2229"/>
      <c r="RB2229"/>
      <c r="RC2229"/>
      <c r="RD2229"/>
      <c r="RE2229"/>
      <c r="RF2229"/>
      <c r="RG2229"/>
      <c r="RH2229"/>
      <c r="RI2229"/>
      <c r="RJ2229"/>
      <c r="RK2229"/>
      <c r="RL2229"/>
      <c r="RM2229"/>
      <c r="RN2229"/>
      <c r="RO2229"/>
      <c r="RP2229"/>
      <c r="RQ2229"/>
      <c r="RR2229"/>
      <c r="RS2229"/>
      <c r="RT2229"/>
      <c r="RU2229"/>
      <c r="RV2229"/>
      <c r="RW2229"/>
      <c r="RX2229"/>
      <c r="RY2229"/>
      <c r="RZ2229"/>
      <c r="SA2229"/>
      <c r="SB2229"/>
      <c r="SC2229"/>
      <c r="SD2229"/>
      <c r="SE2229"/>
      <c r="SF2229"/>
      <c r="SG2229"/>
      <c r="SH2229"/>
      <c r="SI2229"/>
      <c r="SJ2229"/>
      <c r="SK2229"/>
      <c r="SL2229"/>
      <c r="SM2229"/>
      <c r="SN2229"/>
      <c r="SO2229"/>
      <c r="SP2229"/>
      <c r="SQ2229"/>
      <c r="SR2229"/>
      <c r="SS2229"/>
      <c r="ST2229"/>
      <c r="SU2229"/>
      <c r="SV2229"/>
      <c r="SW2229"/>
      <c r="SX2229"/>
      <c r="SY2229"/>
      <c r="SZ2229"/>
      <c r="TA2229"/>
      <c r="TB2229"/>
      <c r="TC2229"/>
      <c r="TD2229"/>
      <c r="TE2229"/>
      <c r="TF2229"/>
      <c r="TG2229"/>
      <c r="TH2229"/>
      <c r="TI2229"/>
      <c r="TJ2229"/>
      <c r="TK2229"/>
      <c r="TL2229"/>
      <c r="TM2229"/>
      <c r="TN2229"/>
      <c r="TO2229"/>
      <c r="TP2229"/>
      <c r="TQ2229"/>
      <c r="TR2229"/>
      <c r="TS2229"/>
      <c r="TT2229"/>
      <c r="TU2229"/>
      <c r="TV2229"/>
      <c r="TW2229"/>
      <c r="TX2229"/>
      <c r="TY2229"/>
      <c r="TZ2229"/>
      <c r="UA2229"/>
      <c r="UB2229"/>
      <c r="UC2229"/>
      <c r="UD2229"/>
      <c r="UE2229"/>
      <c r="UF2229"/>
      <c r="UG2229"/>
      <c r="UH2229"/>
      <c r="UI2229"/>
      <c r="UJ2229"/>
      <c r="UK2229"/>
      <c r="UL2229"/>
      <c r="UM2229"/>
      <c r="UN2229"/>
      <c r="UO2229"/>
      <c r="UP2229"/>
      <c r="UQ2229"/>
      <c r="UR2229"/>
      <c r="US2229"/>
      <c r="UT2229"/>
      <c r="UU2229"/>
      <c r="UV2229"/>
      <c r="UW2229"/>
      <c r="UX2229"/>
      <c r="UY2229"/>
      <c r="UZ2229"/>
      <c r="VA2229"/>
      <c r="VB2229"/>
      <c r="VC2229"/>
      <c r="VD2229"/>
      <c r="VE2229"/>
      <c r="VF2229"/>
      <c r="VG2229"/>
      <c r="VH2229"/>
      <c r="VI2229"/>
      <c r="VJ2229"/>
      <c r="VK2229"/>
      <c r="VL2229"/>
      <c r="VM2229"/>
      <c r="VN2229"/>
      <c r="VO2229"/>
      <c r="VP2229"/>
      <c r="VQ2229"/>
      <c r="VR2229"/>
      <c r="VS2229"/>
      <c r="VT2229"/>
      <c r="VU2229"/>
      <c r="VV2229"/>
      <c r="VW2229"/>
      <c r="VX2229"/>
      <c r="VY2229"/>
      <c r="VZ2229"/>
      <c r="WA2229"/>
      <c r="WB2229"/>
      <c r="WC2229"/>
      <c r="WD2229"/>
      <c r="WE2229"/>
      <c r="WF2229"/>
      <c r="WG2229"/>
      <c r="WH2229"/>
      <c r="WI2229"/>
      <c r="WJ2229"/>
      <c r="WK2229"/>
      <c r="WL2229"/>
      <c r="WM2229"/>
      <c r="WN2229"/>
      <c r="WO2229"/>
      <c r="WP2229"/>
      <c r="WQ2229"/>
      <c r="WR2229"/>
      <c r="WS2229"/>
      <c r="WT2229"/>
      <c r="WU2229"/>
      <c r="WV2229"/>
      <c r="WW2229"/>
      <c r="WX2229"/>
      <c r="WY2229"/>
      <c r="WZ2229"/>
      <c r="XA2229"/>
      <c r="XB2229"/>
      <c r="XC2229"/>
      <c r="XD2229"/>
      <c r="XE2229"/>
      <c r="XF2229"/>
      <c r="XG2229"/>
      <c r="XH2229"/>
      <c r="XI2229"/>
      <c r="XJ2229"/>
      <c r="XK2229"/>
      <c r="XL2229"/>
      <c r="XM2229"/>
      <c r="XN2229"/>
      <c r="XO2229"/>
      <c r="XP2229"/>
      <c r="XQ2229"/>
      <c r="XR2229"/>
      <c r="XS2229"/>
      <c r="XT2229"/>
      <c r="XU2229"/>
      <c r="XV2229"/>
      <c r="XW2229"/>
      <c r="XX2229"/>
      <c r="XY2229"/>
      <c r="XZ2229"/>
      <c r="YA2229"/>
      <c r="YB2229"/>
      <c r="YC2229"/>
      <c r="YD2229"/>
      <c r="YE2229"/>
      <c r="YF2229"/>
      <c r="YG2229"/>
      <c r="YH2229"/>
      <c r="YI2229"/>
      <c r="YJ2229"/>
      <c r="YK2229"/>
      <c r="YL2229"/>
      <c r="YM2229"/>
      <c r="YN2229"/>
      <c r="YO2229"/>
      <c r="YP2229"/>
      <c r="YQ2229"/>
      <c r="YR2229"/>
      <c r="YS2229"/>
      <c r="YT2229"/>
      <c r="YU2229"/>
      <c r="YV2229"/>
      <c r="YW2229"/>
      <c r="YX2229"/>
      <c r="YY2229"/>
      <c r="YZ2229"/>
      <c r="ZA2229"/>
      <c r="ZB2229"/>
      <c r="ZC2229"/>
      <c r="ZD2229"/>
      <c r="ZE2229"/>
      <c r="ZF2229"/>
      <c r="ZG2229"/>
      <c r="ZH2229"/>
      <c r="ZI2229"/>
      <c r="ZJ2229"/>
      <c r="ZK2229"/>
      <c r="ZL2229"/>
      <c r="ZM2229"/>
      <c r="ZN2229"/>
      <c r="ZO2229"/>
      <c r="ZP2229"/>
      <c r="ZQ2229"/>
      <c r="ZR2229"/>
      <c r="ZS2229"/>
      <c r="ZT2229"/>
      <c r="ZU2229"/>
      <c r="ZV2229"/>
      <c r="ZW2229"/>
      <c r="ZX2229"/>
      <c r="ZY2229"/>
      <c r="ZZ2229"/>
      <c r="AAA2229"/>
      <c r="AAB2229"/>
      <c r="AAC2229"/>
      <c r="AAD2229"/>
      <c r="AAE2229"/>
      <c r="AAF2229"/>
      <c r="AAG2229"/>
      <c r="AAH2229"/>
      <c r="AAI2229"/>
      <c r="AAJ2229"/>
      <c r="AAK2229"/>
      <c r="AAL2229"/>
      <c r="AAM2229"/>
      <c r="AAN2229"/>
      <c r="AAO2229"/>
      <c r="AAP2229"/>
      <c r="AAQ2229"/>
      <c r="AAR2229"/>
      <c r="AAS2229"/>
      <c r="AAT2229"/>
      <c r="AAU2229"/>
      <c r="AAV2229"/>
      <c r="AAW2229"/>
      <c r="AAX2229"/>
      <c r="AAY2229"/>
      <c r="AAZ2229"/>
      <c r="ABA2229"/>
      <c r="ABB2229"/>
      <c r="ABC2229"/>
      <c r="ABD2229"/>
      <c r="ABE2229"/>
      <c r="ABF2229"/>
      <c r="ABG2229"/>
      <c r="ABH2229"/>
      <c r="ABI2229"/>
      <c r="ABJ2229"/>
      <c r="ABK2229"/>
      <c r="ABL2229"/>
      <c r="ABM2229"/>
      <c r="ABN2229"/>
      <c r="ABO2229"/>
      <c r="ABP2229"/>
      <c r="ABQ2229"/>
      <c r="ABR2229"/>
      <c r="ABS2229"/>
      <c r="ABT2229"/>
      <c r="ABU2229"/>
      <c r="ABV2229"/>
      <c r="ABW2229"/>
      <c r="ABX2229"/>
      <c r="ABY2229"/>
      <c r="ABZ2229"/>
      <c r="ACA2229"/>
      <c r="ACB2229"/>
      <c r="ACC2229"/>
      <c r="ACD2229"/>
      <c r="ACE2229"/>
      <c r="ACF2229"/>
      <c r="ACG2229"/>
      <c r="ACH2229"/>
      <c r="ACI2229"/>
      <c r="ACJ2229"/>
      <c r="ACK2229"/>
      <c r="ACL2229"/>
      <c r="ACM2229"/>
      <c r="ACN2229"/>
      <c r="ACO2229"/>
      <c r="ACP2229"/>
      <c r="ACQ2229"/>
      <c r="ACR2229"/>
      <c r="ACS2229"/>
      <c r="ACT2229"/>
      <c r="ACU2229"/>
      <c r="ACV2229"/>
      <c r="ACW2229"/>
      <c r="ACX2229"/>
      <c r="ACY2229"/>
      <c r="ACZ2229"/>
      <c r="ADA2229"/>
      <c r="ADB2229"/>
      <c r="ADC2229"/>
      <c r="ADD2229"/>
      <c r="ADE2229"/>
      <c r="ADF2229"/>
      <c r="ADG2229"/>
      <c r="ADH2229"/>
      <c r="ADI2229"/>
      <c r="ADJ2229"/>
      <c r="ADK2229"/>
      <c r="ADL2229"/>
      <c r="ADM2229"/>
      <c r="ADN2229"/>
      <c r="ADO2229"/>
      <c r="ADP2229"/>
      <c r="ADQ2229"/>
      <c r="ADR2229"/>
      <c r="ADS2229"/>
      <c r="ADT2229"/>
      <c r="ADU2229"/>
      <c r="ADV2229"/>
      <c r="ADW2229"/>
      <c r="ADX2229"/>
      <c r="ADY2229"/>
      <c r="ADZ2229"/>
      <c r="AEA2229"/>
      <c r="AEB2229"/>
      <c r="AEC2229"/>
      <c r="AED2229"/>
      <c r="AEE2229"/>
      <c r="AEF2229"/>
      <c r="AEG2229"/>
      <c r="AEH2229"/>
      <c r="AEI2229"/>
      <c r="AEJ2229"/>
      <c r="AEK2229"/>
      <c r="AEL2229"/>
      <c r="AEM2229"/>
      <c r="AEN2229"/>
      <c r="AEO2229"/>
      <c r="AEP2229"/>
      <c r="AEQ2229"/>
      <c r="AER2229"/>
      <c r="AES2229"/>
      <c r="AET2229"/>
      <c r="AEU2229"/>
      <c r="AEV2229"/>
      <c r="AEW2229"/>
      <c r="AEX2229"/>
      <c r="AEY2229"/>
      <c r="AEZ2229"/>
      <c r="AFA2229"/>
      <c r="AFB2229"/>
      <c r="AFC2229"/>
      <c r="AFD2229"/>
      <c r="AFE2229"/>
      <c r="AFF2229"/>
      <c r="AFG2229"/>
      <c r="AFH2229"/>
      <c r="AFI2229"/>
      <c r="AFJ2229"/>
      <c r="AFK2229"/>
      <c r="AFL2229"/>
      <c r="AFM2229"/>
      <c r="AFN2229"/>
      <c r="AFO2229"/>
      <c r="AFP2229"/>
      <c r="AFQ2229"/>
      <c r="AFR2229"/>
      <c r="AFS2229"/>
      <c r="AFT2229"/>
      <c r="AFU2229"/>
      <c r="AFV2229"/>
      <c r="AFW2229"/>
      <c r="AFX2229"/>
      <c r="AFY2229"/>
      <c r="AFZ2229"/>
      <c r="AGA2229"/>
      <c r="AGB2229"/>
      <c r="AGC2229"/>
      <c r="AGD2229"/>
      <c r="AGE2229"/>
      <c r="AGF2229"/>
      <c r="AGG2229"/>
      <c r="AGH2229"/>
      <c r="AGI2229"/>
      <c r="AGJ2229"/>
      <c r="AGK2229"/>
      <c r="AGL2229"/>
      <c r="AGM2229"/>
      <c r="AGN2229"/>
      <c r="AGO2229"/>
      <c r="AGP2229"/>
      <c r="AGQ2229"/>
      <c r="AGR2229"/>
      <c r="AGS2229"/>
      <c r="AGT2229"/>
      <c r="AGU2229"/>
      <c r="AGV2229"/>
      <c r="AGW2229"/>
      <c r="AGX2229"/>
      <c r="AGY2229"/>
      <c r="AGZ2229"/>
      <c r="AHA2229"/>
      <c r="AHB2229"/>
      <c r="AHC2229"/>
      <c r="AHD2229"/>
      <c r="AHE2229"/>
      <c r="AHF2229"/>
      <c r="AHG2229"/>
      <c r="AHH2229"/>
      <c r="AHI2229"/>
      <c r="AHJ2229"/>
      <c r="AHK2229"/>
      <c r="AHL2229"/>
      <c r="AHM2229"/>
      <c r="AHN2229"/>
      <c r="AHO2229"/>
      <c r="AHP2229"/>
      <c r="AHQ2229"/>
      <c r="AHR2229"/>
      <c r="AHS2229"/>
      <c r="AHT2229"/>
      <c r="AHU2229"/>
      <c r="AHV2229"/>
      <c r="AHW2229"/>
      <c r="AHX2229"/>
      <c r="AHY2229"/>
      <c r="AHZ2229"/>
      <c r="AIA2229"/>
      <c r="AIB2229"/>
      <c r="AIC2229"/>
      <c r="AID2229"/>
      <c r="AIE2229"/>
      <c r="AIF2229"/>
      <c r="AIG2229"/>
      <c r="AIH2229"/>
      <c r="AII2229"/>
      <c r="AIJ2229"/>
      <c r="AIK2229"/>
      <c r="AIL2229"/>
      <c r="AIM2229"/>
      <c r="AIN2229"/>
      <c r="AIO2229"/>
      <c r="AIP2229"/>
      <c r="AIQ2229"/>
      <c r="AIR2229"/>
      <c r="AIS2229"/>
      <c r="AIT2229"/>
      <c r="AIU2229"/>
      <c r="AIV2229"/>
      <c r="AIW2229"/>
      <c r="AIX2229"/>
      <c r="AIY2229"/>
      <c r="AIZ2229"/>
      <c r="AJA2229"/>
      <c r="AJB2229"/>
      <c r="AJC2229"/>
      <c r="AJD2229"/>
      <c r="AJE2229"/>
      <c r="AJF2229"/>
      <c r="AJG2229"/>
      <c r="AJH2229"/>
      <c r="AJI2229"/>
      <c r="AJJ2229"/>
      <c r="AJK2229"/>
      <c r="AJL2229"/>
      <c r="AJM2229"/>
      <c r="AJN2229"/>
      <c r="AJO2229"/>
      <c r="AJP2229"/>
      <c r="AJQ2229"/>
      <c r="AJR2229"/>
      <c r="AJS2229"/>
      <c r="AJT2229"/>
      <c r="AJU2229"/>
      <c r="AJV2229"/>
      <c r="AJW2229"/>
      <c r="AJX2229"/>
      <c r="AJY2229"/>
      <c r="AJZ2229"/>
      <c r="AKA2229"/>
      <c r="AKB2229"/>
      <c r="AKC2229"/>
      <c r="AKD2229"/>
      <c r="AKE2229"/>
      <c r="AKF2229"/>
      <c r="AKG2229"/>
      <c r="AKH2229"/>
      <c r="AKI2229"/>
      <c r="AKJ2229"/>
      <c r="AKK2229"/>
      <c r="AKL2229"/>
      <c r="AKM2229"/>
      <c r="AKN2229"/>
      <c r="AKO2229"/>
      <c r="AKP2229"/>
      <c r="AKQ2229"/>
      <c r="AKR2229"/>
      <c r="AKS2229"/>
      <c r="AKT2229"/>
      <c r="AKU2229"/>
      <c r="AKV2229"/>
      <c r="AKW2229"/>
      <c r="AKX2229"/>
      <c r="AKY2229"/>
      <c r="AKZ2229"/>
      <c r="ALA2229"/>
      <c r="ALB2229"/>
      <c r="ALC2229"/>
      <c r="ALD2229"/>
      <c r="ALE2229"/>
      <c r="ALF2229"/>
      <c r="ALG2229"/>
      <c r="ALH2229"/>
      <c r="ALI2229"/>
      <c r="ALJ2229"/>
      <c r="ALK2229"/>
      <c r="ALL2229"/>
      <c r="ALM2229"/>
      <c r="ALN2229"/>
      <c r="ALO2229"/>
      <c r="ALP2229"/>
      <c r="ALQ2229"/>
      <c r="ALR2229"/>
      <c r="ALS2229"/>
      <c r="ALT2229"/>
      <c r="ALU2229"/>
      <c r="ALV2229"/>
      <c r="ALW2229"/>
      <c r="ALX2229"/>
      <c r="ALY2229"/>
      <c r="ALZ2229"/>
      <c r="AMA2229"/>
      <c r="AMB2229"/>
      <c r="AMC2229"/>
      <c r="AMD2229"/>
      <c r="AME2229"/>
      <c r="AMF2229"/>
      <c r="AMG2229"/>
      <c r="AMH2229"/>
      <c r="AMI2229"/>
      <c r="AMJ2229"/>
    </row>
    <row r="2230" spans="1:1024" ht="30" x14ac:dyDescent="0.25">
      <c r="A2230" s="39" t="s">
        <v>245</v>
      </c>
      <c r="B2230" s="40" t="s">
        <v>5138</v>
      </c>
      <c r="C2230" s="41" t="s">
        <v>5139</v>
      </c>
      <c r="D2230" s="41"/>
      <c r="E2230" s="41" t="s">
        <v>799</v>
      </c>
      <c r="F2230" s="39">
        <v>2016</v>
      </c>
      <c r="G2230" s="31" t="s">
        <v>5140</v>
      </c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  <c r="DJ2230"/>
      <c r="DK2230"/>
      <c r="DL2230"/>
      <c r="DM2230"/>
      <c r="DN2230"/>
      <c r="DO2230"/>
      <c r="DP2230"/>
      <c r="DQ2230"/>
      <c r="DR2230"/>
      <c r="DS2230"/>
      <c r="DT2230"/>
      <c r="DU2230"/>
      <c r="DV2230"/>
      <c r="DW2230"/>
      <c r="DX2230"/>
      <c r="DY2230"/>
      <c r="DZ2230"/>
      <c r="EA2230"/>
      <c r="EB2230"/>
      <c r="EC2230"/>
      <c r="ED2230"/>
      <c r="EE2230"/>
      <c r="EF2230"/>
      <c r="EG2230"/>
      <c r="EH2230"/>
      <c r="EI2230"/>
      <c r="EJ2230"/>
      <c r="EK2230"/>
      <c r="EL2230"/>
      <c r="EM2230"/>
      <c r="EN2230"/>
      <c r="EO2230"/>
      <c r="EP2230"/>
      <c r="EQ2230"/>
      <c r="ER2230"/>
      <c r="ES2230"/>
      <c r="ET2230"/>
      <c r="EU2230"/>
      <c r="EV2230"/>
      <c r="EW2230"/>
      <c r="EX2230"/>
      <c r="EY2230"/>
      <c r="EZ2230"/>
      <c r="FA2230"/>
      <c r="FB2230"/>
      <c r="FC2230"/>
      <c r="FD2230"/>
      <c r="FE2230"/>
      <c r="FF2230"/>
      <c r="FG2230"/>
      <c r="FH2230"/>
      <c r="FI2230"/>
      <c r="FJ2230"/>
      <c r="FK2230"/>
      <c r="FL2230"/>
      <c r="FM2230"/>
      <c r="FN2230"/>
      <c r="FO2230"/>
      <c r="FP2230"/>
      <c r="FQ2230"/>
      <c r="FR2230"/>
      <c r="FS2230"/>
      <c r="FT2230"/>
      <c r="FU2230"/>
      <c r="FV2230"/>
      <c r="FW2230"/>
      <c r="FX2230"/>
      <c r="FY2230"/>
      <c r="FZ2230"/>
      <c r="GA2230"/>
      <c r="GB2230"/>
      <c r="GC2230"/>
      <c r="GD2230"/>
      <c r="GE2230"/>
      <c r="GF2230"/>
      <c r="GG2230"/>
      <c r="GH2230"/>
      <c r="GI2230"/>
      <c r="GJ2230"/>
      <c r="GK2230"/>
      <c r="GL2230"/>
      <c r="GM2230"/>
      <c r="GN2230"/>
      <c r="GO2230"/>
      <c r="GP2230"/>
      <c r="GQ2230"/>
      <c r="GR2230"/>
      <c r="GS2230"/>
      <c r="GT2230"/>
      <c r="GU2230"/>
      <c r="GV2230"/>
      <c r="GW2230"/>
      <c r="GX2230"/>
      <c r="GY2230"/>
      <c r="GZ2230"/>
      <c r="HA2230"/>
      <c r="HB2230"/>
      <c r="HC2230"/>
      <c r="HD2230"/>
      <c r="HE2230"/>
      <c r="HF2230"/>
      <c r="HG2230"/>
      <c r="HH2230"/>
      <c r="HI2230"/>
      <c r="HJ2230"/>
      <c r="HK2230"/>
      <c r="HL2230"/>
      <c r="HM2230"/>
      <c r="HN2230"/>
      <c r="HO2230"/>
      <c r="HP2230"/>
      <c r="HQ2230"/>
      <c r="HR2230"/>
      <c r="HS2230"/>
      <c r="HT2230"/>
      <c r="HU2230"/>
      <c r="HV2230"/>
      <c r="HW2230"/>
      <c r="HX2230"/>
      <c r="HY2230"/>
      <c r="HZ2230"/>
      <c r="IA2230"/>
      <c r="IB2230"/>
      <c r="IC2230"/>
      <c r="ID2230"/>
      <c r="IE2230"/>
      <c r="IF2230"/>
      <c r="IG2230"/>
      <c r="IH2230"/>
      <c r="II2230"/>
      <c r="IJ2230"/>
      <c r="IK2230"/>
      <c r="IL2230"/>
      <c r="IM2230"/>
      <c r="IN2230"/>
      <c r="IO2230"/>
      <c r="IP2230"/>
      <c r="IQ2230"/>
      <c r="IR2230"/>
      <c r="IS2230"/>
      <c r="IT2230"/>
      <c r="IU2230"/>
      <c r="IV2230"/>
      <c r="IW2230"/>
      <c r="IX2230"/>
      <c r="IY2230"/>
      <c r="IZ2230"/>
      <c r="JA2230"/>
      <c r="JB2230"/>
      <c r="JC2230"/>
      <c r="JD2230"/>
      <c r="JE2230"/>
      <c r="JF2230"/>
      <c r="JG2230"/>
      <c r="JH2230"/>
      <c r="JI2230"/>
      <c r="JJ2230"/>
      <c r="JK2230"/>
      <c r="JL2230"/>
      <c r="JM2230"/>
      <c r="JN2230"/>
      <c r="JO2230"/>
      <c r="JP2230"/>
      <c r="JQ2230"/>
      <c r="JR2230"/>
      <c r="JS2230"/>
      <c r="JT2230"/>
      <c r="JU2230"/>
      <c r="JV2230"/>
      <c r="JW2230"/>
      <c r="JX2230"/>
      <c r="JY2230"/>
      <c r="JZ2230"/>
      <c r="KA2230"/>
      <c r="KB2230"/>
      <c r="KC2230"/>
      <c r="KD2230"/>
      <c r="KE2230"/>
      <c r="KF2230"/>
      <c r="KG2230"/>
      <c r="KH2230"/>
      <c r="KI2230"/>
      <c r="KJ2230"/>
      <c r="KK2230"/>
      <c r="KL2230"/>
      <c r="KM2230"/>
      <c r="KN2230"/>
      <c r="KO2230"/>
      <c r="KP2230"/>
      <c r="KQ2230"/>
      <c r="KR2230"/>
      <c r="KS2230"/>
      <c r="KT2230"/>
      <c r="KU2230"/>
      <c r="KV2230"/>
      <c r="KW2230"/>
      <c r="KX2230"/>
      <c r="KY2230"/>
      <c r="KZ2230"/>
      <c r="LA2230"/>
      <c r="LB2230"/>
      <c r="LC2230"/>
      <c r="LD2230"/>
      <c r="LE2230"/>
      <c r="LF2230"/>
      <c r="LG2230"/>
      <c r="LH2230"/>
      <c r="LI2230"/>
      <c r="LJ2230"/>
      <c r="LK2230"/>
      <c r="LL2230"/>
      <c r="LM2230"/>
      <c r="LN2230"/>
      <c r="LO2230"/>
      <c r="LP2230"/>
      <c r="LQ2230"/>
      <c r="LR2230"/>
      <c r="LS2230"/>
      <c r="LT2230"/>
      <c r="LU2230"/>
      <c r="LV2230"/>
      <c r="LW2230"/>
      <c r="LX2230"/>
      <c r="LY2230"/>
      <c r="LZ2230"/>
      <c r="MA2230"/>
      <c r="MB2230"/>
      <c r="MC2230"/>
      <c r="MD2230"/>
      <c r="ME2230"/>
      <c r="MF2230"/>
      <c r="MG2230"/>
      <c r="MH2230"/>
      <c r="MI2230"/>
      <c r="MJ2230"/>
      <c r="MK2230"/>
      <c r="ML2230"/>
      <c r="MM2230"/>
      <c r="MN2230"/>
      <c r="MO2230"/>
      <c r="MP2230"/>
      <c r="MQ2230"/>
      <c r="MR2230"/>
      <c r="MS2230"/>
      <c r="MT2230"/>
      <c r="MU2230"/>
      <c r="MV2230"/>
      <c r="MW2230"/>
      <c r="MX2230"/>
      <c r="MY2230"/>
      <c r="MZ2230"/>
      <c r="NA2230"/>
      <c r="NB2230"/>
      <c r="NC2230"/>
      <c r="ND2230"/>
      <c r="NE2230"/>
      <c r="NF2230"/>
      <c r="NG2230"/>
      <c r="NH2230"/>
      <c r="NI2230"/>
      <c r="NJ2230"/>
      <c r="NK2230"/>
      <c r="NL2230"/>
      <c r="NM2230"/>
      <c r="NN2230"/>
      <c r="NO2230"/>
      <c r="NP2230"/>
      <c r="NQ2230"/>
      <c r="NR2230"/>
      <c r="NS2230"/>
      <c r="NT2230"/>
      <c r="NU2230"/>
      <c r="NV2230"/>
      <c r="NW2230"/>
      <c r="NX2230"/>
      <c r="NY2230"/>
      <c r="NZ2230"/>
      <c r="OA2230"/>
      <c r="OB2230"/>
      <c r="OC2230"/>
      <c r="OD2230"/>
      <c r="OE2230"/>
      <c r="OF2230"/>
      <c r="OG2230"/>
      <c r="OH2230"/>
      <c r="OI2230"/>
      <c r="OJ2230"/>
      <c r="OK2230"/>
      <c r="OL2230"/>
      <c r="OM2230"/>
      <c r="ON2230"/>
      <c r="OO2230"/>
      <c r="OP2230"/>
      <c r="OQ2230"/>
      <c r="OR2230"/>
      <c r="OS2230"/>
      <c r="OT2230"/>
      <c r="OU2230"/>
      <c r="OV2230"/>
      <c r="OW2230"/>
      <c r="OX2230"/>
      <c r="OY2230"/>
      <c r="OZ2230"/>
      <c r="PA2230"/>
      <c r="PB2230"/>
      <c r="PC2230"/>
      <c r="PD2230"/>
      <c r="PE2230"/>
      <c r="PF2230"/>
      <c r="PG2230"/>
      <c r="PH2230"/>
      <c r="PI2230"/>
      <c r="PJ2230"/>
      <c r="PK2230"/>
      <c r="PL2230"/>
      <c r="PM2230"/>
      <c r="PN2230"/>
      <c r="PO2230"/>
      <c r="PP2230"/>
      <c r="PQ2230"/>
      <c r="PR2230"/>
      <c r="PS2230"/>
      <c r="PT2230"/>
      <c r="PU2230"/>
      <c r="PV2230"/>
      <c r="PW2230"/>
      <c r="PX2230"/>
      <c r="PY2230"/>
      <c r="PZ2230"/>
      <c r="QA2230"/>
      <c r="QB2230"/>
      <c r="QC2230"/>
      <c r="QD2230"/>
      <c r="QE2230"/>
      <c r="QF2230"/>
      <c r="QG2230"/>
      <c r="QH2230"/>
      <c r="QI2230"/>
      <c r="QJ2230"/>
      <c r="QK2230"/>
      <c r="QL2230"/>
      <c r="QM2230"/>
      <c r="QN2230"/>
      <c r="QO2230"/>
      <c r="QP2230"/>
      <c r="QQ2230"/>
      <c r="QR2230"/>
      <c r="QS2230"/>
      <c r="QT2230"/>
      <c r="QU2230"/>
      <c r="QV2230"/>
      <c r="QW2230"/>
      <c r="QX2230"/>
      <c r="QY2230"/>
      <c r="QZ2230"/>
      <c r="RA2230"/>
      <c r="RB2230"/>
      <c r="RC2230"/>
      <c r="RD2230"/>
      <c r="RE2230"/>
      <c r="RF2230"/>
      <c r="RG2230"/>
      <c r="RH2230"/>
      <c r="RI2230"/>
      <c r="RJ2230"/>
      <c r="RK2230"/>
      <c r="RL2230"/>
      <c r="RM2230"/>
      <c r="RN2230"/>
      <c r="RO2230"/>
      <c r="RP2230"/>
      <c r="RQ2230"/>
      <c r="RR2230"/>
      <c r="RS2230"/>
      <c r="RT2230"/>
      <c r="RU2230"/>
      <c r="RV2230"/>
      <c r="RW2230"/>
      <c r="RX2230"/>
      <c r="RY2230"/>
      <c r="RZ2230"/>
      <c r="SA2230"/>
      <c r="SB2230"/>
      <c r="SC2230"/>
      <c r="SD2230"/>
      <c r="SE2230"/>
      <c r="SF2230"/>
      <c r="SG2230"/>
      <c r="SH2230"/>
      <c r="SI2230"/>
      <c r="SJ2230"/>
      <c r="SK2230"/>
      <c r="SL2230"/>
      <c r="SM2230"/>
      <c r="SN2230"/>
      <c r="SO2230"/>
      <c r="SP2230"/>
      <c r="SQ2230"/>
      <c r="SR2230"/>
      <c r="SS2230"/>
      <c r="ST2230"/>
      <c r="SU2230"/>
      <c r="SV2230"/>
      <c r="SW2230"/>
      <c r="SX2230"/>
      <c r="SY2230"/>
      <c r="SZ2230"/>
      <c r="TA2230"/>
      <c r="TB2230"/>
      <c r="TC2230"/>
      <c r="TD2230"/>
      <c r="TE2230"/>
      <c r="TF2230"/>
      <c r="TG2230"/>
      <c r="TH2230"/>
      <c r="TI2230"/>
      <c r="TJ2230"/>
      <c r="TK2230"/>
      <c r="TL2230"/>
      <c r="TM2230"/>
      <c r="TN2230"/>
      <c r="TO2230"/>
      <c r="TP2230"/>
      <c r="TQ2230"/>
      <c r="TR2230"/>
      <c r="TS2230"/>
      <c r="TT2230"/>
      <c r="TU2230"/>
      <c r="TV2230"/>
      <c r="TW2230"/>
      <c r="TX2230"/>
      <c r="TY2230"/>
      <c r="TZ2230"/>
      <c r="UA2230"/>
      <c r="UB2230"/>
      <c r="UC2230"/>
      <c r="UD2230"/>
      <c r="UE2230"/>
      <c r="UF2230"/>
      <c r="UG2230"/>
      <c r="UH2230"/>
      <c r="UI2230"/>
      <c r="UJ2230"/>
      <c r="UK2230"/>
      <c r="UL2230"/>
      <c r="UM2230"/>
      <c r="UN2230"/>
      <c r="UO2230"/>
      <c r="UP2230"/>
      <c r="UQ2230"/>
      <c r="UR2230"/>
      <c r="US2230"/>
      <c r="UT2230"/>
      <c r="UU2230"/>
      <c r="UV2230"/>
      <c r="UW2230"/>
      <c r="UX2230"/>
      <c r="UY2230"/>
      <c r="UZ2230"/>
      <c r="VA2230"/>
      <c r="VB2230"/>
      <c r="VC2230"/>
      <c r="VD2230"/>
      <c r="VE2230"/>
      <c r="VF2230"/>
      <c r="VG2230"/>
      <c r="VH2230"/>
      <c r="VI2230"/>
      <c r="VJ2230"/>
      <c r="VK2230"/>
      <c r="VL2230"/>
      <c r="VM2230"/>
      <c r="VN2230"/>
      <c r="VO2230"/>
      <c r="VP2230"/>
      <c r="VQ2230"/>
      <c r="VR2230"/>
      <c r="VS2230"/>
      <c r="VT2230"/>
      <c r="VU2230"/>
      <c r="VV2230"/>
      <c r="VW2230"/>
      <c r="VX2230"/>
      <c r="VY2230"/>
      <c r="VZ2230"/>
      <c r="WA2230"/>
      <c r="WB2230"/>
      <c r="WC2230"/>
      <c r="WD2230"/>
      <c r="WE2230"/>
      <c r="WF2230"/>
      <c r="WG2230"/>
      <c r="WH2230"/>
      <c r="WI2230"/>
      <c r="WJ2230"/>
      <c r="WK2230"/>
      <c r="WL2230"/>
      <c r="WM2230"/>
      <c r="WN2230"/>
      <c r="WO2230"/>
      <c r="WP2230"/>
      <c r="WQ2230"/>
      <c r="WR2230"/>
      <c r="WS2230"/>
      <c r="WT2230"/>
      <c r="WU2230"/>
      <c r="WV2230"/>
      <c r="WW2230"/>
      <c r="WX2230"/>
      <c r="WY2230"/>
      <c r="WZ2230"/>
      <c r="XA2230"/>
      <c r="XB2230"/>
      <c r="XC2230"/>
      <c r="XD2230"/>
      <c r="XE2230"/>
      <c r="XF2230"/>
      <c r="XG2230"/>
      <c r="XH2230"/>
      <c r="XI2230"/>
      <c r="XJ2230"/>
      <c r="XK2230"/>
      <c r="XL2230"/>
      <c r="XM2230"/>
      <c r="XN2230"/>
      <c r="XO2230"/>
      <c r="XP2230"/>
      <c r="XQ2230"/>
      <c r="XR2230"/>
      <c r="XS2230"/>
      <c r="XT2230"/>
      <c r="XU2230"/>
      <c r="XV2230"/>
      <c r="XW2230"/>
      <c r="XX2230"/>
      <c r="XY2230"/>
      <c r="XZ2230"/>
      <c r="YA2230"/>
      <c r="YB2230"/>
      <c r="YC2230"/>
      <c r="YD2230"/>
      <c r="YE2230"/>
      <c r="YF2230"/>
      <c r="YG2230"/>
      <c r="YH2230"/>
      <c r="YI2230"/>
      <c r="YJ2230"/>
      <c r="YK2230"/>
      <c r="YL2230"/>
      <c r="YM2230"/>
      <c r="YN2230"/>
      <c r="YO2230"/>
      <c r="YP2230"/>
      <c r="YQ2230"/>
      <c r="YR2230"/>
      <c r="YS2230"/>
      <c r="YT2230"/>
      <c r="YU2230"/>
      <c r="YV2230"/>
      <c r="YW2230"/>
      <c r="YX2230"/>
      <c r="YY2230"/>
      <c r="YZ2230"/>
      <c r="ZA2230"/>
      <c r="ZB2230"/>
      <c r="ZC2230"/>
      <c r="ZD2230"/>
      <c r="ZE2230"/>
      <c r="ZF2230"/>
      <c r="ZG2230"/>
      <c r="ZH2230"/>
      <c r="ZI2230"/>
      <c r="ZJ2230"/>
      <c r="ZK2230"/>
      <c r="ZL2230"/>
      <c r="ZM2230"/>
      <c r="ZN2230"/>
      <c r="ZO2230"/>
      <c r="ZP2230"/>
      <c r="ZQ2230"/>
      <c r="ZR2230"/>
      <c r="ZS2230"/>
      <c r="ZT2230"/>
      <c r="ZU2230"/>
      <c r="ZV2230"/>
      <c r="ZW2230"/>
      <c r="ZX2230"/>
      <c r="ZY2230"/>
      <c r="ZZ2230"/>
      <c r="AAA2230"/>
      <c r="AAB2230"/>
      <c r="AAC2230"/>
      <c r="AAD2230"/>
      <c r="AAE2230"/>
      <c r="AAF2230"/>
      <c r="AAG2230"/>
      <c r="AAH2230"/>
      <c r="AAI2230"/>
      <c r="AAJ2230"/>
      <c r="AAK2230"/>
      <c r="AAL2230"/>
      <c r="AAM2230"/>
      <c r="AAN2230"/>
      <c r="AAO2230"/>
      <c r="AAP2230"/>
      <c r="AAQ2230"/>
      <c r="AAR2230"/>
      <c r="AAS2230"/>
      <c r="AAT2230"/>
      <c r="AAU2230"/>
      <c r="AAV2230"/>
      <c r="AAW2230"/>
      <c r="AAX2230"/>
      <c r="AAY2230"/>
      <c r="AAZ2230"/>
      <c r="ABA2230"/>
      <c r="ABB2230"/>
      <c r="ABC2230"/>
      <c r="ABD2230"/>
      <c r="ABE2230"/>
      <c r="ABF2230"/>
      <c r="ABG2230"/>
      <c r="ABH2230"/>
      <c r="ABI2230"/>
      <c r="ABJ2230"/>
      <c r="ABK2230"/>
      <c r="ABL2230"/>
      <c r="ABM2230"/>
      <c r="ABN2230"/>
      <c r="ABO2230"/>
      <c r="ABP2230"/>
      <c r="ABQ2230"/>
      <c r="ABR2230"/>
      <c r="ABS2230"/>
      <c r="ABT2230"/>
      <c r="ABU2230"/>
      <c r="ABV2230"/>
      <c r="ABW2230"/>
      <c r="ABX2230"/>
      <c r="ABY2230"/>
      <c r="ABZ2230"/>
      <c r="ACA2230"/>
      <c r="ACB2230"/>
      <c r="ACC2230"/>
      <c r="ACD2230"/>
      <c r="ACE2230"/>
      <c r="ACF2230"/>
      <c r="ACG2230"/>
      <c r="ACH2230"/>
      <c r="ACI2230"/>
      <c r="ACJ2230"/>
      <c r="ACK2230"/>
      <c r="ACL2230"/>
      <c r="ACM2230"/>
      <c r="ACN2230"/>
      <c r="ACO2230"/>
      <c r="ACP2230"/>
      <c r="ACQ2230"/>
      <c r="ACR2230"/>
      <c r="ACS2230"/>
      <c r="ACT2230"/>
      <c r="ACU2230"/>
      <c r="ACV2230"/>
      <c r="ACW2230"/>
      <c r="ACX2230"/>
      <c r="ACY2230"/>
      <c r="ACZ2230"/>
      <c r="ADA2230"/>
      <c r="ADB2230"/>
      <c r="ADC2230"/>
      <c r="ADD2230"/>
      <c r="ADE2230"/>
      <c r="ADF2230"/>
      <c r="ADG2230"/>
      <c r="ADH2230"/>
      <c r="ADI2230"/>
      <c r="ADJ2230"/>
      <c r="ADK2230"/>
      <c r="ADL2230"/>
      <c r="ADM2230"/>
      <c r="ADN2230"/>
      <c r="ADO2230"/>
      <c r="ADP2230"/>
      <c r="ADQ2230"/>
      <c r="ADR2230"/>
      <c r="ADS2230"/>
      <c r="ADT2230"/>
      <c r="ADU2230"/>
      <c r="ADV2230"/>
      <c r="ADW2230"/>
      <c r="ADX2230"/>
      <c r="ADY2230"/>
      <c r="ADZ2230"/>
      <c r="AEA2230"/>
      <c r="AEB2230"/>
      <c r="AEC2230"/>
      <c r="AED2230"/>
      <c r="AEE2230"/>
      <c r="AEF2230"/>
      <c r="AEG2230"/>
      <c r="AEH2230"/>
      <c r="AEI2230"/>
      <c r="AEJ2230"/>
      <c r="AEK2230"/>
      <c r="AEL2230"/>
      <c r="AEM2230"/>
      <c r="AEN2230"/>
      <c r="AEO2230"/>
      <c r="AEP2230"/>
      <c r="AEQ2230"/>
      <c r="AER2230"/>
      <c r="AES2230"/>
      <c r="AET2230"/>
      <c r="AEU2230"/>
      <c r="AEV2230"/>
      <c r="AEW2230"/>
      <c r="AEX2230"/>
      <c r="AEY2230"/>
      <c r="AEZ2230"/>
      <c r="AFA2230"/>
      <c r="AFB2230"/>
      <c r="AFC2230"/>
      <c r="AFD2230"/>
      <c r="AFE2230"/>
      <c r="AFF2230"/>
      <c r="AFG2230"/>
      <c r="AFH2230"/>
      <c r="AFI2230"/>
      <c r="AFJ2230"/>
      <c r="AFK2230"/>
      <c r="AFL2230"/>
      <c r="AFM2230"/>
      <c r="AFN2230"/>
      <c r="AFO2230"/>
      <c r="AFP2230"/>
      <c r="AFQ2230"/>
      <c r="AFR2230"/>
      <c r="AFS2230"/>
      <c r="AFT2230"/>
      <c r="AFU2230"/>
      <c r="AFV2230"/>
      <c r="AFW2230"/>
      <c r="AFX2230"/>
      <c r="AFY2230"/>
      <c r="AFZ2230"/>
      <c r="AGA2230"/>
      <c r="AGB2230"/>
      <c r="AGC2230"/>
      <c r="AGD2230"/>
      <c r="AGE2230"/>
      <c r="AGF2230"/>
      <c r="AGG2230"/>
      <c r="AGH2230"/>
      <c r="AGI2230"/>
      <c r="AGJ2230"/>
      <c r="AGK2230"/>
      <c r="AGL2230"/>
      <c r="AGM2230"/>
      <c r="AGN2230"/>
      <c r="AGO2230"/>
      <c r="AGP2230"/>
      <c r="AGQ2230"/>
      <c r="AGR2230"/>
      <c r="AGS2230"/>
      <c r="AGT2230"/>
      <c r="AGU2230"/>
      <c r="AGV2230"/>
      <c r="AGW2230"/>
      <c r="AGX2230"/>
      <c r="AGY2230"/>
      <c r="AGZ2230"/>
      <c r="AHA2230"/>
      <c r="AHB2230"/>
      <c r="AHC2230"/>
      <c r="AHD2230"/>
      <c r="AHE2230"/>
      <c r="AHF2230"/>
      <c r="AHG2230"/>
      <c r="AHH2230"/>
      <c r="AHI2230"/>
      <c r="AHJ2230"/>
      <c r="AHK2230"/>
      <c r="AHL2230"/>
      <c r="AHM2230"/>
      <c r="AHN2230"/>
      <c r="AHO2230"/>
      <c r="AHP2230"/>
      <c r="AHQ2230"/>
      <c r="AHR2230"/>
      <c r="AHS2230"/>
      <c r="AHT2230"/>
      <c r="AHU2230"/>
      <c r="AHV2230"/>
      <c r="AHW2230"/>
      <c r="AHX2230"/>
      <c r="AHY2230"/>
      <c r="AHZ2230"/>
      <c r="AIA2230"/>
      <c r="AIB2230"/>
      <c r="AIC2230"/>
      <c r="AID2230"/>
      <c r="AIE2230"/>
      <c r="AIF2230"/>
      <c r="AIG2230"/>
      <c r="AIH2230"/>
      <c r="AII2230"/>
      <c r="AIJ2230"/>
      <c r="AIK2230"/>
      <c r="AIL2230"/>
      <c r="AIM2230"/>
      <c r="AIN2230"/>
      <c r="AIO2230"/>
      <c r="AIP2230"/>
      <c r="AIQ2230"/>
      <c r="AIR2230"/>
      <c r="AIS2230"/>
      <c r="AIT2230"/>
      <c r="AIU2230"/>
      <c r="AIV2230"/>
      <c r="AIW2230"/>
      <c r="AIX2230"/>
      <c r="AIY2230"/>
      <c r="AIZ2230"/>
      <c r="AJA2230"/>
      <c r="AJB2230"/>
      <c r="AJC2230"/>
      <c r="AJD2230"/>
      <c r="AJE2230"/>
      <c r="AJF2230"/>
      <c r="AJG2230"/>
      <c r="AJH2230"/>
      <c r="AJI2230"/>
      <c r="AJJ2230"/>
      <c r="AJK2230"/>
      <c r="AJL2230"/>
      <c r="AJM2230"/>
      <c r="AJN2230"/>
      <c r="AJO2230"/>
      <c r="AJP2230"/>
      <c r="AJQ2230"/>
      <c r="AJR2230"/>
      <c r="AJS2230"/>
      <c r="AJT2230"/>
      <c r="AJU2230"/>
      <c r="AJV2230"/>
      <c r="AJW2230"/>
      <c r="AJX2230"/>
      <c r="AJY2230"/>
      <c r="AJZ2230"/>
      <c r="AKA2230"/>
      <c r="AKB2230"/>
      <c r="AKC2230"/>
      <c r="AKD2230"/>
      <c r="AKE2230"/>
      <c r="AKF2230"/>
      <c r="AKG2230"/>
      <c r="AKH2230"/>
      <c r="AKI2230"/>
      <c r="AKJ2230"/>
      <c r="AKK2230"/>
      <c r="AKL2230"/>
      <c r="AKM2230"/>
      <c r="AKN2230"/>
      <c r="AKO2230"/>
      <c r="AKP2230"/>
      <c r="AKQ2230"/>
      <c r="AKR2230"/>
      <c r="AKS2230"/>
      <c r="AKT2230"/>
      <c r="AKU2230"/>
      <c r="AKV2230"/>
      <c r="AKW2230"/>
      <c r="AKX2230"/>
      <c r="AKY2230"/>
      <c r="AKZ2230"/>
      <c r="ALA2230"/>
      <c r="ALB2230"/>
      <c r="ALC2230"/>
      <c r="ALD2230"/>
      <c r="ALE2230"/>
      <c r="ALF2230"/>
      <c r="ALG2230"/>
      <c r="ALH2230"/>
      <c r="ALI2230"/>
      <c r="ALJ2230"/>
      <c r="ALK2230"/>
      <c r="ALL2230"/>
      <c r="ALM2230"/>
      <c r="ALN2230"/>
      <c r="ALO2230"/>
      <c r="ALP2230"/>
      <c r="ALQ2230"/>
      <c r="ALR2230"/>
      <c r="ALS2230"/>
      <c r="ALT2230"/>
      <c r="ALU2230"/>
      <c r="ALV2230"/>
      <c r="ALW2230"/>
      <c r="ALX2230"/>
      <c r="ALY2230"/>
      <c r="ALZ2230"/>
      <c r="AMA2230"/>
      <c r="AMB2230"/>
      <c r="AMC2230"/>
      <c r="AMD2230"/>
      <c r="AME2230"/>
      <c r="AMF2230"/>
      <c r="AMG2230"/>
      <c r="AMH2230"/>
      <c r="AMI2230"/>
      <c r="AMJ2230"/>
    </row>
    <row r="2231" spans="1:1024" x14ac:dyDescent="0.25">
      <c r="A2231" s="39" t="s">
        <v>245</v>
      </c>
      <c r="B2231" s="40" t="s">
        <v>5141</v>
      </c>
      <c r="C2231" s="41" t="s">
        <v>5142</v>
      </c>
      <c r="D2231" s="41" t="s">
        <v>487</v>
      </c>
      <c r="E2231" s="41" t="s">
        <v>4451</v>
      </c>
      <c r="F2231" s="39">
        <v>2016</v>
      </c>
      <c r="G2231" s="31" t="s">
        <v>5143</v>
      </c>
      <c r="H2231" s="13"/>
      <c r="I2231" s="13"/>
      <c r="J2231" s="13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  <c r="DJ2231"/>
      <c r="DK2231"/>
      <c r="DL2231"/>
      <c r="DM2231"/>
      <c r="DN2231"/>
      <c r="DO2231"/>
      <c r="DP2231"/>
      <c r="DQ2231"/>
      <c r="DR2231"/>
      <c r="DS2231"/>
      <c r="DT2231"/>
      <c r="DU2231"/>
      <c r="DV2231"/>
      <c r="DW2231"/>
      <c r="DX2231"/>
      <c r="DY2231"/>
      <c r="DZ2231"/>
      <c r="EA2231"/>
      <c r="EB2231"/>
      <c r="EC2231"/>
      <c r="ED2231"/>
      <c r="EE2231"/>
      <c r="EF2231"/>
      <c r="EG2231"/>
      <c r="EH2231"/>
      <c r="EI2231"/>
      <c r="EJ2231"/>
      <c r="EK2231"/>
      <c r="EL2231"/>
      <c r="EM2231"/>
      <c r="EN2231"/>
      <c r="EO2231"/>
      <c r="EP2231"/>
      <c r="EQ2231"/>
      <c r="ER2231"/>
      <c r="ES2231"/>
      <c r="ET2231"/>
      <c r="EU2231"/>
      <c r="EV2231"/>
      <c r="EW2231"/>
      <c r="EX2231"/>
      <c r="EY2231"/>
      <c r="EZ2231"/>
      <c r="FA2231"/>
      <c r="FB2231"/>
      <c r="FC2231"/>
      <c r="FD2231"/>
      <c r="FE2231"/>
      <c r="FF2231"/>
      <c r="FG2231"/>
      <c r="FH2231"/>
      <c r="FI2231"/>
      <c r="FJ2231"/>
      <c r="FK2231"/>
      <c r="FL2231"/>
      <c r="FM2231"/>
      <c r="FN2231"/>
      <c r="FO2231"/>
      <c r="FP2231"/>
      <c r="FQ2231"/>
      <c r="FR2231"/>
      <c r="FS2231"/>
      <c r="FT2231"/>
      <c r="FU2231"/>
      <c r="FV2231"/>
      <c r="FW2231"/>
      <c r="FX2231"/>
      <c r="FY2231"/>
      <c r="FZ2231"/>
      <c r="GA2231"/>
      <c r="GB2231"/>
      <c r="GC2231"/>
      <c r="GD2231"/>
      <c r="GE2231"/>
      <c r="GF2231"/>
      <c r="GG2231"/>
      <c r="GH2231"/>
      <c r="GI2231"/>
      <c r="GJ2231"/>
      <c r="GK2231"/>
      <c r="GL2231"/>
      <c r="GM2231"/>
      <c r="GN2231"/>
      <c r="GO2231"/>
      <c r="GP2231"/>
      <c r="GQ2231"/>
      <c r="GR2231"/>
      <c r="GS2231"/>
      <c r="GT2231"/>
      <c r="GU2231"/>
      <c r="GV2231"/>
      <c r="GW2231"/>
      <c r="GX2231"/>
      <c r="GY2231"/>
      <c r="GZ2231"/>
      <c r="HA2231"/>
      <c r="HB2231"/>
      <c r="HC2231"/>
      <c r="HD2231"/>
      <c r="HE2231"/>
      <c r="HF2231"/>
      <c r="HG2231"/>
      <c r="HH2231"/>
      <c r="HI2231"/>
      <c r="HJ2231"/>
      <c r="HK2231"/>
      <c r="HL2231"/>
      <c r="HM2231"/>
      <c r="HN2231"/>
      <c r="HO2231"/>
      <c r="HP2231"/>
      <c r="HQ2231"/>
      <c r="HR2231"/>
      <c r="HS2231"/>
      <c r="HT2231"/>
      <c r="HU2231"/>
      <c r="HV2231"/>
      <c r="HW2231"/>
      <c r="HX2231"/>
      <c r="HY2231"/>
      <c r="HZ2231"/>
      <c r="IA2231"/>
      <c r="IB2231"/>
      <c r="IC2231"/>
      <c r="ID2231"/>
      <c r="IE2231"/>
      <c r="IF2231"/>
      <c r="IG2231"/>
      <c r="IH2231"/>
      <c r="II2231"/>
      <c r="IJ2231"/>
      <c r="IK2231"/>
      <c r="IL2231"/>
      <c r="IM2231"/>
      <c r="IN2231"/>
      <c r="IO2231"/>
      <c r="IP2231"/>
      <c r="IQ2231"/>
      <c r="IR2231"/>
      <c r="IS2231"/>
      <c r="IT2231"/>
      <c r="IU2231"/>
      <c r="IV2231"/>
      <c r="IW2231"/>
      <c r="IX2231"/>
      <c r="IY2231"/>
      <c r="IZ2231"/>
      <c r="JA2231"/>
      <c r="JB2231"/>
      <c r="JC2231"/>
      <c r="JD2231"/>
      <c r="JE2231"/>
      <c r="JF2231"/>
      <c r="JG2231"/>
      <c r="JH2231"/>
      <c r="JI2231"/>
      <c r="JJ2231"/>
      <c r="JK2231"/>
      <c r="JL2231"/>
      <c r="JM2231"/>
      <c r="JN2231"/>
      <c r="JO2231"/>
      <c r="JP2231"/>
      <c r="JQ2231"/>
      <c r="JR2231"/>
      <c r="JS2231"/>
      <c r="JT2231"/>
      <c r="JU2231"/>
      <c r="JV2231"/>
      <c r="JW2231"/>
      <c r="JX2231"/>
      <c r="JY2231"/>
      <c r="JZ2231"/>
      <c r="KA2231"/>
      <c r="KB2231"/>
      <c r="KC2231"/>
      <c r="KD2231"/>
      <c r="KE2231"/>
      <c r="KF2231"/>
      <c r="KG2231"/>
      <c r="KH2231"/>
      <c r="KI2231"/>
      <c r="KJ2231"/>
      <c r="KK2231"/>
      <c r="KL2231"/>
      <c r="KM2231"/>
      <c r="KN2231"/>
      <c r="KO2231"/>
      <c r="KP2231"/>
      <c r="KQ2231"/>
      <c r="KR2231"/>
      <c r="KS2231"/>
      <c r="KT2231"/>
      <c r="KU2231"/>
      <c r="KV2231"/>
      <c r="KW2231"/>
      <c r="KX2231"/>
      <c r="KY2231"/>
      <c r="KZ2231"/>
      <c r="LA2231"/>
      <c r="LB2231"/>
      <c r="LC2231"/>
      <c r="LD2231"/>
      <c r="LE2231"/>
      <c r="LF2231"/>
      <c r="LG2231"/>
      <c r="LH2231"/>
      <c r="LI2231"/>
      <c r="LJ2231"/>
      <c r="LK2231"/>
      <c r="LL2231"/>
      <c r="LM2231"/>
      <c r="LN2231"/>
      <c r="LO2231"/>
      <c r="LP2231"/>
      <c r="LQ2231"/>
      <c r="LR2231"/>
      <c r="LS2231"/>
      <c r="LT2231"/>
      <c r="LU2231"/>
      <c r="LV2231"/>
      <c r="LW2231"/>
      <c r="LX2231"/>
      <c r="LY2231"/>
      <c r="LZ2231"/>
      <c r="MA2231"/>
      <c r="MB2231"/>
      <c r="MC2231"/>
      <c r="MD2231"/>
      <c r="ME2231"/>
      <c r="MF2231"/>
      <c r="MG2231"/>
      <c r="MH2231"/>
      <c r="MI2231"/>
      <c r="MJ2231"/>
      <c r="MK2231"/>
      <c r="ML2231"/>
      <c r="MM2231"/>
      <c r="MN2231"/>
      <c r="MO2231"/>
      <c r="MP2231"/>
      <c r="MQ2231"/>
      <c r="MR2231"/>
      <c r="MS2231"/>
      <c r="MT2231"/>
      <c r="MU2231"/>
      <c r="MV2231"/>
      <c r="MW2231"/>
      <c r="MX2231"/>
      <c r="MY2231"/>
      <c r="MZ2231"/>
      <c r="NA2231"/>
      <c r="NB2231"/>
      <c r="NC2231"/>
      <c r="ND2231"/>
      <c r="NE2231"/>
      <c r="NF2231"/>
      <c r="NG2231"/>
      <c r="NH2231"/>
      <c r="NI2231"/>
      <c r="NJ2231"/>
      <c r="NK2231"/>
      <c r="NL2231"/>
      <c r="NM2231"/>
      <c r="NN2231"/>
      <c r="NO2231"/>
      <c r="NP2231"/>
      <c r="NQ2231"/>
      <c r="NR2231"/>
      <c r="NS2231"/>
      <c r="NT2231"/>
      <c r="NU2231"/>
      <c r="NV2231"/>
      <c r="NW2231"/>
      <c r="NX2231"/>
      <c r="NY2231"/>
      <c r="NZ2231"/>
      <c r="OA2231"/>
      <c r="OB2231"/>
      <c r="OC2231"/>
      <c r="OD2231"/>
      <c r="OE2231"/>
      <c r="OF2231"/>
      <c r="OG2231"/>
      <c r="OH2231"/>
      <c r="OI2231"/>
      <c r="OJ2231"/>
      <c r="OK2231"/>
      <c r="OL2231"/>
      <c r="OM2231"/>
      <c r="ON2231"/>
      <c r="OO2231"/>
      <c r="OP2231"/>
      <c r="OQ2231"/>
      <c r="OR2231"/>
      <c r="OS2231"/>
      <c r="OT2231"/>
      <c r="OU2231"/>
      <c r="OV2231"/>
      <c r="OW2231"/>
      <c r="OX2231"/>
      <c r="OY2231"/>
      <c r="OZ2231"/>
      <c r="PA2231"/>
      <c r="PB2231"/>
      <c r="PC2231"/>
      <c r="PD2231"/>
      <c r="PE2231"/>
      <c r="PF2231"/>
      <c r="PG2231"/>
      <c r="PH2231"/>
      <c r="PI2231"/>
      <c r="PJ2231"/>
      <c r="PK2231"/>
      <c r="PL2231"/>
      <c r="PM2231"/>
      <c r="PN2231"/>
      <c r="PO2231"/>
      <c r="PP2231"/>
      <c r="PQ2231"/>
      <c r="PR2231"/>
      <c r="PS2231"/>
      <c r="PT2231"/>
      <c r="PU2231"/>
      <c r="PV2231"/>
      <c r="PW2231"/>
      <c r="PX2231"/>
      <c r="PY2231"/>
      <c r="PZ2231"/>
      <c r="QA2231"/>
      <c r="QB2231"/>
      <c r="QC2231"/>
      <c r="QD2231"/>
      <c r="QE2231"/>
      <c r="QF2231"/>
      <c r="QG2231"/>
      <c r="QH2231"/>
      <c r="QI2231"/>
      <c r="QJ2231"/>
      <c r="QK2231"/>
      <c r="QL2231"/>
      <c r="QM2231"/>
      <c r="QN2231"/>
      <c r="QO2231"/>
      <c r="QP2231"/>
      <c r="QQ2231"/>
      <c r="QR2231"/>
      <c r="QS2231"/>
      <c r="QT2231"/>
      <c r="QU2231"/>
      <c r="QV2231"/>
      <c r="QW2231"/>
      <c r="QX2231"/>
      <c r="QY2231"/>
      <c r="QZ2231"/>
      <c r="RA2231"/>
      <c r="RB2231"/>
      <c r="RC2231"/>
      <c r="RD2231"/>
      <c r="RE2231"/>
      <c r="RF2231"/>
      <c r="RG2231"/>
      <c r="RH2231"/>
      <c r="RI2231"/>
      <c r="RJ2231"/>
      <c r="RK2231"/>
      <c r="RL2231"/>
      <c r="RM2231"/>
      <c r="RN2231"/>
      <c r="RO2231"/>
      <c r="RP2231"/>
      <c r="RQ2231"/>
      <c r="RR2231"/>
      <c r="RS2231"/>
      <c r="RT2231"/>
      <c r="RU2231"/>
      <c r="RV2231"/>
      <c r="RW2231"/>
      <c r="RX2231"/>
      <c r="RY2231"/>
      <c r="RZ2231"/>
      <c r="SA2231"/>
      <c r="SB2231"/>
      <c r="SC2231"/>
      <c r="SD2231"/>
      <c r="SE2231"/>
      <c r="SF2231"/>
      <c r="SG2231"/>
      <c r="SH2231"/>
      <c r="SI2231"/>
      <c r="SJ2231"/>
      <c r="SK2231"/>
      <c r="SL2231"/>
      <c r="SM2231"/>
      <c r="SN2231"/>
      <c r="SO2231"/>
      <c r="SP2231"/>
      <c r="SQ2231"/>
      <c r="SR2231"/>
      <c r="SS2231"/>
      <c r="ST2231"/>
      <c r="SU2231"/>
      <c r="SV2231"/>
      <c r="SW2231"/>
      <c r="SX2231"/>
      <c r="SY2231"/>
      <c r="SZ2231"/>
      <c r="TA2231"/>
      <c r="TB2231"/>
      <c r="TC2231"/>
      <c r="TD2231"/>
      <c r="TE2231"/>
      <c r="TF2231"/>
      <c r="TG2231"/>
      <c r="TH2231"/>
      <c r="TI2231"/>
      <c r="TJ2231"/>
      <c r="TK2231"/>
      <c r="TL2231"/>
      <c r="TM2231"/>
      <c r="TN2231"/>
      <c r="TO2231"/>
      <c r="TP2231"/>
      <c r="TQ2231"/>
      <c r="TR2231"/>
      <c r="TS2231"/>
      <c r="TT2231"/>
      <c r="TU2231"/>
      <c r="TV2231"/>
      <c r="TW2231"/>
      <c r="TX2231"/>
      <c r="TY2231"/>
      <c r="TZ2231"/>
      <c r="UA2231"/>
      <c r="UB2231"/>
      <c r="UC2231"/>
      <c r="UD2231"/>
      <c r="UE2231"/>
      <c r="UF2231"/>
      <c r="UG2231"/>
      <c r="UH2231"/>
      <c r="UI2231"/>
      <c r="UJ2231"/>
      <c r="UK2231"/>
      <c r="UL2231"/>
      <c r="UM2231"/>
      <c r="UN2231"/>
      <c r="UO2231"/>
      <c r="UP2231"/>
      <c r="UQ2231"/>
      <c r="UR2231"/>
      <c r="US2231"/>
      <c r="UT2231"/>
      <c r="UU2231"/>
      <c r="UV2231"/>
      <c r="UW2231"/>
      <c r="UX2231"/>
      <c r="UY2231"/>
      <c r="UZ2231"/>
      <c r="VA2231"/>
      <c r="VB2231"/>
      <c r="VC2231"/>
      <c r="VD2231"/>
      <c r="VE2231"/>
      <c r="VF2231"/>
      <c r="VG2231"/>
      <c r="VH2231"/>
      <c r="VI2231"/>
      <c r="VJ2231"/>
      <c r="VK2231"/>
      <c r="VL2231"/>
      <c r="VM2231"/>
      <c r="VN2231"/>
      <c r="VO2231"/>
      <c r="VP2231"/>
      <c r="VQ2231"/>
      <c r="VR2231"/>
      <c r="VS2231"/>
      <c r="VT2231"/>
      <c r="VU2231"/>
      <c r="VV2231"/>
      <c r="VW2231"/>
      <c r="VX2231"/>
      <c r="VY2231"/>
      <c r="VZ2231"/>
      <c r="WA2231"/>
      <c r="WB2231"/>
      <c r="WC2231"/>
      <c r="WD2231"/>
      <c r="WE2231"/>
      <c r="WF2231"/>
      <c r="WG2231"/>
      <c r="WH2231"/>
      <c r="WI2231"/>
      <c r="WJ2231"/>
      <c r="WK2231"/>
      <c r="WL2231"/>
      <c r="WM2231"/>
      <c r="WN2231"/>
      <c r="WO2231"/>
      <c r="WP2231"/>
      <c r="WQ2231"/>
      <c r="WR2231"/>
      <c r="WS2231"/>
      <c r="WT2231"/>
      <c r="WU2231"/>
      <c r="WV2231"/>
      <c r="WW2231"/>
      <c r="WX2231"/>
      <c r="WY2231"/>
      <c r="WZ2231"/>
      <c r="XA2231"/>
      <c r="XB2231"/>
      <c r="XC2231"/>
      <c r="XD2231"/>
      <c r="XE2231"/>
      <c r="XF2231"/>
      <c r="XG2231"/>
      <c r="XH2231"/>
      <c r="XI2231"/>
      <c r="XJ2231"/>
      <c r="XK2231"/>
      <c r="XL2231"/>
      <c r="XM2231"/>
      <c r="XN2231"/>
      <c r="XO2231"/>
      <c r="XP2231"/>
      <c r="XQ2231"/>
      <c r="XR2231"/>
      <c r="XS2231"/>
      <c r="XT2231"/>
      <c r="XU2231"/>
      <c r="XV2231"/>
      <c r="XW2231"/>
      <c r="XX2231"/>
      <c r="XY2231"/>
      <c r="XZ2231"/>
      <c r="YA2231"/>
      <c r="YB2231"/>
      <c r="YC2231"/>
      <c r="YD2231"/>
      <c r="YE2231"/>
      <c r="YF2231"/>
      <c r="YG2231"/>
      <c r="YH2231"/>
      <c r="YI2231"/>
      <c r="YJ2231"/>
      <c r="YK2231"/>
      <c r="YL2231"/>
      <c r="YM2231"/>
      <c r="YN2231"/>
      <c r="YO2231"/>
      <c r="YP2231"/>
      <c r="YQ2231"/>
      <c r="YR2231"/>
      <c r="YS2231"/>
      <c r="YT2231"/>
      <c r="YU2231"/>
      <c r="YV2231"/>
      <c r="YW2231"/>
      <c r="YX2231"/>
      <c r="YY2231"/>
      <c r="YZ2231"/>
      <c r="ZA2231"/>
      <c r="ZB2231"/>
      <c r="ZC2231"/>
      <c r="ZD2231"/>
      <c r="ZE2231"/>
      <c r="ZF2231"/>
      <c r="ZG2231"/>
      <c r="ZH2231"/>
      <c r="ZI2231"/>
      <c r="ZJ2231"/>
      <c r="ZK2231"/>
      <c r="ZL2231"/>
      <c r="ZM2231"/>
      <c r="ZN2231"/>
      <c r="ZO2231"/>
      <c r="ZP2231"/>
      <c r="ZQ2231"/>
      <c r="ZR2231"/>
      <c r="ZS2231"/>
      <c r="ZT2231"/>
      <c r="ZU2231"/>
      <c r="ZV2231"/>
      <c r="ZW2231"/>
      <c r="ZX2231"/>
      <c r="ZY2231"/>
      <c r="ZZ2231"/>
      <c r="AAA2231"/>
      <c r="AAB2231"/>
      <c r="AAC2231"/>
      <c r="AAD2231"/>
      <c r="AAE2231"/>
      <c r="AAF2231"/>
      <c r="AAG2231"/>
      <c r="AAH2231"/>
      <c r="AAI2231"/>
      <c r="AAJ2231"/>
      <c r="AAK2231"/>
      <c r="AAL2231"/>
      <c r="AAM2231"/>
      <c r="AAN2231"/>
      <c r="AAO2231"/>
      <c r="AAP2231"/>
      <c r="AAQ2231"/>
      <c r="AAR2231"/>
      <c r="AAS2231"/>
      <c r="AAT2231"/>
      <c r="AAU2231"/>
      <c r="AAV2231"/>
      <c r="AAW2231"/>
      <c r="AAX2231"/>
      <c r="AAY2231"/>
      <c r="AAZ2231"/>
      <c r="ABA2231"/>
      <c r="ABB2231"/>
      <c r="ABC2231"/>
      <c r="ABD2231"/>
      <c r="ABE2231"/>
      <c r="ABF2231"/>
      <c r="ABG2231"/>
      <c r="ABH2231"/>
      <c r="ABI2231"/>
      <c r="ABJ2231"/>
      <c r="ABK2231"/>
      <c r="ABL2231"/>
      <c r="ABM2231"/>
      <c r="ABN2231"/>
      <c r="ABO2231"/>
      <c r="ABP2231"/>
      <c r="ABQ2231"/>
      <c r="ABR2231"/>
      <c r="ABS2231"/>
      <c r="ABT2231"/>
      <c r="ABU2231"/>
      <c r="ABV2231"/>
      <c r="ABW2231"/>
      <c r="ABX2231"/>
      <c r="ABY2231"/>
      <c r="ABZ2231"/>
      <c r="ACA2231"/>
      <c r="ACB2231"/>
      <c r="ACC2231"/>
      <c r="ACD2231"/>
      <c r="ACE2231"/>
      <c r="ACF2231"/>
      <c r="ACG2231"/>
      <c r="ACH2231"/>
      <c r="ACI2231"/>
      <c r="ACJ2231"/>
      <c r="ACK2231"/>
      <c r="ACL2231"/>
      <c r="ACM2231"/>
      <c r="ACN2231"/>
      <c r="ACO2231"/>
      <c r="ACP2231"/>
      <c r="ACQ2231"/>
      <c r="ACR2231"/>
      <c r="ACS2231"/>
      <c r="ACT2231"/>
      <c r="ACU2231"/>
      <c r="ACV2231"/>
      <c r="ACW2231"/>
      <c r="ACX2231"/>
      <c r="ACY2231"/>
      <c r="ACZ2231"/>
      <c r="ADA2231"/>
      <c r="ADB2231"/>
      <c r="ADC2231"/>
      <c r="ADD2231"/>
      <c r="ADE2231"/>
      <c r="ADF2231"/>
      <c r="ADG2231"/>
      <c r="ADH2231"/>
      <c r="ADI2231"/>
      <c r="ADJ2231"/>
      <c r="ADK2231"/>
      <c r="ADL2231"/>
      <c r="ADM2231"/>
      <c r="ADN2231"/>
      <c r="ADO2231"/>
      <c r="ADP2231"/>
      <c r="ADQ2231"/>
      <c r="ADR2231"/>
      <c r="ADS2231"/>
      <c r="ADT2231"/>
      <c r="ADU2231"/>
      <c r="ADV2231"/>
      <c r="ADW2231"/>
      <c r="ADX2231"/>
      <c r="ADY2231"/>
      <c r="ADZ2231"/>
      <c r="AEA2231"/>
      <c r="AEB2231"/>
      <c r="AEC2231"/>
      <c r="AED2231"/>
      <c r="AEE2231"/>
      <c r="AEF2231"/>
      <c r="AEG2231"/>
      <c r="AEH2231"/>
      <c r="AEI2231"/>
      <c r="AEJ2231"/>
      <c r="AEK2231"/>
      <c r="AEL2231"/>
      <c r="AEM2231"/>
      <c r="AEN2231"/>
      <c r="AEO2231"/>
      <c r="AEP2231"/>
      <c r="AEQ2231"/>
      <c r="AER2231"/>
      <c r="AES2231"/>
      <c r="AET2231"/>
      <c r="AEU2231"/>
      <c r="AEV2231"/>
      <c r="AEW2231"/>
      <c r="AEX2231"/>
      <c r="AEY2231"/>
      <c r="AEZ2231"/>
      <c r="AFA2231"/>
      <c r="AFB2231"/>
      <c r="AFC2231"/>
      <c r="AFD2231"/>
      <c r="AFE2231"/>
      <c r="AFF2231"/>
      <c r="AFG2231"/>
      <c r="AFH2231"/>
      <c r="AFI2231"/>
      <c r="AFJ2231"/>
      <c r="AFK2231"/>
      <c r="AFL2231"/>
      <c r="AFM2231"/>
      <c r="AFN2231"/>
      <c r="AFO2231"/>
      <c r="AFP2231"/>
      <c r="AFQ2231"/>
      <c r="AFR2231"/>
      <c r="AFS2231"/>
      <c r="AFT2231"/>
      <c r="AFU2231"/>
      <c r="AFV2231"/>
      <c r="AFW2231"/>
      <c r="AFX2231"/>
      <c r="AFY2231"/>
      <c r="AFZ2231"/>
      <c r="AGA2231"/>
      <c r="AGB2231"/>
      <c r="AGC2231"/>
      <c r="AGD2231"/>
      <c r="AGE2231"/>
      <c r="AGF2231"/>
      <c r="AGG2231"/>
      <c r="AGH2231"/>
      <c r="AGI2231"/>
      <c r="AGJ2231"/>
      <c r="AGK2231"/>
      <c r="AGL2231"/>
      <c r="AGM2231"/>
      <c r="AGN2231"/>
      <c r="AGO2231"/>
      <c r="AGP2231"/>
      <c r="AGQ2231"/>
      <c r="AGR2231"/>
      <c r="AGS2231"/>
      <c r="AGT2231"/>
      <c r="AGU2231"/>
      <c r="AGV2231"/>
      <c r="AGW2231"/>
      <c r="AGX2231"/>
      <c r="AGY2231"/>
      <c r="AGZ2231"/>
      <c r="AHA2231"/>
      <c r="AHB2231"/>
      <c r="AHC2231"/>
      <c r="AHD2231"/>
      <c r="AHE2231"/>
      <c r="AHF2231"/>
      <c r="AHG2231"/>
      <c r="AHH2231"/>
      <c r="AHI2231"/>
      <c r="AHJ2231"/>
      <c r="AHK2231"/>
      <c r="AHL2231"/>
      <c r="AHM2231"/>
      <c r="AHN2231"/>
      <c r="AHO2231"/>
      <c r="AHP2231"/>
      <c r="AHQ2231"/>
      <c r="AHR2231"/>
      <c r="AHS2231"/>
      <c r="AHT2231"/>
      <c r="AHU2231"/>
      <c r="AHV2231"/>
      <c r="AHW2231"/>
      <c r="AHX2231"/>
      <c r="AHY2231"/>
      <c r="AHZ2231"/>
      <c r="AIA2231"/>
      <c r="AIB2231"/>
      <c r="AIC2231"/>
      <c r="AID2231"/>
      <c r="AIE2231"/>
      <c r="AIF2231"/>
      <c r="AIG2231"/>
      <c r="AIH2231"/>
      <c r="AII2231"/>
      <c r="AIJ2231"/>
      <c r="AIK2231"/>
      <c r="AIL2231"/>
      <c r="AIM2231"/>
      <c r="AIN2231"/>
      <c r="AIO2231"/>
      <c r="AIP2231"/>
      <c r="AIQ2231"/>
      <c r="AIR2231"/>
      <c r="AIS2231"/>
      <c r="AIT2231"/>
      <c r="AIU2231"/>
      <c r="AIV2231"/>
      <c r="AIW2231"/>
      <c r="AIX2231"/>
      <c r="AIY2231"/>
      <c r="AIZ2231"/>
      <c r="AJA2231"/>
      <c r="AJB2231"/>
      <c r="AJC2231"/>
      <c r="AJD2231"/>
      <c r="AJE2231"/>
      <c r="AJF2231"/>
      <c r="AJG2231"/>
      <c r="AJH2231"/>
      <c r="AJI2231"/>
      <c r="AJJ2231"/>
      <c r="AJK2231"/>
      <c r="AJL2231"/>
      <c r="AJM2231"/>
      <c r="AJN2231"/>
      <c r="AJO2231"/>
      <c r="AJP2231"/>
      <c r="AJQ2231"/>
      <c r="AJR2231"/>
      <c r="AJS2231"/>
      <c r="AJT2231"/>
      <c r="AJU2231"/>
      <c r="AJV2231"/>
      <c r="AJW2231"/>
      <c r="AJX2231"/>
      <c r="AJY2231"/>
      <c r="AJZ2231"/>
      <c r="AKA2231"/>
      <c r="AKB2231"/>
      <c r="AKC2231"/>
      <c r="AKD2231"/>
      <c r="AKE2231"/>
      <c r="AKF2231"/>
      <c r="AKG2231"/>
      <c r="AKH2231"/>
      <c r="AKI2231"/>
      <c r="AKJ2231"/>
      <c r="AKK2231"/>
      <c r="AKL2231"/>
      <c r="AKM2231"/>
      <c r="AKN2231"/>
      <c r="AKO2231"/>
      <c r="AKP2231"/>
      <c r="AKQ2231"/>
      <c r="AKR2231"/>
      <c r="AKS2231"/>
      <c r="AKT2231"/>
      <c r="AKU2231"/>
      <c r="AKV2231"/>
      <c r="AKW2231"/>
      <c r="AKX2231"/>
      <c r="AKY2231"/>
      <c r="AKZ2231"/>
      <c r="ALA2231"/>
      <c r="ALB2231"/>
      <c r="ALC2231"/>
      <c r="ALD2231"/>
      <c r="ALE2231"/>
      <c r="ALF2231"/>
      <c r="ALG2231"/>
      <c r="ALH2231"/>
      <c r="ALI2231"/>
      <c r="ALJ2231"/>
      <c r="ALK2231"/>
      <c r="ALL2231"/>
      <c r="ALM2231"/>
      <c r="ALN2231"/>
      <c r="ALO2231"/>
      <c r="ALP2231"/>
      <c r="ALQ2231"/>
      <c r="ALR2231"/>
      <c r="ALS2231"/>
      <c r="ALT2231"/>
      <c r="ALU2231"/>
      <c r="ALV2231"/>
      <c r="ALW2231"/>
      <c r="ALX2231"/>
      <c r="ALY2231"/>
      <c r="ALZ2231"/>
      <c r="AMA2231"/>
      <c r="AMB2231"/>
      <c r="AMC2231"/>
      <c r="AMD2231"/>
      <c r="AME2231"/>
      <c r="AMF2231"/>
      <c r="AMG2231"/>
      <c r="AMH2231"/>
      <c r="AMI2231"/>
      <c r="AMJ2231"/>
    </row>
    <row r="2232" spans="1:1024" x14ac:dyDescent="0.25">
      <c r="A2232" s="45" t="s">
        <v>245</v>
      </c>
      <c r="B2232" s="40" t="s">
        <v>5144</v>
      </c>
      <c r="C2232" s="41" t="s">
        <v>5145</v>
      </c>
      <c r="D2232" s="41" t="s">
        <v>2352</v>
      </c>
      <c r="E2232" s="41" t="s">
        <v>4601</v>
      </c>
      <c r="F2232" s="39">
        <v>2016</v>
      </c>
      <c r="G2232" s="31" t="s">
        <v>5146</v>
      </c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  <c r="DJ2232"/>
      <c r="DK2232"/>
      <c r="DL2232"/>
      <c r="DM2232"/>
      <c r="DN2232"/>
      <c r="DO2232"/>
      <c r="DP2232"/>
      <c r="DQ2232"/>
      <c r="DR2232"/>
      <c r="DS2232"/>
      <c r="DT2232"/>
      <c r="DU2232"/>
      <c r="DV2232"/>
      <c r="DW2232"/>
      <c r="DX2232"/>
      <c r="DY2232"/>
      <c r="DZ2232"/>
      <c r="EA2232"/>
      <c r="EB2232"/>
      <c r="EC2232"/>
      <c r="ED2232"/>
      <c r="EE2232"/>
      <c r="EF2232"/>
      <c r="EG2232"/>
      <c r="EH2232"/>
      <c r="EI2232"/>
      <c r="EJ2232"/>
      <c r="EK2232"/>
      <c r="EL2232"/>
      <c r="EM2232"/>
      <c r="EN2232"/>
      <c r="EO2232"/>
      <c r="EP2232"/>
      <c r="EQ2232"/>
      <c r="ER2232"/>
      <c r="ES2232"/>
      <c r="ET2232"/>
      <c r="EU2232"/>
      <c r="EV2232"/>
      <c r="EW2232"/>
      <c r="EX2232"/>
      <c r="EY2232"/>
      <c r="EZ2232"/>
      <c r="FA2232"/>
      <c r="FB2232"/>
      <c r="FC2232"/>
      <c r="FD2232"/>
      <c r="FE2232"/>
      <c r="FF2232"/>
      <c r="FG2232"/>
      <c r="FH2232"/>
      <c r="FI2232"/>
      <c r="FJ2232"/>
      <c r="FK2232"/>
      <c r="FL2232"/>
      <c r="FM2232"/>
      <c r="FN2232"/>
      <c r="FO2232"/>
      <c r="FP2232"/>
      <c r="FQ2232"/>
      <c r="FR2232"/>
      <c r="FS2232"/>
      <c r="FT2232"/>
      <c r="FU2232"/>
      <c r="FV2232"/>
      <c r="FW2232"/>
      <c r="FX2232"/>
      <c r="FY2232"/>
      <c r="FZ2232"/>
      <c r="GA2232"/>
      <c r="GB2232"/>
      <c r="GC2232"/>
      <c r="GD2232"/>
      <c r="GE2232"/>
      <c r="GF2232"/>
      <c r="GG2232"/>
      <c r="GH2232"/>
      <c r="GI2232"/>
      <c r="GJ2232"/>
      <c r="GK2232"/>
      <c r="GL2232"/>
      <c r="GM2232"/>
      <c r="GN2232"/>
      <c r="GO2232"/>
      <c r="GP2232"/>
      <c r="GQ2232"/>
      <c r="GR2232"/>
      <c r="GS2232"/>
      <c r="GT2232"/>
      <c r="GU2232"/>
      <c r="GV2232"/>
      <c r="GW2232"/>
      <c r="GX2232"/>
      <c r="GY2232"/>
      <c r="GZ2232"/>
      <c r="HA2232"/>
      <c r="HB2232"/>
      <c r="HC2232"/>
      <c r="HD2232"/>
      <c r="HE2232"/>
      <c r="HF2232"/>
      <c r="HG2232"/>
      <c r="HH2232"/>
      <c r="HI2232"/>
      <c r="HJ2232"/>
      <c r="HK2232"/>
      <c r="HL2232"/>
      <c r="HM2232"/>
      <c r="HN2232"/>
      <c r="HO2232"/>
      <c r="HP2232"/>
      <c r="HQ2232"/>
      <c r="HR2232"/>
      <c r="HS2232"/>
      <c r="HT2232"/>
      <c r="HU2232"/>
      <c r="HV2232"/>
      <c r="HW2232"/>
      <c r="HX2232"/>
      <c r="HY2232"/>
      <c r="HZ2232"/>
      <c r="IA2232"/>
      <c r="IB2232"/>
      <c r="IC2232"/>
      <c r="ID2232"/>
      <c r="IE2232"/>
      <c r="IF2232"/>
      <c r="IG2232"/>
      <c r="IH2232"/>
      <c r="II2232"/>
      <c r="IJ2232"/>
      <c r="IK2232"/>
      <c r="IL2232"/>
      <c r="IM2232"/>
      <c r="IN2232"/>
      <c r="IO2232"/>
      <c r="IP2232"/>
      <c r="IQ2232"/>
      <c r="IR2232"/>
      <c r="IS2232"/>
      <c r="IT2232"/>
      <c r="IU2232"/>
      <c r="IV2232"/>
      <c r="IW2232"/>
      <c r="IX2232"/>
      <c r="IY2232"/>
      <c r="IZ2232"/>
      <c r="JA2232"/>
      <c r="JB2232"/>
      <c r="JC2232"/>
      <c r="JD2232"/>
      <c r="JE2232"/>
      <c r="JF2232"/>
      <c r="JG2232"/>
      <c r="JH2232"/>
      <c r="JI2232"/>
      <c r="JJ2232"/>
      <c r="JK2232"/>
      <c r="JL2232"/>
      <c r="JM2232"/>
      <c r="JN2232"/>
      <c r="JO2232"/>
      <c r="JP2232"/>
      <c r="JQ2232"/>
      <c r="JR2232"/>
      <c r="JS2232"/>
      <c r="JT2232"/>
      <c r="JU2232"/>
      <c r="JV2232"/>
      <c r="JW2232"/>
      <c r="JX2232"/>
      <c r="JY2232"/>
      <c r="JZ2232"/>
      <c r="KA2232"/>
      <c r="KB2232"/>
      <c r="KC2232"/>
      <c r="KD2232"/>
      <c r="KE2232"/>
      <c r="KF2232"/>
      <c r="KG2232"/>
      <c r="KH2232"/>
      <c r="KI2232"/>
      <c r="KJ2232"/>
      <c r="KK2232"/>
      <c r="KL2232"/>
      <c r="KM2232"/>
      <c r="KN2232"/>
      <c r="KO2232"/>
      <c r="KP2232"/>
      <c r="KQ2232"/>
      <c r="KR2232"/>
      <c r="KS2232"/>
      <c r="KT2232"/>
      <c r="KU2232"/>
      <c r="KV2232"/>
      <c r="KW2232"/>
      <c r="KX2232"/>
      <c r="KY2232"/>
      <c r="KZ2232"/>
      <c r="LA2232"/>
      <c r="LB2232"/>
      <c r="LC2232"/>
      <c r="LD2232"/>
      <c r="LE2232"/>
      <c r="LF2232"/>
      <c r="LG2232"/>
      <c r="LH2232"/>
      <c r="LI2232"/>
      <c r="LJ2232"/>
      <c r="LK2232"/>
      <c r="LL2232"/>
      <c r="LM2232"/>
      <c r="LN2232"/>
      <c r="LO2232"/>
      <c r="LP2232"/>
      <c r="LQ2232"/>
      <c r="LR2232"/>
      <c r="LS2232"/>
      <c r="LT2232"/>
      <c r="LU2232"/>
      <c r="LV2232"/>
      <c r="LW2232"/>
      <c r="LX2232"/>
      <c r="LY2232"/>
      <c r="LZ2232"/>
      <c r="MA2232"/>
      <c r="MB2232"/>
      <c r="MC2232"/>
      <c r="MD2232"/>
      <c r="ME2232"/>
      <c r="MF2232"/>
      <c r="MG2232"/>
      <c r="MH2232"/>
      <c r="MI2232"/>
      <c r="MJ2232"/>
      <c r="MK2232"/>
      <c r="ML2232"/>
      <c r="MM2232"/>
      <c r="MN2232"/>
      <c r="MO2232"/>
      <c r="MP2232"/>
      <c r="MQ2232"/>
      <c r="MR2232"/>
      <c r="MS2232"/>
      <c r="MT2232"/>
      <c r="MU2232"/>
      <c r="MV2232"/>
      <c r="MW2232"/>
      <c r="MX2232"/>
      <c r="MY2232"/>
      <c r="MZ2232"/>
      <c r="NA2232"/>
      <c r="NB2232"/>
      <c r="NC2232"/>
      <c r="ND2232"/>
      <c r="NE2232"/>
      <c r="NF2232"/>
      <c r="NG2232"/>
      <c r="NH2232"/>
      <c r="NI2232"/>
      <c r="NJ2232"/>
      <c r="NK2232"/>
      <c r="NL2232"/>
      <c r="NM2232"/>
      <c r="NN2232"/>
      <c r="NO2232"/>
      <c r="NP2232"/>
      <c r="NQ2232"/>
      <c r="NR2232"/>
      <c r="NS2232"/>
      <c r="NT2232"/>
      <c r="NU2232"/>
      <c r="NV2232"/>
      <c r="NW2232"/>
      <c r="NX2232"/>
      <c r="NY2232"/>
      <c r="NZ2232"/>
      <c r="OA2232"/>
      <c r="OB2232"/>
      <c r="OC2232"/>
      <c r="OD2232"/>
      <c r="OE2232"/>
      <c r="OF2232"/>
      <c r="OG2232"/>
      <c r="OH2232"/>
      <c r="OI2232"/>
      <c r="OJ2232"/>
      <c r="OK2232"/>
      <c r="OL2232"/>
      <c r="OM2232"/>
      <c r="ON2232"/>
      <c r="OO2232"/>
      <c r="OP2232"/>
      <c r="OQ2232"/>
      <c r="OR2232"/>
      <c r="OS2232"/>
      <c r="OT2232"/>
      <c r="OU2232"/>
      <c r="OV2232"/>
      <c r="OW2232"/>
      <c r="OX2232"/>
      <c r="OY2232"/>
      <c r="OZ2232"/>
      <c r="PA2232"/>
      <c r="PB2232"/>
      <c r="PC2232"/>
      <c r="PD2232"/>
      <c r="PE2232"/>
      <c r="PF2232"/>
      <c r="PG2232"/>
      <c r="PH2232"/>
      <c r="PI2232"/>
      <c r="PJ2232"/>
      <c r="PK2232"/>
      <c r="PL2232"/>
      <c r="PM2232"/>
      <c r="PN2232"/>
      <c r="PO2232"/>
      <c r="PP2232"/>
      <c r="PQ2232"/>
      <c r="PR2232"/>
      <c r="PS2232"/>
      <c r="PT2232"/>
      <c r="PU2232"/>
      <c r="PV2232"/>
      <c r="PW2232"/>
      <c r="PX2232"/>
      <c r="PY2232"/>
      <c r="PZ2232"/>
      <c r="QA2232"/>
      <c r="QB2232"/>
      <c r="QC2232"/>
      <c r="QD2232"/>
      <c r="QE2232"/>
      <c r="QF2232"/>
      <c r="QG2232"/>
      <c r="QH2232"/>
      <c r="QI2232"/>
      <c r="QJ2232"/>
      <c r="QK2232"/>
      <c r="QL2232"/>
      <c r="QM2232"/>
      <c r="QN2232"/>
      <c r="QO2232"/>
      <c r="QP2232"/>
      <c r="QQ2232"/>
      <c r="QR2232"/>
      <c r="QS2232"/>
      <c r="QT2232"/>
      <c r="QU2232"/>
      <c r="QV2232"/>
      <c r="QW2232"/>
      <c r="QX2232"/>
      <c r="QY2232"/>
      <c r="QZ2232"/>
      <c r="RA2232"/>
      <c r="RB2232"/>
      <c r="RC2232"/>
      <c r="RD2232"/>
      <c r="RE2232"/>
      <c r="RF2232"/>
      <c r="RG2232"/>
      <c r="RH2232"/>
      <c r="RI2232"/>
      <c r="RJ2232"/>
      <c r="RK2232"/>
      <c r="RL2232"/>
      <c r="RM2232"/>
      <c r="RN2232"/>
      <c r="RO2232"/>
      <c r="RP2232"/>
      <c r="RQ2232"/>
      <c r="RR2232"/>
      <c r="RS2232"/>
      <c r="RT2232"/>
      <c r="RU2232"/>
      <c r="RV2232"/>
      <c r="RW2232"/>
      <c r="RX2232"/>
      <c r="RY2232"/>
      <c r="RZ2232"/>
      <c r="SA2232"/>
      <c r="SB2232"/>
      <c r="SC2232"/>
      <c r="SD2232"/>
      <c r="SE2232"/>
      <c r="SF2232"/>
      <c r="SG2232"/>
      <c r="SH2232"/>
      <c r="SI2232"/>
      <c r="SJ2232"/>
      <c r="SK2232"/>
      <c r="SL2232"/>
      <c r="SM2232"/>
      <c r="SN2232"/>
      <c r="SO2232"/>
      <c r="SP2232"/>
      <c r="SQ2232"/>
      <c r="SR2232"/>
      <c r="SS2232"/>
      <c r="ST2232"/>
      <c r="SU2232"/>
      <c r="SV2232"/>
      <c r="SW2232"/>
      <c r="SX2232"/>
      <c r="SY2232"/>
      <c r="SZ2232"/>
      <c r="TA2232"/>
      <c r="TB2232"/>
      <c r="TC2232"/>
      <c r="TD2232"/>
      <c r="TE2232"/>
      <c r="TF2232"/>
      <c r="TG2232"/>
      <c r="TH2232"/>
      <c r="TI2232"/>
      <c r="TJ2232"/>
      <c r="TK2232"/>
      <c r="TL2232"/>
      <c r="TM2232"/>
      <c r="TN2232"/>
      <c r="TO2232"/>
      <c r="TP2232"/>
      <c r="TQ2232"/>
      <c r="TR2232"/>
      <c r="TS2232"/>
      <c r="TT2232"/>
      <c r="TU2232"/>
      <c r="TV2232"/>
      <c r="TW2232"/>
      <c r="TX2232"/>
      <c r="TY2232"/>
      <c r="TZ2232"/>
      <c r="UA2232"/>
      <c r="UB2232"/>
      <c r="UC2232"/>
      <c r="UD2232"/>
      <c r="UE2232"/>
      <c r="UF2232"/>
      <c r="UG2232"/>
      <c r="UH2232"/>
      <c r="UI2232"/>
      <c r="UJ2232"/>
      <c r="UK2232"/>
      <c r="UL2232"/>
      <c r="UM2232"/>
      <c r="UN2232"/>
      <c r="UO2232"/>
      <c r="UP2232"/>
      <c r="UQ2232"/>
      <c r="UR2232"/>
      <c r="US2232"/>
      <c r="UT2232"/>
      <c r="UU2232"/>
      <c r="UV2232"/>
      <c r="UW2232"/>
      <c r="UX2232"/>
      <c r="UY2232"/>
      <c r="UZ2232"/>
      <c r="VA2232"/>
      <c r="VB2232"/>
      <c r="VC2232"/>
      <c r="VD2232"/>
      <c r="VE2232"/>
      <c r="VF2232"/>
      <c r="VG2232"/>
      <c r="VH2232"/>
      <c r="VI2232"/>
      <c r="VJ2232"/>
      <c r="VK2232"/>
      <c r="VL2232"/>
      <c r="VM2232"/>
      <c r="VN2232"/>
      <c r="VO2232"/>
      <c r="VP2232"/>
      <c r="VQ2232"/>
      <c r="VR2232"/>
      <c r="VS2232"/>
      <c r="VT2232"/>
      <c r="VU2232"/>
      <c r="VV2232"/>
      <c r="VW2232"/>
      <c r="VX2232"/>
      <c r="VY2232"/>
      <c r="VZ2232"/>
      <c r="WA2232"/>
      <c r="WB2232"/>
      <c r="WC2232"/>
      <c r="WD2232"/>
      <c r="WE2232"/>
      <c r="WF2232"/>
      <c r="WG2232"/>
      <c r="WH2232"/>
      <c r="WI2232"/>
      <c r="WJ2232"/>
      <c r="WK2232"/>
      <c r="WL2232"/>
      <c r="WM2232"/>
      <c r="WN2232"/>
      <c r="WO2232"/>
      <c r="WP2232"/>
      <c r="WQ2232"/>
      <c r="WR2232"/>
      <c r="WS2232"/>
      <c r="WT2232"/>
      <c r="WU2232"/>
      <c r="WV2232"/>
      <c r="WW2232"/>
      <c r="WX2232"/>
      <c r="WY2232"/>
      <c r="WZ2232"/>
      <c r="XA2232"/>
      <c r="XB2232"/>
      <c r="XC2232"/>
      <c r="XD2232"/>
      <c r="XE2232"/>
      <c r="XF2232"/>
      <c r="XG2232"/>
      <c r="XH2232"/>
      <c r="XI2232"/>
      <c r="XJ2232"/>
      <c r="XK2232"/>
      <c r="XL2232"/>
      <c r="XM2232"/>
      <c r="XN2232"/>
      <c r="XO2232"/>
      <c r="XP2232"/>
      <c r="XQ2232"/>
      <c r="XR2232"/>
      <c r="XS2232"/>
      <c r="XT2232"/>
      <c r="XU2232"/>
      <c r="XV2232"/>
      <c r="XW2232"/>
      <c r="XX2232"/>
      <c r="XY2232"/>
      <c r="XZ2232"/>
      <c r="YA2232"/>
      <c r="YB2232"/>
      <c r="YC2232"/>
      <c r="YD2232"/>
      <c r="YE2232"/>
      <c r="YF2232"/>
      <c r="YG2232"/>
      <c r="YH2232"/>
      <c r="YI2232"/>
      <c r="YJ2232"/>
      <c r="YK2232"/>
      <c r="YL2232"/>
      <c r="YM2232"/>
      <c r="YN2232"/>
      <c r="YO2232"/>
      <c r="YP2232"/>
      <c r="YQ2232"/>
      <c r="YR2232"/>
      <c r="YS2232"/>
      <c r="YT2232"/>
      <c r="YU2232"/>
      <c r="YV2232"/>
      <c r="YW2232"/>
      <c r="YX2232"/>
      <c r="YY2232"/>
      <c r="YZ2232"/>
      <c r="ZA2232"/>
      <c r="ZB2232"/>
      <c r="ZC2232"/>
      <c r="ZD2232"/>
      <c r="ZE2232"/>
      <c r="ZF2232"/>
      <c r="ZG2232"/>
      <c r="ZH2232"/>
      <c r="ZI2232"/>
      <c r="ZJ2232"/>
      <c r="ZK2232"/>
      <c r="ZL2232"/>
      <c r="ZM2232"/>
      <c r="ZN2232"/>
      <c r="ZO2232"/>
      <c r="ZP2232"/>
      <c r="ZQ2232"/>
      <c r="ZR2232"/>
      <c r="ZS2232"/>
      <c r="ZT2232"/>
      <c r="ZU2232"/>
      <c r="ZV2232"/>
      <c r="ZW2232"/>
      <c r="ZX2232"/>
      <c r="ZY2232"/>
      <c r="ZZ2232"/>
      <c r="AAA2232"/>
      <c r="AAB2232"/>
      <c r="AAC2232"/>
      <c r="AAD2232"/>
      <c r="AAE2232"/>
      <c r="AAF2232"/>
      <c r="AAG2232"/>
      <c r="AAH2232"/>
      <c r="AAI2232"/>
      <c r="AAJ2232"/>
      <c r="AAK2232"/>
      <c r="AAL2232"/>
      <c r="AAM2232"/>
      <c r="AAN2232"/>
      <c r="AAO2232"/>
      <c r="AAP2232"/>
      <c r="AAQ2232"/>
      <c r="AAR2232"/>
      <c r="AAS2232"/>
      <c r="AAT2232"/>
      <c r="AAU2232"/>
      <c r="AAV2232"/>
      <c r="AAW2232"/>
      <c r="AAX2232"/>
      <c r="AAY2232"/>
      <c r="AAZ2232"/>
      <c r="ABA2232"/>
      <c r="ABB2232"/>
      <c r="ABC2232"/>
      <c r="ABD2232"/>
      <c r="ABE2232"/>
      <c r="ABF2232"/>
      <c r="ABG2232"/>
      <c r="ABH2232"/>
      <c r="ABI2232"/>
      <c r="ABJ2232"/>
      <c r="ABK2232"/>
      <c r="ABL2232"/>
      <c r="ABM2232"/>
      <c r="ABN2232"/>
      <c r="ABO2232"/>
      <c r="ABP2232"/>
      <c r="ABQ2232"/>
      <c r="ABR2232"/>
      <c r="ABS2232"/>
      <c r="ABT2232"/>
      <c r="ABU2232"/>
      <c r="ABV2232"/>
      <c r="ABW2232"/>
      <c r="ABX2232"/>
      <c r="ABY2232"/>
      <c r="ABZ2232"/>
      <c r="ACA2232"/>
      <c r="ACB2232"/>
      <c r="ACC2232"/>
      <c r="ACD2232"/>
      <c r="ACE2232"/>
      <c r="ACF2232"/>
      <c r="ACG2232"/>
      <c r="ACH2232"/>
      <c r="ACI2232"/>
      <c r="ACJ2232"/>
      <c r="ACK2232"/>
      <c r="ACL2232"/>
      <c r="ACM2232"/>
      <c r="ACN2232"/>
      <c r="ACO2232"/>
      <c r="ACP2232"/>
      <c r="ACQ2232"/>
      <c r="ACR2232"/>
      <c r="ACS2232"/>
      <c r="ACT2232"/>
      <c r="ACU2232"/>
      <c r="ACV2232"/>
      <c r="ACW2232"/>
      <c r="ACX2232"/>
      <c r="ACY2232"/>
      <c r="ACZ2232"/>
      <c r="ADA2232"/>
      <c r="ADB2232"/>
      <c r="ADC2232"/>
      <c r="ADD2232"/>
      <c r="ADE2232"/>
      <c r="ADF2232"/>
      <c r="ADG2232"/>
      <c r="ADH2232"/>
      <c r="ADI2232"/>
      <c r="ADJ2232"/>
      <c r="ADK2232"/>
      <c r="ADL2232"/>
      <c r="ADM2232"/>
      <c r="ADN2232"/>
      <c r="ADO2232"/>
      <c r="ADP2232"/>
      <c r="ADQ2232"/>
      <c r="ADR2232"/>
      <c r="ADS2232"/>
      <c r="ADT2232"/>
      <c r="ADU2232"/>
      <c r="ADV2232"/>
      <c r="ADW2232"/>
      <c r="ADX2232"/>
      <c r="ADY2232"/>
      <c r="ADZ2232"/>
      <c r="AEA2232"/>
      <c r="AEB2232"/>
      <c r="AEC2232"/>
      <c r="AED2232"/>
      <c r="AEE2232"/>
      <c r="AEF2232"/>
      <c r="AEG2232"/>
      <c r="AEH2232"/>
      <c r="AEI2232"/>
      <c r="AEJ2232"/>
      <c r="AEK2232"/>
      <c r="AEL2232"/>
      <c r="AEM2232"/>
      <c r="AEN2232"/>
      <c r="AEO2232"/>
      <c r="AEP2232"/>
      <c r="AEQ2232"/>
      <c r="AER2232"/>
      <c r="AES2232"/>
      <c r="AET2232"/>
      <c r="AEU2232"/>
      <c r="AEV2232"/>
      <c r="AEW2232"/>
      <c r="AEX2232"/>
      <c r="AEY2232"/>
      <c r="AEZ2232"/>
      <c r="AFA2232"/>
      <c r="AFB2232"/>
      <c r="AFC2232"/>
      <c r="AFD2232"/>
      <c r="AFE2232"/>
      <c r="AFF2232"/>
      <c r="AFG2232"/>
      <c r="AFH2232"/>
      <c r="AFI2232"/>
      <c r="AFJ2232"/>
      <c r="AFK2232"/>
      <c r="AFL2232"/>
      <c r="AFM2232"/>
      <c r="AFN2232"/>
      <c r="AFO2232"/>
      <c r="AFP2232"/>
      <c r="AFQ2232"/>
      <c r="AFR2232"/>
      <c r="AFS2232"/>
      <c r="AFT2232"/>
      <c r="AFU2232"/>
      <c r="AFV2232"/>
      <c r="AFW2232"/>
      <c r="AFX2232"/>
      <c r="AFY2232"/>
      <c r="AFZ2232"/>
      <c r="AGA2232"/>
      <c r="AGB2232"/>
      <c r="AGC2232"/>
      <c r="AGD2232"/>
      <c r="AGE2232"/>
      <c r="AGF2232"/>
      <c r="AGG2232"/>
      <c r="AGH2232"/>
      <c r="AGI2232"/>
      <c r="AGJ2232"/>
      <c r="AGK2232"/>
      <c r="AGL2232"/>
      <c r="AGM2232"/>
      <c r="AGN2232"/>
      <c r="AGO2232"/>
      <c r="AGP2232"/>
      <c r="AGQ2232"/>
      <c r="AGR2232"/>
      <c r="AGS2232"/>
      <c r="AGT2232"/>
      <c r="AGU2232"/>
      <c r="AGV2232"/>
      <c r="AGW2232"/>
      <c r="AGX2232"/>
      <c r="AGY2232"/>
      <c r="AGZ2232"/>
      <c r="AHA2232"/>
      <c r="AHB2232"/>
      <c r="AHC2232"/>
      <c r="AHD2232"/>
      <c r="AHE2232"/>
      <c r="AHF2232"/>
      <c r="AHG2232"/>
      <c r="AHH2232"/>
      <c r="AHI2232"/>
      <c r="AHJ2232"/>
      <c r="AHK2232"/>
      <c r="AHL2232"/>
      <c r="AHM2232"/>
      <c r="AHN2232"/>
      <c r="AHO2232"/>
      <c r="AHP2232"/>
      <c r="AHQ2232"/>
      <c r="AHR2232"/>
      <c r="AHS2232"/>
      <c r="AHT2232"/>
      <c r="AHU2232"/>
      <c r="AHV2232"/>
      <c r="AHW2232"/>
      <c r="AHX2232"/>
      <c r="AHY2232"/>
      <c r="AHZ2232"/>
      <c r="AIA2232"/>
      <c r="AIB2232"/>
      <c r="AIC2232"/>
      <c r="AID2232"/>
      <c r="AIE2232"/>
      <c r="AIF2232"/>
      <c r="AIG2232"/>
      <c r="AIH2232"/>
      <c r="AII2232"/>
      <c r="AIJ2232"/>
      <c r="AIK2232"/>
      <c r="AIL2232"/>
      <c r="AIM2232"/>
      <c r="AIN2232"/>
      <c r="AIO2232"/>
      <c r="AIP2232"/>
      <c r="AIQ2232"/>
      <c r="AIR2232"/>
      <c r="AIS2232"/>
      <c r="AIT2232"/>
      <c r="AIU2232"/>
      <c r="AIV2232"/>
      <c r="AIW2232"/>
      <c r="AIX2232"/>
      <c r="AIY2232"/>
      <c r="AIZ2232"/>
      <c r="AJA2232"/>
      <c r="AJB2232"/>
      <c r="AJC2232"/>
      <c r="AJD2232"/>
      <c r="AJE2232"/>
      <c r="AJF2232"/>
      <c r="AJG2232"/>
      <c r="AJH2232"/>
      <c r="AJI2232"/>
      <c r="AJJ2232"/>
      <c r="AJK2232"/>
      <c r="AJL2232"/>
      <c r="AJM2232"/>
      <c r="AJN2232"/>
      <c r="AJO2232"/>
      <c r="AJP2232"/>
      <c r="AJQ2232"/>
      <c r="AJR2232"/>
      <c r="AJS2232"/>
      <c r="AJT2232"/>
      <c r="AJU2232"/>
      <c r="AJV2232"/>
      <c r="AJW2232"/>
      <c r="AJX2232"/>
      <c r="AJY2232"/>
      <c r="AJZ2232"/>
      <c r="AKA2232"/>
      <c r="AKB2232"/>
      <c r="AKC2232"/>
      <c r="AKD2232"/>
      <c r="AKE2232"/>
      <c r="AKF2232"/>
      <c r="AKG2232"/>
      <c r="AKH2232"/>
      <c r="AKI2232"/>
      <c r="AKJ2232"/>
      <c r="AKK2232"/>
      <c r="AKL2232"/>
      <c r="AKM2232"/>
      <c r="AKN2232"/>
      <c r="AKO2232"/>
      <c r="AKP2232"/>
      <c r="AKQ2232"/>
      <c r="AKR2232"/>
      <c r="AKS2232"/>
      <c r="AKT2232"/>
      <c r="AKU2232"/>
      <c r="AKV2232"/>
      <c r="AKW2232"/>
      <c r="AKX2232"/>
      <c r="AKY2232"/>
      <c r="AKZ2232"/>
      <c r="ALA2232"/>
      <c r="ALB2232"/>
      <c r="ALC2232"/>
      <c r="ALD2232"/>
      <c r="ALE2232"/>
      <c r="ALF2232"/>
      <c r="ALG2232"/>
      <c r="ALH2232"/>
      <c r="ALI2232"/>
      <c r="ALJ2232"/>
      <c r="ALK2232"/>
      <c r="ALL2232"/>
      <c r="ALM2232"/>
      <c r="ALN2232"/>
      <c r="ALO2232"/>
      <c r="ALP2232"/>
      <c r="ALQ2232"/>
      <c r="ALR2232"/>
      <c r="ALS2232"/>
      <c r="ALT2232"/>
      <c r="ALU2232"/>
      <c r="ALV2232"/>
      <c r="ALW2232"/>
      <c r="ALX2232"/>
      <c r="ALY2232"/>
      <c r="ALZ2232"/>
      <c r="AMA2232"/>
      <c r="AMB2232"/>
      <c r="AMC2232"/>
      <c r="AMD2232"/>
      <c r="AME2232"/>
      <c r="AMF2232"/>
      <c r="AMG2232"/>
      <c r="AMH2232"/>
      <c r="AMI2232"/>
      <c r="AMJ2232"/>
    </row>
    <row r="2233" spans="1:1024" x14ac:dyDescent="0.25">
      <c r="A2233" s="39" t="s">
        <v>52</v>
      </c>
      <c r="B2233" s="41" t="s">
        <v>5147</v>
      </c>
      <c r="C2233" s="41" t="s">
        <v>1329</v>
      </c>
      <c r="D2233" s="41" t="s">
        <v>463</v>
      </c>
      <c r="E2233" s="41" t="s">
        <v>4601</v>
      </c>
      <c r="F2233" s="39">
        <v>2015</v>
      </c>
      <c r="G2233" s="13" t="s">
        <v>5148</v>
      </c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  <c r="DJ2233"/>
      <c r="DK2233"/>
      <c r="DL2233"/>
      <c r="DM2233"/>
      <c r="DN2233"/>
      <c r="DO2233"/>
      <c r="DP2233"/>
      <c r="DQ2233"/>
      <c r="DR2233"/>
      <c r="DS2233"/>
      <c r="DT2233"/>
      <c r="DU2233"/>
      <c r="DV2233"/>
      <c r="DW2233"/>
      <c r="DX2233"/>
      <c r="DY2233"/>
      <c r="DZ2233"/>
      <c r="EA2233"/>
      <c r="EB2233"/>
      <c r="EC2233"/>
      <c r="ED2233"/>
      <c r="EE2233"/>
      <c r="EF2233"/>
      <c r="EG2233"/>
      <c r="EH2233"/>
      <c r="EI2233"/>
      <c r="EJ2233"/>
      <c r="EK2233"/>
      <c r="EL2233"/>
      <c r="EM2233"/>
      <c r="EN2233"/>
      <c r="EO2233"/>
      <c r="EP2233"/>
      <c r="EQ2233"/>
      <c r="ER2233"/>
      <c r="ES2233"/>
      <c r="ET2233"/>
      <c r="EU2233"/>
      <c r="EV2233"/>
      <c r="EW2233"/>
      <c r="EX2233"/>
      <c r="EY2233"/>
      <c r="EZ2233"/>
      <c r="FA2233"/>
      <c r="FB2233"/>
      <c r="FC2233"/>
      <c r="FD2233"/>
      <c r="FE2233"/>
      <c r="FF2233"/>
      <c r="FG2233"/>
      <c r="FH2233"/>
      <c r="FI2233"/>
      <c r="FJ2233"/>
      <c r="FK2233"/>
      <c r="FL2233"/>
      <c r="FM2233"/>
      <c r="FN2233"/>
      <c r="FO2233"/>
      <c r="FP2233"/>
      <c r="FQ2233"/>
      <c r="FR2233"/>
      <c r="FS2233"/>
      <c r="FT2233"/>
      <c r="FU2233"/>
      <c r="FV2233"/>
      <c r="FW2233"/>
      <c r="FX2233"/>
      <c r="FY2233"/>
      <c r="FZ2233"/>
      <c r="GA2233"/>
      <c r="GB2233"/>
      <c r="GC2233"/>
      <c r="GD2233"/>
      <c r="GE2233"/>
      <c r="GF2233"/>
      <c r="GG2233"/>
      <c r="GH2233"/>
      <c r="GI2233"/>
      <c r="GJ2233"/>
      <c r="GK2233"/>
      <c r="GL2233"/>
      <c r="GM2233"/>
      <c r="GN2233"/>
      <c r="GO2233"/>
      <c r="GP2233"/>
      <c r="GQ2233"/>
      <c r="GR2233"/>
      <c r="GS2233"/>
      <c r="GT2233"/>
      <c r="GU2233"/>
      <c r="GV2233"/>
      <c r="GW2233"/>
      <c r="GX2233"/>
      <c r="GY2233"/>
      <c r="GZ2233"/>
      <c r="HA2233"/>
      <c r="HB2233"/>
      <c r="HC2233"/>
      <c r="HD2233"/>
      <c r="HE2233"/>
      <c r="HF2233"/>
      <c r="HG2233"/>
      <c r="HH2233"/>
      <c r="HI2233"/>
      <c r="HJ2233"/>
      <c r="HK2233"/>
      <c r="HL2233"/>
      <c r="HM2233"/>
      <c r="HN2233"/>
      <c r="HO2233"/>
      <c r="HP2233"/>
      <c r="HQ2233"/>
      <c r="HR2233"/>
      <c r="HS2233"/>
      <c r="HT2233"/>
      <c r="HU2233"/>
      <c r="HV2233"/>
      <c r="HW2233"/>
      <c r="HX2233"/>
      <c r="HY2233"/>
      <c r="HZ2233"/>
      <c r="IA2233"/>
      <c r="IB2233"/>
      <c r="IC2233"/>
      <c r="ID2233"/>
      <c r="IE2233"/>
      <c r="IF2233"/>
      <c r="IG2233"/>
      <c r="IH2233"/>
      <c r="II2233"/>
      <c r="IJ2233"/>
      <c r="IK2233"/>
      <c r="IL2233"/>
      <c r="IM2233"/>
      <c r="IN2233"/>
      <c r="IO2233"/>
      <c r="IP2233"/>
      <c r="IQ2233"/>
      <c r="IR2233"/>
      <c r="IS2233"/>
      <c r="IT2233"/>
      <c r="IU2233"/>
      <c r="IV2233"/>
      <c r="IW2233"/>
      <c r="IX2233"/>
      <c r="IY2233"/>
      <c r="IZ2233"/>
      <c r="JA2233"/>
      <c r="JB2233"/>
      <c r="JC2233"/>
      <c r="JD2233"/>
      <c r="JE2233"/>
      <c r="JF2233"/>
      <c r="JG2233"/>
      <c r="JH2233"/>
      <c r="JI2233"/>
      <c r="JJ2233"/>
      <c r="JK2233"/>
      <c r="JL2233"/>
      <c r="JM2233"/>
      <c r="JN2233"/>
      <c r="JO2233"/>
      <c r="JP2233"/>
      <c r="JQ2233"/>
      <c r="JR2233"/>
      <c r="JS2233"/>
      <c r="JT2233"/>
      <c r="JU2233"/>
      <c r="JV2233"/>
      <c r="JW2233"/>
      <c r="JX2233"/>
      <c r="JY2233"/>
      <c r="JZ2233"/>
      <c r="KA2233"/>
      <c r="KB2233"/>
      <c r="KC2233"/>
      <c r="KD2233"/>
      <c r="KE2233"/>
      <c r="KF2233"/>
      <c r="KG2233"/>
      <c r="KH2233"/>
      <c r="KI2233"/>
      <c r="KJ2233"/>
      <c r="KK2233"/>
      <c r="KL2233"/>
      <c r="KM2233"/>
      <c r="KN2233"/>
      <c r="KO2233"/>
      <c r="KP2233"/>
      <c r="KQ2233"/>
      <c r="KR2233"/>
      <c r="KS2233"/>
      <c r="KT2233"/>
      <c r="KU2233"/>
      <c r="KV2233"/>
      <c r="KW2233"/>
      <c r="KX2233"/>
      <c r="KY2233"/>
      <c r="KZ2233"/>
      <c r="LA2233"/>
      <c r="LB2233"/>
      <c r="LC2233"/>
      <c r="LD2233"/>
      <c r="LE2233"/>
      <c r="LF2233"/>
      <c r="LG2233"/>
      <c r="LH2233"/>
      <c r="LI2233"/>
      <c r="LJ2233"/>
      <c r="LK2233"/>
      <c r="LL2233"/>
      <c r="LM2233"/>
      <c r="LN2233"/>
      <c r="LO2233"/>
      <c r="LP2233"/>
      <c r="LQ2233"/>
      <c r="LR2233"/>
      <c r="LS2233"/>
      <c r="LT2233"/>
      <c r="LU2233"/>
      <c r="LV2233"/>
      <c r="LW2233"/>
      <c r="LX2233"/>
      <c r="LY2233"/>
      <c r="LZ2233"/>
      <c r="MA2233"/>
      <c r="MB2233"/>
      <c r="MC2233"/>
      <c r="MD2233"/>
      <c r="ME2233"/>
      <c r="MF2233"/>
      <c r="MG2233"/>
      <c r="MH2233"/>
      <c r="MI2233"/>
      <c r="MJ2233"/>
      <c r="MK2233"/>
      <c r="ML2233"/>
      <c r="MM2233"/>
      <c r="MN2233"/>
      <c r="MO2233"/>
      <c r="MP2233"/>
      <c r="MQ2233"/>
      <c r="MR2233"/>
      <c r="MS2233"/>
      <c r="MT2233"/>
      <c r="MU2233"/>
      <c r="MV2233"/>
      <c r="MW2233"/>
      <c r="MX2233"/>
      <c r="MY2233"/>
      <c r="MZ2233"/>
      <c r="NA2233"/>
      <c r="NB2233"/>
      <c r="NC2233"/>
      <c r="ND2233"/>
      <c r="NE2233"/>
      <c r="NF2233"/>
      <c r="NG2233"/>
      <c r="NH2233"/>
      <c r="NI2233"/>
      <c r="NJ2233"/>
      <c r="NK2233"/>
      <c r="NL2233"/>
      <c r="NM2233"/>
      <c r="NN2233"/>
      <c r="NO2233"/>
      <c r="NP2233"/>
      <c r="NQ2233"/>
      <c r="NR2233"/>
      <c r="NS2233"/>
      <c r="NT2233"/>
      <c r="NU2233"/>
      <c r="NV2233"/>
      <c r="NW2233"/>
      <c r="NX2233"/>
      <c r="NY2233"/>
      <c r="NZ2233"/>
      <c r="OA2233"/>
      <c r="OB2233"/>
      <c r="OC2233"/>
      <c r="OD2233"/>
      <c r="OE2233"/>
      <c r="OF2233"/>
      <c r="OG2233"/>
      <c r="OH2233"/>
      <c r="OI2233"/>
      <c r="OJ2233"/>
      <c r="OK2233"/>
      <c r="OL2233"/>
      <c r="OM2233"/>
      <c r="ON2233"/>
      <c r="OO2233"/>
      <c r="OP2233"/>
      <c r="OQ2233"/>
      <c r="OR2233"/>
      <c r="OS2233"/>
      <c r="OT2233"/>
      <c r="OU2233"/>
      <c r="OV2233"/>
      <c r="OW2233"/>
      <c r="OX2233"/>
      <c r="OY2233"/>
      <c r="OZ2233"/>
      <c r="PA2233"/>
      <c r="PB2233"/>
      <c r="PC2233"/>
      <c r="PD2233"/>
      <c r="PE2233"/>
      <c r="PF2233"/>
      <c r="PG2233"/>
      <c r="PH2233"/>
      <c r="PI2233"/>
      <c r="PJ2233"/>
      <c r="PK2233"/>
      <c r="PL2233"/>
      <c r="PM2233"/>
      <c r="PN2233"/>
      <c r="PO2233"/>
      <c r="PP2233"/>
      <c r="PQ2233"/>
      <c r="PR2233"/>
      <c r="PS2233"/>
      <c r="PT2233"/>
      <c r="PU2233"/>
      <c r="PV2233"/>
      <c r="PW2233"/>
      <c r="PX2233"/>
      <c r="PY2233"/>
      <c r="PZ2233"/>
      <c r="QA2233"/>
      <c r="QB2233"/>
      <c r="QC2233"/>
      <c r="QD2233"/>
      <c r="QE2233"/>
      <c r="QF2233"/>
      <c r="QG2233"/>
      <c r="QH2233"/>
      <c r="QI2233"/>
      <c r="QJ2233"/>
      <c r="QK2233"/>
      <c r="QL2233"/>
      <c r="QM2233"/>
      <c r="QN2233"/>
      <c r="QO2233"/>
      <c r="QP2233"/>
      <c r="QQ2233"/>
      <c r="QR2233"/>
      <c r="QS2233"/>
      <c r="QT2233"/>
      <c r="QU2233"/>
      <c r="QV2233"/>
      <c r="QW2233"/>
      <c r="QX2233"/>
      <c r="QY2233"/>
      <c r="QZ2233"/>
      <c r="RA2233"/>
      <c r="RB2233"/>
      <c r="RC2233"/>
      <c r="RD2233"/>
      <c r="RE2233"/>
      <c r="RF2233"/>
      <c r="RG2233"/>
      <c r="RH2233"/>
      <c r="RI2233"/>
      <c r="RJ2233"/>
      <c r="RK2233"/>
      <c r="RL2233"/>
      <c r="RM2233"/>
      <c r="RN2233"/>
      <c r="RO2233"/>
      <c r="RP2233"/>
      <c r="RQ2233"/>
      <c r="RR2233"/>
      <c r="RS2233"/>
      <c r="RT2233"/>
      <c r="RU2233"/>
      <c r="RV2233"/>
      <c r="RW2233"/>
      <c r="RX2233"/>
      <c r="RY2233"/>
      <c r="RZ2233"/>
      <c r="SA2233"/>
      <c r="SB2233"/>
      <c r="SC2233"/>
      <c r="SD2233"/>
      <c r="SE2233"/>
      <c r="SF2233"/>
      <c r="SG2233"/>
      <c r="SH2233"/>
      <c r="SI2233"/>
      <c r="SJ2233"/>
      <c r="SK2233"/>
      <c r="SL2233"/>
      <c r="SM2233"/>
      <c r="SN2233"/>
      <c r="SO2233"/>
      <c r="SP2233"/>
      <c r="SQ2233"/>
      <c r="SR2233"/>
      <c r="SS2233"/>
      <c r="ST2233"/>
      <c r="SU2233"/>
      <c r="SV2233"/>
      <c r="SW2233"/>
      <c r="SX2233"/>
      <c r="SY2233"/>
      <c r="SZ2233"/>
      <c r="TA2233"/>
      <c r="TB2233"/>
      <c r="TC2233"/>
      <c r="TD2233"/>
      <c r="TE2233"/>
      <c r="TF2233"/>
      <c r="TG2233"/>
      <c r="TH2233"/>
      <c r="TI2233"/>
      <c r="TJ2233"/>
      <c r="TK2233"/>
      <c r="TL2233"/>
      <c r="TM2233"/>
      <c r="TN2233"/>
      <c r="TO2233"/>
      <c r="TP2233"/>
      <c r="TQ2233"/>
      <c r="TR2233"/>
      <c r="TS2233"/>
      <c r="TT2233"/>
      <c r="TU2233"/>
      <c r="TV2233"/>
      <c r="TW2233"/>
      <c r="TX2233"/>
      <c r="TY2233"/>
      <c r="TZ2233"/>
      <c r="UA2233"/>
      <c r="UB2233"/>
      <c r="UC2233"/>
      <c r="UD2233"/>
      <c r="UE2233"/>
      <c r="UF2233"/>
      <c r="UG2233"/>
      <c r="UH2233"/>
      <c r="UI2233"/>
      <c r="UJ2233"/>
      <c r="UK2233"/>
      <c r="UL2233"/>
      <c r="UM2233"/>
      <c r="UN2233"/>
      <c r="UO2233"/>
      <c r="UP2233"/>
      <c r="UQ2233"/>
      <c r="UR2233"/>
      <c r="US2233"/>
      <c r="UT2233"/>
      <c r="UU2233"/>
      <c r="UV2233"/>
      <c r="UW2233"/>
      <c r="UX2233"/>
      <c r="UY2233"/>
      <c r="UZ2233"/>
      <c r="VA2233"/>
      <c r="VB2233"/>
      <c r="VC2233"/>
      <c r="VD2233"/>
      <c r="VE2233"/>
      <c r="VF2233"/>
      <c r="VG2233"/>
      <c r="VH2233"/>
      <c r="VI2233"/>
      <c r="VJ2233"/>
      <c r="VK2233"/>
      <c r="VL2233"/>
      <c r="VM2233"/>
      <c r="VN2233"/>
      <c r="VO2233"/>
      <c r="VP2233"/>
      <c r="VQ2233"/>
      <c r="VR2233"/>
      <c r="VS2233"/>
      <c r="VT2233"/>
      <c r="VU2233"/>
      <c r="VV2233"/>
      <c r="VW2233"/>
      <c r="VX2233"/>
      <c r="VY2233"/>
      <c r="VZ2233"/>
      <c r="WA2233"/>
      <c r="WB2233"/>
      <c r="WC2233"/>
      <c r="WD2233"/>
      <c r="WE2233"/>
      <c r="WF2233"/>
      <c r="WG2233"/>
      <c r="WH2233"/>
      <c r="WI2233"/>
      <c r="WJ2233"/>
      <c r="WK2233"/>
      <c r="WL2233"/>
      <c r="WM2233"/>
      <c r="WN2233"/>
      <c r="WO2233"/>
      <c r="WP2233"/>
      <c r="WQ2233"/>
      <c r="WR2233"/>
      <c r="WS2233"/>
      <c r="WT2233"/>
      <c r="WU2233"/>
      <c r="WV2233"/>
      <c r="WW2233"/>
      <c r="WX2233"/>
      <c r="WY2233"/>
      <c r="WZ2233"/>
      <c r="XA2233"/>
      <c r="XB2233"/>
      <c r="XC2233"/>
      <c r="XD2233"/>
      <c r="XE2233"/>
      <c r="XF2233"/>
      <c r="XG2233"/>
      <c r="XH2233"/>
      <c r="XI2233"/>
      <c r="XJ2233"/>
      <c r="XK2233"/>
      <c r="XL2233"/>
      <c r="XM2233"/>
      <c r="XN2233"/>
      <c r="XO2233"/>
      <c r="XP2233"/>
      <c r="XQ2233"/>
      <c r="XR2233"/>
      <c r="XS2233"/>
      <c r="XT2233"/>
      <c r="XU2233"/>
      <c r="XV2233"/>
      <c r="XW2233"/>
      <c r="XX2233"/>
      <c r="XY2233"/>
      <c r="XZ2233"/>
      <c r="YA2233"/>
      <c r="YB2233"/>
      <c r="YC2233"/>
      <c r="YD2233"/>
      <c r="YE2233"/>
      <c r="YF2233"/>
      <c r="YG2233"/>
      <c r="YH2233"/>
      <c r="YI2233"/>
      <c r="YJ2233"/>
      <c r="YK2233"/>
      <c r="YL2233"/>
      <c r="YM2233"/>
      <c r="YN2233"/>
      <c r="YO2233"/>
      <c r="YP2233"/>
      <c r="YQ2233"/>
      <c r="YR2233"/>
      <c r="YS2233"/>
      <c r="YT2233"/>
      <c r="YU2233"/>
      <c r="YV2233"/>
      <c r="YW2233"/>
      <c r="YX2233"/>
      <c r="YY2233"/>
      <c r="YZ2233"/>
      <c r="ZA2233"/>
      <c r="ZB2233"/>
      <c r="ZC2233"/>
      <c r="ZD2233"/>
      <c r="ZE2233"/>
      <c r="ZF2233"/>
      <c r="ZG2233"/>
      <c r="ZH2233"/>
      <c r="ZI2233"/>
      <c r="ZJ2233"/>
      <c r="ZK2233"/>
      <c r="ZL2233"/>
      <c r="ZM2233"/>
      <c r="ZN2233"/>
      <c r="ZO2233"/>
      <c r="ZP2233"/>
      <c r="ZQ2233"/>
      <c r="ZR2233"/>
      <c r="ZS2233"/>
      <c r="ZT2233"/>
      <c r="ZU2233"/>
      <c r="ZV2233"/>
      <c r="ZW2233"/>
      <c r="ZX2233"/>
      <c r="ZY2233"/>
      <c r="ZZ2233"/>
      <c r="AAA2233"/>
      <c r="AAB2233"/>
      <c r="AAC2233"/>
      <c r="AAD2233"/>
      <c r="AAE2233"/>
      <c r="AAF2233"/>
      <c r="AAG2233"/>
      <c r="AAH2233"/>
      <c r="AAI2233"/>
      <c r="AAJ2233"/>
      <c r="AAK2233"/>
      <c r="AAL2233"/>
      <c r="AAM2233"/>
      <c r="AAN2233"/>
      <c r="AAO2233"/>
      <c r="AAP2233"/>
      <c r="AAQ2233"/>
      <c r="AAR2233"/>
      <c r="AAS2233"/>
      <c r="AAT2233"/>
      <c r="AAU2233"/>
      <c r="AAV2233"/>
      <c r="AAW2233"/>
      <c r="AAX2233"/>
      <c r="AAY2233"/>
      <c r="AAZ2233"/>
      <c r="ABA2233"/>
      <c r="ABB2233"/>
      <c r="ABC2233"/>
      <c r="ABD2233"/>
      <c r="ABE2233"/>
      <c r="ABF2233"/>
      <c r="ABG2233"/>
      <c r="ABH2233"/>
      <c r="ABI2233"/>
      <c r="ABJ2233"/>
      <c r="ABK2233"/>
      <c r="ABL2233"/>
      <c r="ABM2233"/>
      <c r="ABN2233"/>
      <c r="ABO2233"/>
      <c r="ABP2233"/>
      <c r="ABQ2233"/>
      <c r="ABR2233"/>
      <c r="ABS2233"/>
      <c r="ABT2233"/>
      <c r="ABU2233"/>
      <c r="ABV2233"/>
      <c r="ABW2233"/>
      <c r="ABX2233"/>
      <c r="ABY2233"/>
      <c r="ABZ2233"/>
      <c r="ACA2233"/>
      <c r="ACB2233"/>
      <c r="ACC2233"/>
      <c r="ACD2233"/>
      <c r="ACE2233"/>
      <c r="ACF2233"/>
      <c r="ACG2233"/>
      <c r="ACH2233"/>
      <c r="ACI2233"/>
      <c r="ACJ2233"/>
      <c r="ACK2233"/>
      <c r="ACL2233"/>
      <c r="ACM2233"/>
      <c r="ACN2233"/>
      <c r="ACO2233"/>
      <c r="ACP2233"/>
      <c r="ACQ2233"/>
      <c r="ACR2233"/>
      <c r="ACS2233"/>
      <c r="ACT2233"/>
      <c r="ACU2233"/>
      <c r="ACV2233"/>
      <c r="ACW2233"/>
      <c r="ACX2233"/>
      <c r="ACY2233"/>
      <c r="ACZ2233"/>
      <c r="ADA2233"/>
      <c r="ADB2233"/>
      <c r="ADC2233"/>
      <c r="ADD2233"/>
      <c r="ADE2233"/>
      <c r="ADF2233"/>
      <c r="ADG2233"/>
      <c r="ADH2233"/>
      <c r="ADI2233"/>
      <c r="ADJ2233"/>
      <c r="ADK2233"/>
      <c r="ADL2233"/>
      <c r="ADM2233"/>
      <c r="ADN2233"/>
      <c r="ADO2233"/>
      <c r="ADP2233"/>
      <c r="ADQ2233"/>
      <c r="ADR2233"/>
      <c r="ADS2233"/>
      <c r="ADT2233"/>
      <c r="ADU2233"/>
      <c r="ADV2233"/>
      <c r="ADW2233"/>
      <c r="ADX2233"/>
      <c r="ADY2233"/>
      <c r="ADZ2233"/>
      <c r="AEA2233"/>
      <c r="AEB2233"/>
      <c r="AEC2233"/>
      <c r="AED2233"/>
      <c r="AEE2233"/>
      <c r="AEF2233"/>
      <c r="AEG2233"/>
      <c r="AEH2233"/>
      <c r="AEI2233"/>
      <c r="AEJ2233"/>
      <c r="AEK2233"/>
      <c r="AEL2233"/>
      <c r="AEM2233"/>
      <c r="AEN2233"/>
      <c r="AEO2233"/>
      <c r="AEP2233"/>
      <c r="AEQ2233"/>
      <c r="AER2233"/>
      <c r="AES2233"/>
      <c r="AET2233"/>
      <c r="AEU2233"/>
      <c r="AEV2233"/>
      <c r="AEW2233"/>
      <c r="AEX2233"/>
      <c r="AEY2233"/>
      <c r="AEZ2233"/>
      <c r="AFA2233"/>
      <c r="AFB2233"/>
      <c r="AFC2233"/>
      <c r="AFD2233"/>
      <c r="AFE2233"/>
      <c r="AFF2233"/>
      <c r="AFG2233"/>
      <c r="AFH2233"/>
      <c r="AFI2233"/>
      <c r="AFJ2233"/>
      <c r="AFK2233"/>
      <c r="AFL2233"/>
      <c r="AFM2233"/>
      <c r="AFN2233"/>
      <c r="AFO2233"/>
      <c r="AFP2233"/>
      <c r="AFQ2233"/>
      <c r="AFR2233"/>
      <c r="AFS2233"/>
      <c r="AFT2233"/>
      <c r="AFU2233"/>
      <c r="AFV2233"/>
      <c r="AFW2233"/>
      <c r="AFX2233"/>
      <c r="AFY2233"/>
      <c r="AFZ2233"/>
      <c r="AGA2233"/>
      <c r="AGB2233"/>
      <c r="AGC2233"/>
      <c r="AGD2233"/>
      <c r="AGE2233"/>
      <c r="AGF2233"/>
      <c r="AGG2233"/>
      <c r="AGH2233"/>
      <c r="AGI2233"/>
      <c r="AGJ2233"/>
      <c r="AGK2233"/>
      <c r="AGL2233"/>
      <c r="AGM2233"/>
      <c r="AGN2233"/>
      <c r="AGO2233"/>
      <c r="AGP2233"/>
      <c r="AGQ2233"/>
      <c r="AGR2233"/>
      <c r="AGS2233"/>
      <c r="AGT2233"/>
      <c r="AGU2233"/>
      <c r="AGV2233"/>
      <c r="AGW2233"/>
      <c r="AGX2233"/>
      <c r="AGY2233"/>
      <c r="AGZ2233"/>
      <c r="AHA2233"/>
      <c r="AHB2233"/>
      <c r="AHC2233"/>
      <c r="AHD2233"/>
      <c r="AHE2233"/>
      <c r="AHF2233"/>
      <c r="AHG2233"/>
      <c r="AHH2233"/>
      <c r="AHI2233"/>
      <c r="AHJ2233"/>
      <c r="AHK2233"/>
      <c r="AHL2233"/>
      <c r="AHM2233"/>
      <c r="AHN2233"/>
      <c r="AHO2233"/>
      <c r="AHP2233"/>
      <c r="AHQ2233"/>
      <c r="AHR2233"/>
      <c r="AHS2233"/>
      <c r="AHT2233"/>
      <c r="AHU2233"/>
      <c r="AHV2233"/>
      <c r="AHW2233"/>
      <c r="AHX2233"/>
      <c r="AHY2233"/>
      <c r="AHZ2233"/>
      <c r="AIA2233"/>
      <c r="AIB2233"/>
      <c r="AIC2233"/>
      <c r="AID2233"/>
      <c r="AIE2233"/>
      <c r="AIF2233"/>
      <c r="AIG2233"/>
      <c r="AIH2233"/>
      <c r="AII2233"/>
      <c r="AIJ2233"/>
      <c r="AIK2233"/>
      <c r="AIL2233"/>
      <c r="AIM2233"/>
      <c r="AIN2233"/>
      <c r="AIO2233"/>
      <c r="AIP2233"/>
      <c r="AIQ2233"/>
      <c r="AIR2233"/>
      <c r="AIS2233"/>
      <c r="AIT2233"/>
      <c r="AIU2233"/>
      <c r="AIV2233"/>
      <c r="AIW2233"/>
      <c r="AIX2233"/>
      <c r="AIY2233"/>
      <c r="AIZ2233"/>
      <c r="AJA2233"/>
      <c r="AJB2233"/>
      <c r="AJC2233"/>
      <c r="AJD2233"/>
      <c r="AJE2233"/>
      <c r="AJF2233"/>
      <c r="AJG2233"/>
      <c r="AJH2233"/>
      <c r="AJI2233"/>
      <c r="AJJ2233"/>
      <c r="AJK2233"/>
      <c r="AJL2233"/>
      <c r="AJM2233"/>
      <c r="AJN2233"/>
      <c r="AJO2233"/>
      <c r="AJP2233"/>
      <c r="AJQ2233"/>
      <c r="AJR2233"/>
      <c r="AJS2233"/>
      <c r="AJT2233"/>
      <c r="AJU2233"/>
      <c r="AJV2233"/>
      <c r="AJW2233"/>
      <c r="AJX2233"/>
      <c r="AJY2233"/>
      <c r="AJZ2233"/>
      <c r="AKA2233"/>
      <c r="AKB2233"/>
      <c r="AKC2233"/>
      <c r="AKD2233"/>
      <c r="AKE2233"/>
      <c r="AKF2233"/>
      <c r="AKG2233"/>
      <c r="AKH2233"/>
      <c r="AKI2233"/>
      <c r="AKJ2233"/>
      <c r="AKK2233"/>
      <c r="AKL2233"/>
      <c r="AKM2233"/>
      <c r="AKN2233"/>
      <c r="AKO2233"/>
      <c r="AKP2233"/>
      <c r="AKQ2233"/>
      <c r="AKR2233"/>
      <c r="AKS2233"/>
      <c r="AKT2233"/>
      <c r="AKU2233"/>
      <c r="AKV2233"/>
      <c r="AKW2233"/>
      <c r="AKX2233"/>
      <c r="AKY2233"/>
      <c r="AKZ2233"/>
      <c r="ALA2233"/>
      <c r="ALB2233"/>
      <c r="ALC2233"/>
      <c r="ALD2233"/>
      <c r="ALE2233"/>
      <c r="ALF2233"/>
      <c r="ALG2233"/>
      <c r="ALH2233"/>
      <c r="ALI2233"/>
      <c r="ALJ2233"/>
      <c r="ALK2233"/>
      <c r="ALL2233"/>
      <c r="ALM2233"/>
      <c r="ALN2233"/>
      <c r="ALO2233"/>
      <c r="ALP2233"/>
      <c r="ALQ2233"/>
      <c r="ALR2233"/>
      <c r="ALS2233"/>
      <c r="ALT2233"/>
      <c r="ALU2233"/>
      <c r="ALV2233"/>
      <c r="ALW2233"/>
      <c r="ALX2233"/>
      <c r="ALY2233"/>
      <c r="ALZ2233"/>
      <c r="AMA2233"/>
      <c r="AMB2233"/>
      <c r="AMC2233"/>
      <c r="AMD2233"/>
      <c r="AME2233"/>
      <c r="AMF2233"/>
      <c r="AMG2233"/>
      <c r="AMH2233"/>
      <c r="AMI2233"/>
      <c r="AMJ2233"/>
    </row>
    <row r="2234" spans="1:1024" x14ac:dyDescent="0.25">
      <c r="A2234" s="39" t="s">
        <v>52</v>
      </c>
      <c r="B2234" s="40" t="s">
        <v>5149</v>
      </c>
      <c r="C2234" s="41" t="s">
        <v>4736</v>
      </c>
      <c r="D2234" s="41"/>
      <c r="E2234" s="41" t="s">
        <v>4013</v>
      </c>
      <c r="F2234" s="39">
        <v>2017</v>
      </c>
      <c r="G2234" s="31" t="s">
        <v>5150</v>
      </c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  <c r="DJ2234"/>
      <c r="DK2234"/>
      <c r="DL2234"/>
      <c r="DM2234"/>
      <c r="DN2234"/>
      <c r="DO2234"/>
      <c r="DP2234"/>
      <c r="DQ2234"/>
      <c r="DR2234"/>
      <c r="DS2234"/>
      <c r="DT2234"/>
      <c r="DU2234"/>
      <c r="DV2234"/>
      <c r="DW2234"/>
      <c r="DX2234"/>
      <c r="DY2234"/>
      <c r="DZ2234"/>
      <c r="EA2234"/>
      <c r="EB2234"/>
      <c r="EC2234"/>
      <c r="ED2234"/>
      <c r="EE2234"/>
      <c r="EF2234"/>
      <c r="EG2234"/>
      <c r="EH2234"/>
      <c r="EI2234"/>
      <c r="EJ2234"/>
      <c r="EK2234"/>
      <c r="EL2234"/>
      <c r="EM2234"/>
      <c r="EN2234"/>
      <c r="EO2234"/>
      <c r="EP2234"/>
      <c r="EQ2234"/>
      <c r="ER2234"/>
      <c r="ES2234"/>
      <c r="ET2234"/>
      <c r="EU2234"/>
      <c r="EV2234"/>
      <c r="EW2234"/>
      <c r="EX2234"/>
      <c r="EY2234"/>
      <c r="EZ2234"/>
      <c r="FA2234"/>
      <c r="FB2234"/>
      <c r="FC2234"/>
      <c r="FD2234"/>
      <c r="FE2234"/>
      <c r="FF2234"/>
      <c r="FG2234"/>
      <c r="FH2234"/>
      <c r="FI2234"/>
      <c r="FJ2234"/>
      <c r="FK2234"/>
      <c r="FL2234"/>
      <c r="FM2234"/>
      <c r="FN2234"/>
      <c r="FO2234"/>
      <c r="FP2234"/>
      <c r="FQ2234"/>
      <c r="FR2234"/>
      <c r="FS2234"/>
      <c r="FT2234"/>
      <c r="FU2234"/>
      <c r="FV2234"/>
      <c r="FW2234"/>
      <c r="FX2234"/>
      <c r="FY2234"/>
      <c r="FZ2234"/>
      <c r="GA2234"/>
      <c r="GB2234"/>
      <c r="GC2234"/>
      <c r="GD2234"/>
      <c r="GE2234"/>
      <c r="GF2234"/>
      <c r="GG2234"/>
      <c r="GH2234"/>
      <c r="GI2234"/>
      <c r="GJ2234"/>
      <c r="GK2234"/>
      <c r="GL2234"/>
      <c r="GM2234"/>
      <c r="GN2234"/>
      <c r="GO2234"/>
      <c r="GP2234"/>
      <c r="GQ2234"/>
      <c r="GR2234"/>
      <c r="GS2234"/>
      <c r="GT2234"/>
      <c r="GU2234"/>
      <c r="GV2234"/>
      <c r="GW2234"/>
      <c r="GX2234"/>
      <c r="GY2234"/>
      <c r="GZ2234"/>
      <c r="HA2234"/>
      <c r="HB2234"/>
      <c r="HC2234"/>
      <c r="HD2234"/>
      <c r="HE2234"/>
      <c r="HF2234"/>
      <c r="HG2234"/>
      <c r="HH2234"/>
      <c r="HI2234"/>
      <c r="HJ2234"/>
      <c r="HK2234"/>
      <c r="HL2234"/>
      <c r="HM2234"/>
      <c r="HN2234"/>
      <c r="HO2234"/>
      <c r="HP2234"/>
      <c r="HQ2234"/>
      <c r="HR2234"/>
      <c r="HS2234"/>
      <c r="HT2234"/>
      <c r="HU2234"/>
      <c r="HV2234"/>
      <c r="HW2234"/>
      <c r="HX2234"/>
      <c r="HY2234"/>
      <c r="HZ2234"/>
      <c r="IA2234"/>
      <c r="IB2234"/>
      <c r="IC2234"/>
      <c r="ID2234"/>
      <c r="IE2234"/>
      <c r="IF2234"/>
      <c r="IG2234"/>
      <c r="IH2234"/>
      <c r="II2234"/>
      <c r="IJ2234"/>
      <c r="IK2234"/>
      <c r="IL2234"/>
      <c r="IM2234"/>
      <c r="IN2234"/>
      <c r="IO2234"/>
      <c r="IP2234"/>
      <c r="IQ2234"/>
      <c r="IR2234"/>
      <c r="IS2234"/>
      <c r="IT2234"/>
      <c r="IU2234"/>
      <c r="IV2234"/>
      <c r="IW2234"/>
      <c r="IX2234"/>
      <c r="IY2234"/>
      <c r="IZ2234"/>
      <c r="JA2234"/>
      <c r="JB2234"/>
      <c r="JC2234"/>
      <c r="JD2234"/>
      <c r="JE2234"/>
      <c r="JF2234"/>
      <c r="JG2234"/>
      <c r="JH2234"/>
      <c r="JI2234"/>
      <c r="JJ2234"/>
      <c r="JK2234"/>
      <c r="JL2234"/>
      <c r="JM2234"/>
      <c r="JN2234"/>
      <c r="JO2234"/>
      <c r="JP2234"/>
      <c r="JQ2234"/>
      <c r="JR2234"/>
      <c r="JS2234"/>
      <c r="JT2234"/>
      <c r="JU2234"/>
      <c r="JV2234"/>
      <c r="JW2234"/>
      <c r="JX2234"/>
      <c r="JY2234"/>
      <c r="JZ2234"/>
      <c r="KA2234"/>
      <c r="KB2234"/>
      <c r="KC2234"/>
      <c r="KD2234"/>
      <c r="KE2234"/>
      <c r="KF2234"/>
      <c r="KG2234"/>
      <c r="KH2234"/>
      <c r="KI2234"/>
      <c r="KJ2234"/>
      <c r="KK2234"/>
      <c r="KL2234"/>
      <c r="KM2234"/>
      <c r="KN2234"/>
      <c r="KO2234"/>
      <c r="KP2234"/>
      <c r="KQ2234"/>
      <c r="KR2234"/>
      <c r="KS2234"/>
      <c r="KT2234"/>
      <c r="KU2234"/>
      <c r="KV2234"/>
      <c r="KW2234"/>
      <c r="KX2234"/>
      <c r="KY2234"/>
      <c r="KZ2234"/>
      <c r="LA2234"/>
      <c r="LB2234"/>
      <c r="LC2234"/>
      <c r="LD2234"/>
      <c r="LE2234"/>
      <c r="LF2234"/>
      <c r="LG2234"/>
      <c r="LH2234"/>
      <c r="LI2234"/>
      <c r="LJ2234"/>
      <c r="LK2234"/>
      <c r="LL2234"/>
      <c r="LM2234"/>
      <c r="LN2234"/>
      <c r="LO2234"/>
      <c r="LP2234"/>
      <c r="LQ2234"/>
      <c r="LR2234"/>
      <c r="LS2234"/>
      <c r="LT2234"/>
      <c r="LU2234"/>
      <c r="LV2234"/>
      <c r="LW2234"/>
      <c r="LX2234"/>
      <c r="LY2234"/>
      <c r="LZ2234"/>
      <c r="MA2234"/>
      <c r="MB2234"/>
      <c r="MC2234"/>
      <c r="MD2234"/>
      <c r="ME2234"/>
      <c r="MF2234"/>
      <c r="MG2234"/>
      <c r="MH2234"/>
      <c r="MI2234"/>
      <c r="MJ2234"/>
      <c r="MK2234"/>
      <c r="ML2234"/>
      <c r="MM2234"/>
      <c r="MN2234"/>
      <c r="MO2234"/>
      <c r="MP2234"/>
      <c r="MQ2234"/>
      <c r="MR2234"/>
      <c r="MS2234"/>
      <c r="MT2234"/>
      <c r="MU2234"/>
      <c r="MV2234"/>
      <c r="MW2234"/>
      <c r="MX2234"/>
      <c r="MY2234"/>
      <c r="MZ2234"/>
      <c r="NA2234"/>
      <c r="NB2234"/>
      <c r="NC2234"/>
      <c r="ND2234"/>
      <c r="NE2234"/>
      <c r="NF2234"/>
      <c r="NG2234"/>
      <c r="NH2234"/>
      <c r="NI2234"/>
      <c r="NJ2234"/>
      <c r="NK2234"/>
      <c r="NL2234"/>
      <c r="NM2234"/>
      <c r="NN2234"/>
      <c r="NO2234"/>
      <c r="NP2234"/>
      <c r="NQ2234"/>
      <c r="NR2234"/>
      <c r="NS2234"/>
      <c r="NT2234"/>
      <c r="NU2234"/>
      <c r="NV2234"/>
      <c r="NW2234"/>
      <c r="NX2234"/>
      <c r="NY2234"/>
      <c r="NZ2234"/>
      <c r="OA2234"/>
      <c r="OB2234"/>
      <c r="OC2234"/>
      <c r="OD2234"/>
      <c r="OE2234"/>
      <c r="OF2234"/>
      <c r="OG2234"/>
      <c r="OH2234"/>
      <c r="OI2234"/>
      <c r="OJ2234"/>
      <c r="OK2234"/>
      <c r="OL2234"/>
      <c r="OM2234"/>
      <c r="ON2234"/>
      <c r="OO2234"/>
      <c r="OP2234"/>
      <c r="OQ2234"/>
      <c r="OR2234"/>
      <c r="OS2234"/>
      <c r="OT2234"/>
      <c r="OU2234"/>
      <c r="OV2234"/>
      <c r="OW2234"/>
      <c r="OX2234"/>
      <c r="OY2234"/>
      <c r="OZ2234"/>
      <c r="PA2234"/>
      <c r="PB2234"/>
      <c r="PC2234"/>
      <c r="PD2234"/>
      <c r="PE2234"/>
      <c r="PF2234"/>
      <c r="PG2234"/>
      <c r="PH2234"/>
      <c r="PI2234"/>
      <c r="PJ2234"/>
      <c r="PK2234"/>
      <c r="PL2234"/>
      <c r="PM2234"/>
      <c r="PN2234"/>
      <c r="PO2234"/>
      <c r="PP2234"/>
      <c r="PQ2234"/>
      <c r="PR2234"/>
      <c r="PS2234"/>
      <c r="PT2234"/>
      <c r="PU2234"/>
      <c r="PV2234"/>
      <c r="PW2234"/>
      <c r="PX2234"/>
      <c r="PY2234"/>
      <c r="PZ2234"/>
      <c r="QA2234"/>
      <c r="QB2234"/>
      <c r="QC2234"/>
      <c r="QD2234"/>
      <c r="QE2234"/>
      <c r="QF2234"/>
      <c r="QG2234"/>
      <c r="QH2234"/>
      <c r="QI2234"/>
      <c r="QJ2234"/>
      <c r="QK2234"/>
      <c r="QL2234"/>
      <c r="QM2234"/>
      <c r="QN2234"/>
      <c r="QO2234"/>
      <c r="QP2234"/>
      <c r="QQ2234"/>
      <c r="QR2234"/>
      <c r="QS2234"/>
      <c r="QT2234"/>
      <c r="QU2234"/>
      <c r="QV2234"/>
      <c r="QW2234"/>
      <c r="QX2234"/>
      <c r="QY2234"/>
      <c r="QZ2234"/>
      <c r="RA2234"/>
      <c r="RB2234"/>
      <c r="RC2234"/>
      <c r="RD2234"/>
      <c r="RE2234"/>
      <c r="RF2234"/>
      <c r="RG2234"/>
      <c r="RH2234"/>
      <c r="RI2234"/>
      <c r="RJ2234"/>
      <c r="RK2234"/>
      <c r="RL2234"/>
      <c r="RM2234"/>
      <c r="RN2234"/>
      <c r="RO2234"/>
      <c r="RP2234"/>
      <c r="RQ2234"/>
      <c r="RR2234"/>
      <c r="RS2234"/>
      <c r="RT2234"/>
      <c r="RU2234"/>
      <c r="RV2234"/>
      <c r="RW2234"/>
      <c r="RX2234"/>
      <c r="RY2234"/>
      <c r="RZ2234"/>
      <c r="SA2234"/>
      <c r="SB2234"/>
      <c r="SC2234"/>
      <c r="SD2234"/>
      <c r="SE2234"/>
      <c r="SF2234"/>
      <c r="SG2234"/>
      <c r="SH2234"/>
      <c r="SI2234"/>
      <c r="SJ2234"/>
      <c r="SK2234"/>
      <c r="SL2234"/>
      <c r="SM2234"/>
      <c r="SN2234"/>
      <c r="SO2234"/>
      <c r="SP2234"/>
      <c r="SQ2234"/>
      <c r="SR2234"/>
      <c r="SS2234"/>
      <c r="ST2234"/>
      <c r="SU2234"/>
      <c r="SV2234"/>
      <c r="SW2234"/>
      <c r="SX2234"/>
      <c r="SY2234"/>
      <c r="SZ2234"/>
      <c r="TA2234"/>
      <c r="TB2234"/>
      <c r="TC2234"/>
      <c r="TD2234"/>
      <c r="TE2234"/>
      <c r="TF2234"/>
      <c r="TG2234"/>
      <c r="TH2234"/>
      <c r="TI2234"/>
      <c r="TJ2234"/>
      <c r="TK2234"/>
      <c r="TL2234"/>
      <c r="TM2234"/>
      <c r="TN2234"/>
      <c r="TO2234"/>
      <c r="TP2234"/>
      <c r="TQ2234"/>
      <c r="TR2234"/>
      <c r="TS2234"/>
      <c r="TT2234"/>
      <c r="TU2234"/>
      <c r="TV2234"/>
      <c r="TW2234"/>
      <c r="TX2234"/>
      <c r="TY2234"/>
      <c r="TZ2234"/>
      <c r="UA2234"/>
      <c r="UB2234"/>
      <c r="UC2234"/>
      <c r="UD2234"/>
      <c r="UE2234"/>
      <c r="UF2234"/>
      <c r="UG2234"/>
      <c r="UH2234"/>
      <c r="UI2234"/>
      <c r="UJ2234"/>
      <c r="UK2234"/>
      <c r="UL2234"/>
      <c r="UM2234"/>
      <c r="UN2234"/>
      <c r="UO2234"/>
      <c r="UP2234"/>
      <c r="UQ2234"/>
      <c r="UR2234"/>
      <c r="US2234"/>
      <c r="UT2234"/>
      <c r="UU2234"/>
      <c r="UV2234"/>
      <c r="UW2234"/>
      <c r="UX2234"/>
      <c r="UY2234"/>
      <c r="UZ2234"/>
      <c r="VA2234"/>
      <c r="VB2234"/>
      <c r="VC2234"/>
      <c r="VD2234"/>
      <c r="VE2234"/>
      <c r="VF2234"/>
      <c r="VG2234"/>
      <c r="VH2234"/>
      <c r="VI2234"/>
      <c r="VJ2234"/>
      <c r="VK2234"/>
      <c r="VL2234"/>
      <c r="VM2234"/>
      <c r="VN2234"/>
      <c r="VO2234"/>
      <c r="VP2234"/>
      <c r="VQ2234"/>
      <c r="VR2234"/>
      <c r="VS2234"/>
      <c r="VT2234"/>
      <c r="VU2234"/>
      <c r="VV2234"/>
      <c r="VW2234"/>
      <c r="VX2234"/>
      <c r="VY2234"/>
      <c r="VZ2234"/>
      <c r="WA2234"/>
      <c r="WB2234"/>
      <c r="WC2234"/>
      <c r="WD2234"/>
      <c r="WE2234"/>
      <c r="WF2234"/>
      <c r="WG2234"/>
      <c r="WH2234"/>
      <c r="WI2234"/>
      <c r="WJ2234"/>
      <c r="WK2234"/>
      <c r="WL2234"/>
      <c r="WM2234"/>
      <c r="WN2234"/>
      <c r="WO2234"/>
      <c r="WP2234"/>
      <c r="WQ2234"/>
      <c r="WR2234"/>
      <c r="WS2234"/>
      <c r="WT2234"/>
      <c r="WU2234"/>
      <c r="WV2234"/>
      <c r="WW2234"/>
      <c r="WX2234"/>
      <c r="WY2234"/>
      <c r="WZ2234"/>
      <c r="XA2234"/>
      <c r="XB2234"/>
      <c r="XC2234"/>
      <c r="XD2234"/>
      <c r="XE2234"/>
      <c r="XF2234"/>
      <c r="XG2234"/>
      <c r="XH2234"/>
      <c r="XI2234"/>
      <c r="XJ2234"/>
      <c r="XK2234"/>
      <c r="XL2234"/>
      <c r="XM2234"/>
      <c r="XN2234"/>
      <c r="XO2234"/>
      <c r="XP2234"/>
      <c r="XQ2234"/>
      <c r="XR2234"/>
      <c r="XS2234"/>
      <c r="XT2234"/>
      <c r="XU2234"/>
      <c r="XV2234"/>
      <c r="XW2234"/>
      <c r="XX2234"/>
      <c r="XY2234"/>
      <c r="XZ2234"/>
      <c r="YA2234"/>
      <c r="YB2234"/>
      <c r="YC2234"/>
      <c r="YD2234"/>
      <c r="YE2234"/>
      <c r="YF2234"/>
      <c r="YG2234"/>
      <c r="YH2234"/>
      <c r="YI2234"/>
      <c r="YJ2234"/>
      <c r="YK2234"/>
      <c r="YL2234"/>
      <c r="YM2234"/>
      <c r="YN2234"/>
      <c r="YO2234"/>
      <c r="YP2234"/>
      <c r="YQ2234"/>
      <c r="YR2234"/>
      <c r="YS2234"/>
      <c r="YT2234"/>
      <c r="YU2234"/>
      <c r="YV2234"/>
      <c r="YW2234"/>
      <c r="YX2234"/>
      <c r="YY2234"/>
      <c r="YZ2234"/>
      <c r="ZA2234"/>
      <c r="ZB2234"/>
      <c r="ZC2234"/>
      <c r="ZD2234"/>
      <c r="ZE2234"/>
      <c r="ZF2234"/>
      <c r="ZG2234"/>
      <c r="ZH2234"/>
      <c r="ZI2234"/>
      <c r="ZJ2234"/>
      <c r="ZK2234"/>
      <c r="ZL2234"/>
      <c r="ZM2234"/>
      <c r="ZN2234"/>
      <c r="ZO2234"/>
      <c r="ZP2234"/>
      <c r="ZQ2234"/>
      <c r="ZR2234"/>
      <c r="ZS2234"/>
      <c r="ZT2234"/>
      <c r="ZU2234"/>
      <c r="ZV2234"/>
      <c r="ZW2234"/>
      <c r="ZX2234"/>
      <c r="ZY2234"/>
      <c r="ZZ2234"/>
      <c r="AAA2234"/>
      <c r="AAB2234"/>
      <c r="AAC2234"/>
      <c r="AAD2234"/>
      <c r="AAE2234"/>
      <c r="AAF2234"/>
      <c r="AAG2234"/>
      <c r="AAH2234"/>
      <c r="AAI2234"/>
      <c r="AAJ2234"/>
      <c r="AAK2234"/>
      <c r="AAL2234"/>
      <c r="AAM2234"/>
      <c r="AAN2234"/>
      <c r="AAO2234"/>
      <c r="AAP2234"/>
      <c r="AAQ2234"/>
      <c r="AAR2234"/>
      <c r="AAS2234"/>
      <c r="AAT2234"/>
      <c r="AAU2234"/>
      <c r="AAV2234"/>
      <c r="AAW2234"/>
      <c r="AAX2234"/>
      <c r="AAY2234"/>
      <c r="AAZ2234"/>
      <c r="ABA2234"/>
      <c r="ABB2234"/>
      <c r="ABC2234"/>
      <c r="ABD2234"/>
      <c r="ABE2234"/>
      <c r="ABF2234"/>
      <c r="ABG2234"/>
      <c r="ABH2234"/>
      <c r="ABI2234"/>
      <c r="ABJ2234"/>
      <c r="ABK2234"/>
      <c r="ABL2234"/>
      <c r="ABM2234"/>
      <c r="ABN2234"/>
      <c r="ABO2234"/>
      <c r="ABP2234"/>
      <c r="ABQ2234"/>
      <c r="ABR2234"/>
      <c r="ABS2234"/>
      <c r="ABT2234"/>
      <c r="ABU2234"/>
      <c r="ABV2234"/>
      <c r="ABW2234"/>
      <c r="ABX2234"/>
      <c r="ABY2234"/>
      <c r="ABZ2234"/>
      <c r="ACA2234"/>
      <c r="ACB2234"/>
      <c r="ACC2234"/>
      <c r="ACD2234"/>
      <c r="ACE2234"/>
      <c r="ACF2234"/>
      <c r="ACG2234"/>
      <c r="ACH2234"/>
      <c r="ACI2234"/>
      <c r="ACJ2234"/>
      <c r="ACK2234"/>
      <c r="ACL2234"/>
      <c r="ACM2234"/>
      <c r="ACN2234"/>
      <c r="ACO2234"/>
      <c r="ACP2234"/>
      <c r="ACQ2234"/>
      <c r="ACR2234"/>
      <c r="ACS2234"/>
      <c r="ACT2234"/>
      <c r="ACU2234"/>
      <c r="ACV2234"/>
      <c r="ACW2234"/>
      <c r="ACX2234"/>
      <c r="ACY2234"/>
      <c r="ACZ2234"/>
      <c r="ADA2234"/>
      <c r="ADB2234"/>
      <c r="ADC2234"/>
      <c r="ADD2234"/>
      <c r="ADE2234"/>
      <c r="ADF2234"/>
      <c r="ADG2234"/>
      <c r="ADH2234"/>
      <c r="ADI2234"/>
      <c r="ADJ2234"/>
      <c r="ADK2234"/>
      <c r="ADL2234"/>
      <c r="ADM2234"/>
      <c r="ADN2234"/>
      <c r="ADO2234"/>
      <c r="ADP2234"/>
      <c r="ADQ2234"/>
      <c r="ADR2234"/>
      <c r="ADS2234"/>
      <c r="ADT2234"/>
      <c r="ADU2234"/>
      <c r="ADV2234"/>
      <c r="ADW2234"/>
      <c r="ADX2234"/>
      <c r="ADY2234"/>
      <c r="ADZ2234"/>
      <c r="AEA2234"/>
      <c r="AEB2234"/>
      <c r="AEC2234"/>
      <c r="AED2234"/>
      <c r="AEE2234"/>
      <c r="AEF2234"/>
      <c r="AEG2234"/>
      <c r="AEH2234"/>
      <c r="AEI2234"/>
      <c r="AEJ2234"/>
      <c r="AEK2234"/>
      <c r="AEL2234"/>
      <c r="AEM2234"/>
      <c r="AEN2234"/>
      <c r="AEO2234"/>
      <c r="AEP2234"/>
      <c r="AEQ2234"/>
      <c r="AER2234"/>
      <c r="AES2234"/>
      <c r="AET2234"/>
      <c r="AEU2234"/>
      <c r="AEV2234"/>
      <c r="AEW2234"/>
      <c r="AEX2234"/>
      <c r="AEY2234"/>
      <c r="AEZ2234"/>
      <c r="AFA2234"/>
      <c r="AFB2234"/>
      <c r="AFC2234"/>
      <c r="AFD2234"/>
      <c r="AFE2234"/>
      <c r="AFF2234"/>
      <c r="AFG2234"/>
      <c r="AFH2234"/>
      <c r="AFI2234"/>
      <c r="AFJ2234"/>
      <c r="AFK2234"/>
      <c r="AFL2234"/>
      <c r="AFM2234"/>
      <c r="AFN2234"/>
      <c r="AFO2234"/>
      <c r="AFP2234"/>
      <c r="AFQ2234"/>
      <c r="AFR2234"/>
      <c r="AFS2234"/>
      <c r="AFT2234"/>
      <c r="AFU2234"/>
      <c r="AFV2234"/>
      <c r="AFW2234"/>
      <c r="AFX2234"/>
      <c r="AFY2234"/>
      <c r="AFZ2234"/>
      <c r="AGA2234"/>
      <c r="AGB2234"/>
      <c r="AGC2234"/>
      <c r="AGD2234"/>
      <c r="AGE2234"/>
      <c r="AGF2234"/>
      <c r="AGG2234"/>
      <c r="AGH2234"/>
      <c r="AGI2234"/>
      <c r="AGJ2234"/>
      <c r="AGK2234"/>
      <c r="AGL2234"/>
      <c r="AGM2234"/>
      <c r="AGN2234"/>
      <c r="AGO2234"/>
      <c r="AGP2234"/>
      <c r="AGQ2234"/>
      <c r="AGR2234"/>
      <c r="AGS2234"/>
      <c r="AGT2234"/>
      <c r="AGU2234"/>
      <c r="AGV2234"/>
      <c r="AGW2234"/>
      <c r="AGX2234"/>
      <c r="AGY2234"/>
      <c r="AGZ2234"/>
      <c r="AHA2234"/>
      <c r="AHB2234"/>
      <c r="AHC2234"/>
      <c r="AHD2234"/>
      <c r="AHE2234"/>
      <c r="AHF2234"/>
      <c r="AHG2234"/>
      <c r="AHH2234"/>
      <c r="AHI2234"/>
      <c r="AHJ2234"/>
      <c r="AHK2234"/>
      <c r="AHL2234"/>
      <c r="AHM2234"/>
      <c r="AHN2234"/>
      <c r="AHO2234"/>
      <c r="AHP2234"/>
      <c r="AHQ2234"/>
      <c r="AHR2234"/>
      <c r="AHS2234"/>
      <c r="AHT2234"/>
      <c r="AHU2234"/>
      <c r="AHV2234"/>
      <c r="AHW2234"/>
      <c r="AHX2234"/>
      <c r="AHY2234"/>
      <c r="AHZ2234"/>
      <c r="AIA2234"/>
      <c r="AIB2234"/>
      <c r="AIC2234"/>
      <c r="AID2234"/>
      <c r="AIE2234"/>
      <c r="AIF2234"/>
      <c r="AIG2234"/>
      <c r="AIH2234"/>
      <c r="AII2234"/>
      <c r="AIJ2234"/>
      <c r="AIK2234"/>
      <c r="AIL2234"/>
      <c r="AIM2234"/>
      <c r="AIN2234"/>
      <c r="AIO2234"/>
      <c r="AIP2234"/>
      <c r="AIQ2234"/>
      <c r="AIR2234"/>
      <c r="AIS2234"/>
      <c r="AIT2234"/>
      <c r="AIU2234"/>
      <c r="AIV2234"/>
      <c r="AIW2234"/>
      <c r="AIX2234"/>
      <c r="AIY2234"/>
      <c r="AIZ2234"/>
      <c r="AJA2234"/>
      <c r="AJB2234"/>
      <c r="AJC2234"/>
      <c r="AJD2234"/>
      <c r="AJE2234"/>
      <c r="AJF2234"/>
      <c r="AJG2234"/>
      <c r="AJH2234"/>
      <c r="AJI2234"/>
      <c r="AJJ2234"/>
      <c r="AJK2234"/>
      <c r="AJL2234"/>
      <c r="AJM2234"/>
      <c r="AJN2234"/>
      <c r="AJO2234"/>
      <c r="AJP2234"/>
      <c r="AJQ2234"/>
      <c r="AJR2234"/>
      <c r="AJS2234"/>
      <c r="AJT2234"/>
      <c r="AJU2234"/>
      <c r="AJV2234"/>
      <c r="AJW2234"/>
      <c r="AJX2234"/>
      <c r="AJY2234"/>
      <c r="AJZ2234"/>
      <c r="AKA2234"/>
      <c r="AKB2234"/>
      <c r="AKC2234"/>
      <c r="AKD2234"/>
      <c r="AKE2234"/>
      <c r="AKF2234"/>
      <c r="AKG2234"/>
      <c r="AKH2234"/>
      <c r="AKI2234"/>
      <c r="AKJ2234"/>
      <c r="AKK2234"/>
      <c r="AKL2234"/>
      <c r="AKM2234"/>
      <c r="AKN2234"/>
      <c r="AKO2234"/>
      <c r="AKP2234"/>
      <c r="AKQ2234"/>
      <c r="AKR2234"/>
      <c r="AKS2234"/>
      <c r="AKT2234"/>
      <c r="AKU2234"/>
      <c r="AKV2234"/>
      <c r="AKW2234"/>
      <c r="AKX2234"/>
      <c r="AKY2234"/>
      <c r="AKZ2234"/>
      <c r="ALA2234"/>
      <c r="ALB2234"/>
      <c r="ALC2234"/>
      <c r="ALD2234"/>
      <c r="ALE2234"/>
      <c r="ALF2234"/>
      <c r="ALG2234"/>
      <c r="ALH2234"/>
      <c r="ALI2234"/>
      <c r="ALJ2234"/>
      <c r="ALK2234"/>
      <c r="ALL2234"/>
      <c r="ALM2234"/>
      <c r="ALN2234"/>
      <c r="ALO2234"/>
      <c r="ALP2234"/>
      <c r="ALQ2234"/>
      <c r="ALR2234"/>
      <c r="ALS2234"/>
      <c r="ALT2234"/>
      <c r="ALU2234"/>
      <c r="ALV2234"/>
      <c r="ALW2234"/>
      <c r="ALX2234"/>
      <c r="ALY2234"/>
      <c r="ALZ2234"/>
      <c r="AMA2234"/>
      <c r="AMB2234"/>
      <c r="AMC2234"/>
      <c r="AMD2234"/>
      <c r="AME2234"/>
      <c r="AMF2234"/>
      <c r="AMG2234"/>
      <c r="AMH2234"/>
      <c r="AMI2234"/>
      <c r="AMJ2234"/>
    </row>
    <row r="2235" spans="1:1024" x14ac:dyDescent="0.25">
      <c r="A2235" s="39" t="s">
        <v>52</v>
      </c>
      <c r="B2235" s="40" t="s">
        <v>3947</v>
      </c>
      <c r="C2235" s="41" t="s">
        <v>3244</v>
      </c>
      <c r="D2235" s="41" t="s">
        <v>487</v>
      </c>
      <c r="E2235" s="41" t="s">
        <v>5070</v>
      </c>
      <c r="F2235" s="39">
        <v>2017</v>
      </c>
      <c r="G2235" s="31" t="s">
        <v>5151</v>
      </c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  <c r="DJ2235"/>
      <c r="DK2235"/>
      <c r="DL2235"/>
      <c r="DM2235"/>
      <c r="DN2235"/>
      <c r="DO2235"/>
      <c r="DP2235"/>
      <c r="DQ2235"/>
      <c r="DR2235"/>
      <c r="DS2235"/>
      <c r="DT2235"/>
      <c r="DU2235"/>
      <c r="DV2235"/>
      <c r="DW2235"/>
      <c r="DX2235"/>
      <c r="DY2235"/>
      <c r="DZ2235"/>
      <c r="EA2235"/>
      <c r="EB2235"/>
      <c r="EC2235"/>
      <c r="ED2235"/>
      <c r="EE2235"/>
      <c r="EF2235"/>
      <c r="EG2235"/>
      <c r="EH2235"/>
      <c r="EI2235"/>
      <c r="EJ2235"/>
      <c r="EK2235"/>
      <c r="EL2235"/>
      <c r="EM2235"/>
      <c r="EN2235"/>
      <c r="EO2235"/>
      <c r="EP2235"/>
      <c r="EQ2235"/>
      <c r="ER2235"/>
      <c r="ES2235"/>
      <c r="ET2235"/>
      <c r="EU2235"/>
      <c r="EV2235"/>
      <c r="EW2235"/>
      <c r="EX2235"/>
      <c r="EY2235"/>
      <c r="EZ2235"/>
      <c r="FA2235"/>
      <c r="FB2235"/>
      <c r="FC2235"/>
      <c r="FD2235"/>
      <c r="FE2235"/>
      <c r="FF2235"/>
      <c r="FG2235"/>
      <c r="FH2235"/>
      <c r="FI2235"/>
      <c r="FJ2235"/>
      <c r="FK2235"/>
      <c r="FL2235"/>
      <c r="FM2235"/>
      <c r="FN2235"/>
      <c r="FO2235"/>
      <c r="FP2235"/>
      <c r="FQ2235"/>
      <c r="FR2235"/>
      <c r="FS2235"/>
      <c r="FT2235"/>
      <c r="FU2235"/>
      <c r="FV2235"/>
      <c r="FW2235"/>
      <c r="FX2235"/>
      <c r="FY2235"/>
      <c r="FZ2235"/>
      <c r="GA2235"/>
      <c r="GB2235"/>
      <c r="GC2235"/>
      <c r="GD2235"/>
      <c r="GE2235"/>
      <c r="GF2235"/>
      <c r="GG2235"/>
      <c r="GH2235"/>
      <c r="GI2235"/>
      <c r="GJ2235"/>
      <c r="GK2235"/>
      <c r="GL2235"/>
      <c r="GM2235"/>
      <c r="GN2235"/>
      <c r="GO2235"/>
      <c r="GP2235"/>
      <c r="GQ2235"/>
      <c r="GR2235"/>
      <c r="GS2235"/>
      <c r="GT2235"/>
      <c r="GU2235"/>
      <c r="GV2235"/>
      <c r="GW2235"/>
      <c r="GX2235"/>
      <c r="GY2235"/>
      <c r="GZ2235"/>
      <c r="HA2235"/>
      <c r="HB2235"/>
      <c r="HC2235"/>
      <c r="HD2235"/>
      <c r="HE2235"/>
      <c r="HF2235"/>
      <c r="HG2235"/>
      <c r="HH2235"/>
      <c r="HI2235"/>
      <c r="HJ2235"/>
      <c r="HK2235"/>
      <c r="HL2235"/>
      <c r="HM2235"/>
      <c r="HN2235"/>
      <c r="HO2235"/>
      <c r="HP2235"/>
      <c r="HQ2235"/>
      <c r="HR2235"/>
      <c r="HS2235"/>
      <c r="HT2235"/>
      <c r="HU2235"/>
      <c r="HV2235"/>
      <c r="HW2235"/>
      <c r="HX2235"/>
      <c r="HY2235"/>
      <c r="HZ2235"/>
      <c r="IA2235"/>
      <c r="IB2235"/>
      <c r="IC2235"/>
      <c r="ID2235"/>
      <c r="IE2235"/>
      <c r="IF2235"/>
      <c r="IG2235"/>
      <c r="IH2235"/>
      <c r="II2235"/>
      <c r="IJ2235"/>
      <c r="IK2235"/>
      <c r="IL2235"/>
      <c r="IM2235"/>
      <c r="IN2235"/>
      <c r="IO2235"/>
      <c r="IP2235"/>
      <c r="IQ2235"/>
      <c r="IR2235"/>
      <c r="IS2235"/>
      <c r="IT2235"/>
      <c r="IU2235"/>
      <c r="IV2235"/>
      <c r="IW2235"/>
      <c r="IX2235"/>
      <c r="IY2235"/>
      <c r="IZ2235"/>
      <c r="JA2235"/>
      <c r="JB2235"/>
      <c r="JC2235"/>
      <c r="JD2235"/>
      <c r="JE2235"/>
      <c r="JF2235"/>
      <c r="JG2235"/>
      <c r="JH2235"/>
      <c r="JI2235"/>
      <c r="JJ2235"/>
      <c r="JK2235"/>
      <c r="JL2235"/>
      <c r="JM2235"/>
      <c r="JN2235"/>
      <c r="JO2235"/>
      <c r="JP2235"/>
      <c r="JQ2235"/>
      <c r="JR2235"/>
      <c r="JS2235"/>
      <c r="JT2235"/>
      <c r="JU2235"/>
      <c r="JV2235"/>
      <c r="JW2235"/>
      <c r="JX2235"/>
      <c r="JY2235"/>
      <c r="JZ2235"/>
      <c r="KA2235"/>
      <c r="KB2235"/>
      <c r="KC2235"/>
      <c r="KD2235"/>
      <c r="KE2235"/>
      <c r="KF2235"/>
      <c r="KG2235"/>
      <c r="KH2235"/>
      <c r="KI2235"/>
      <c r="KJ2235"/>
      <c r="KK2235"/>
      <c r="KL2235"/>
      <c r="KM2235"/>
      <c r="KN2235"/>
      <c r="KO2235"/>
      <c r="KP2235"/>
      <c r="KQ2235"/>
      <c r="KR2235"/>
      <c r="KS2235"/>
      <c r="KT2235"/>
      <c r="KU2235"/>
      <c r="KV2235"/>
      <c r="KW2235"/>
      <c r="KX2235"/>
      <c r="KY2235"/>
      <c r="KZ2235"/>
      <c r="LA2235"/>
      <c r="LB2235"/>
      <c r="LC2235"/>
      <c r="LD2235"/>
      <c r="LE2235"/>
      <c r="LF2235"/>
      <c r="LG2235"/>
      <c r="LH2235"/>
      <c r="LI2235"/>
      <c r="LJ2235"/>
      <c r="LK2235"/>
      <c r="LL2235"/>
      <c r="LM2235"/>
      <c r="LN2235"/>
      <c r="LO2235"/>
      <c r="LP2235"/>
      <c r="LQ2235"/>
      <c r="LR2235"/>
      <c r="LS2235"/>
      <c r="LT2235"/>
      <c r="LU2235"/>
      <c r="LV2235"/>
      <c r="LW2235"/>
      <c r="LX2235"/>
      <c r="LY2235"/>
      <c r="LZ2235"/>
      <c r="MA2235"/>
      <c r="MB2235"/>
      <c r="MC2235"/>
      <c r="MD2235"/>
      <c r="ME2235"/>
      <c r="MF2235"/>
      <c r="MG2235"/>
      <c r="MH2235"/>
      <c r="MI2235"/>
      <c r="MJ2235"/>
      <c r="MK2235"/>
      <c r="ML2235"/>
      <c r="MM2235"/>
      <c r="MN2235"/>
      <c r="MO2235"/>
      <c r="MP2235"/>
      <c r="MQ2235"/>
      <c r="MR2235"/>
      <c r="MS2235"/>
      <c r="MT2235"/>
      <c r="MU2235"/>
      <c r="MV2235"/>
      <c r="MW2235"/>
      <c r="MX2235"/>
      <c r="MY2235"/>
      <c r="MZ2235"/>
      <c r="NA2235"/>
      <c r="NB2235"/>
      <c r="NC2235"/>
      <c r="ND2235"/>
      <c r="NE2235"/>
      <c r="NF2235"/>
      <c r="NG2235"/>
      <c r="NH2235"/>
      <c r="NI2235"/>
      <c r="NJ2235"/>
      <c r="NK2235"/>
      <c r="NL2235"/>
      <c r="NM2235"/>
      <c r="NN2235"/>
      <c r="NO2235"/>
      <c r="NP2235"/>
      <c r="NQ2235"/>
      <c r="NR2235"/>
      <c r="NS2235"/>
      <c r="NT2235"/>
      <c r="NU2235"/>
      <c r="NV2235"/>
      <c r="NW2235"/>
      <c r="NX2235"/>
      <c r="NY2235"/>
      <c r="NZ2235"/>
      <c r="OA2235"/>
      <c r="OB2235"/>
      <c r="OC2235"/>
      <c r="OD2235"/>
      <c r="OE2235"/>
      <c r="OF2235"/>
      <c r="OG2235"/>
      <c r="OH2235"/>
      <c r="OI2235"/>
      <c r="OJ2235"/>
      <c r="OK2235"/>
      <c r="OL2235"/>
      <c r="OM2235"/>
      <c r="ON2235"/>
      <c r="OO2235"/>
      <c r="OP2235"/>
      <c r="OQ2235"/>
      <c r="OR2235"/>
      <c r="OS2235"/>
      <c r="OT2235"/>
      <c r="OU2235"/>
      <c r="OV2235"/>
      <c r="OW2235"/>
      <c r="OX2235"/>
      <c r="OY2235"/>
      <c r="OZ2235"/>
      <c r="PA2235"/>
      <c r="PB2235"/>
      <c r="PC2235"/>
      <c r="PD2235"/>
      <c r="PE2235"/>
      <c r="PF2235"/>
      <c r="PG2235"/>
      <c r="PH2235"/>
      <c r="PI2235"/>
      <c r="PJ2235"/>
      <c r="PK2235"/>
      <c r="PL2235"/>
      <c r="PM2235"/>
      <c r="PN2235"/>
      <c r="PO2235"/>
      <c r="PP2235"/>
      <c r="PQ2235"/>
      <c r="PR2235"/>
      <c r="PS2235"/>
      <c r="PT2235"/>
      <c r="PU2235"/>
      <c r="PV2235"/>
      <c r="PW2235"/>
      <c r="PX2235"/>
      <c r="PY2235"/>
      <c r="PZ2235"/>
      <c r="QA2235"/>
      <c r="QB2235"/>
      <c r="QC2235"/>
      <c r="QD2235"/>
      <c r="QE2235"/>
      <c r="QF2235"/>
      <c r="QG2235"/>
      <c r="QH2235"/>
      <c r="QI2235"/>
      <c r="QJ2235"/>
      <c r="QK2235"/>
      <c r="QL2235"/>
      <c r="QM2235"/>
      <c r="QN2235"/>
      <c r="QO2235"/>
      <c r="QP2235"/>
      <c r="QQ2235"/>
      <c r="QR2235"/>
      <c r="QS2235"/>
      <c r="QT2235"/>
      <c r="QU2235"/>
      <c r="QV2235"/>
      <c r="QW2235"/>
      <c r="QX2235"/>
      <c r="QY2235"/>
      <c r="QZ2235"/>
      <c r="RA2235"/>
      <c r="RB2235"/>
      <c r="RC2235"/>
      <c r="RD2235"/>
      <c r="RE2235"/>
      <c r="RF2235"/>
      <c r="RG2235"/>
      <c r="RH2235"/>
      <c r="RI2235"/>
      <c r="RJ2235"/>
      <c r="RK2235"/>
      <c r="RL2235"/>
      <c r="RM2235"/>
      <c r="RN2235"/>
      <c r="RO2235"/>
      <c r="RP2235"/>
      <c r="RQ2235"/>
      <c r="RR2235"/>
      <c r="RS2235"/>
      <c r="RT2235"/>
      <c r="RU2235"/>
      <c r="RV2235"/>
      <c r="RW2235"/>
      <c r="RX2235"/>
      <c r="RY2235"/>
      <c r="RZ2235"/>
      <c r="SA2235"/>
      <c r="SB2235"/>
      <c r="SC2235"/>
      <c r="SD2235"/>
      <c r="SE2235"/>
      <c r="SF2235"/>
      <c r="SG2235"/>
      <c r="SH2235"/>
      <c r="SI2235"/>
      <c r="SJ2235"/>
      <c r="SK2235"/>
      <c r="SL2235"/>
      <c r="SM2235"/>
      <c r="SN2235"/>
      <c r="SO2235"/>
      <c r="SP2235"/>
      <c r="SQ2235"/>
      <c r="SR2235"/>
      <c r="SS2235"/>
      <c r="ST2235"/>
      <c r="SU2235"/>
      <c r="SV2235"/>
      <c r="SW2235"/>
      <c r="SX2235"/>
      <c r="SY2235"/>
      <c r="SZ2235"/>
      <c r="TA2235"/>
      <c r="TB2235"/>
      <c r="TC2235"/>
      <c r="TD2235"/>
      <c r="TE2235"/>
      <c r="TF2235"/>
      <c r="TG2235"/>
      <c r="TH2235"/>
      <c r="TI2235"/>
      <c r="TJ2235"/>
      <c r="TK2235"/>
      <c r="TL2235"/>
      <c r="TM2235"/>
      <c r="TN2235"/>
      <c r="TO2235"/>
      <c r="TP2235"/>
      <c r="TQ2235"/>
      <c r="TR2235"/>
      <c r="TS2235"/>
      <c r="TT2235"/>
      <c r="TU2235"/>
      <c r="TV2235"/>
      <c r="TW2235"/>
      <c r="TX2235"/>
      <c r="TY2235"/>
      <c r="TZ2235"/>
      <c r="UA2235"/>
      <c r="UB2235"/>
      <c r="UC2235"/>
      <c r="UD2235"/>
      <c r="UE2235"/>
      <c r="UF2235"/>
      <c r="UG2235"/>
      <c r="UH2235"/>
      <c r="UI2235"/>
      <c r="UJ2235"/>
      <c r="UK2235"/>
      <c r="UL2235"/>
      <c r="UM2235"/>
      <c r="UN2235"/>
      <c r="UO2235"/>
      <c r="UP2235"/>
      <c r="UQ2235"/>
      <c r="UR2235"/>
      <c r="US2235"/>
      <c r="UT2235"/>
      <c r="UU2235"/>
      <c r="UV2235"/>
      <c r="UW2235"/>
      <c r="UX2235"/>
      <c r="UY2235"/>
      <c r="UZ2235"/>
      <c r="VA2235"/>
      <c r="VB2235"/>
      <c r="VC2235"/>
      <c r="VD2235"/>
      <c r="VE2235"/>
      <c r="VF2235"/>
      <c r="VG2235"/>
      <c r="VH2235"/>
      <c r="VI2235"/>
      <c r="VJ2235"/>
      <c r="VK2235"/>
      <c r="VL2235"/>
      <c r="VM2235"/>
      <c r="VN2235"/>
      <c r="VO2235"/>
      <c r="VP2235"/>
      <c r="VQ2235"/>
      <c r="VR2235"/>
      <c r="VS2235"/>
      <c r="VT2235"/>
      <c r="VU2235"/>
      <c r="VV2235"/>
      <c r="VW2235"/>
      <c r="VX2235"/>
      <c r="VY2235"/>
      <c r="VZ2235"/>
      <c r="WA2235"/>
      <c r="WB2235"/>
      <c r="WC2235"/>
      <c r="WD2235"/>
      <c r="WE2235"/>
      <c r="WF2235"/>
      <c r="WG2235"/>
      <c r="WH2235"/>
      <c r="WI2235"/>
      <c r="WJ2235"/>
      <c r="WK2235"/>
      <c r="WL2235"/>
      <c r="WM2235"/>
      <c r="WN2235"/>
      <c r="WO2235"/>
      <c r="WP2235"/>
      <c r="WQ2235"/>
      <c r="WR2235"/>
      <c r="WS2235"/>
      <c r="WT2235"/>
      <c r="WU2235"/>
      <c r="WV2235"/>
      <c r="WW2235"/>
      <c r="WX2235"/>
      <c r="WY2235"/>
      <c r="WZ2235"/>
      <c r="XA2235"/>
      <c r="XB2235"/>
      <c r="XC2235"/>
      <c r="XD2235"/>
      <c r="XE2235"/>
      <c r="XF2235"/>
      <c r="XG2235"/>
      <c r="XH2235"/>
      <c r="XI2235"/>
      <c r="XJ2235"/>
      <c r="XK2235"/>
      <c r="XL2235"/>
      <c r="XM2235"/>
      <c r="XN2235"/>
      <c r="XO2235"/>
      <c r="XP2235"/>
      <c r="XQ2235"/>
      <c r="XR2235"/>
      <c r="XS2235"/>
      <c r="XT2235"/>
      <c r="XU2235"/>
      <c r="XV2235"/>
      <c r="XW2235"/>
      <c r="XX2235"/>
      <c r="XY2235"/>
      <c r="XZ2235"/>
      <c r="YA2235"/>
      <c r="YB2235"/>
      <c r="YC2235"/>
      <c r="YD2235"/>
      <c r="YE2235"/>
      <c r="YF2235"/>
      <c r="YG2235"/>
      <c r="YH2235"/>
      <c r="YI2235"/>
      <c r="YJ2235"/>
      <c r="YK2235"/>
      <c r="YL2235"/>
      <c r="YM2235"/>
      <c r="YN2235"/>
      <c r="YO2235"/>
      <c r="YP2235"/>
      <c r="YQ2235"/>
      <c r="YR2235"/>
      <c r="YS2235"/>
      <c r="YT2235"/>
      <c r="YU2235"/>
      <c r="YV2235"/>
      <c r="YW2235"/>
      <c r="YX2235"/>
      <c r="YY2235"/>
      <c r="YZ2235"/>
      <c r="ZA2235"/>
      <c r="ZB2235"/>
      <c r="ZC2235"/>
      <c r="ZD2235"/>
      <c r="ZE2235"/>
      <c r="ZF2235"/>
      <c r="ZG2235"/>
      <c r="ZH2235"/>
      <c r="ZI2235"/>
      <c r="ZJ2235"/>
      <c r="ZK2235"/>
      <c r="ZL2235"/>
      <c r="ZM2235"/>
      <c r="ZN2235"/>
      <c r="ZO2235"/>
      <c r="ZP2235"/>
      <c r="ZQ2235"/>
      <c r="ZR2235"/>
      <c r="ZS2235"/>
      <c r="ZT2235"/>
      <c r="ZU2235"/>
      <c r="ZV2235"/>
      <c r="ZW2235"/>
      <c r="ZX2235"/>
      <c r="ZY2235"/>
      <c r="ZZ2235"/>
      <c r="AAA2235"/>
      <c r="AAB2235"/>
      <c r="AAC2235"/>
      <c r="AAD2235"/>
      <c r="AAE2235"/>
      <c r="AAF2235"/>
      <c r="AAG2235"/>
      <c r="AAH2235"/>
      <c r="AAI2235"/>
      <c r="AAJ2235"/>
      <c r="AAK2235"/>
      <c r="AAL2235"/>
      <c r="AAM2235"/>
      <c r="AAN2235"/>
      <c r="AAO2235"/>
      <c r="AAP2235"/>
      <c r="AAQ2235"/>
      <c r="AAR2235"/>
      <c r="AAS2235"/>
      <c r="AAT2235"/>
      <c r="AAU2235"/>
      <c r="AAV2235"/>
      <c r="AAW2235"/>
      <c r="AAX2235"/>
      <c r="AAY2235"/>
      <c r="AAZ2235"/>
      <c r="ABA2235"/>
      <c r="ABB2235"/>
      <c r="ABC2235"/>
      <c r="ABD2235"/>
      <c r="ABE2235"/>
      <c r="ABF2235"/>
      <c r="ABG2235"/>
      <c r="ABH2235"/>
      <c r="ABI2235"/>
      <c r="ABJ2235"/>
      <c r="ABK2235"/>
      <c r="ABL2235"/>
      <c r="ABM2235"/>
      <c r="ABN2235"/>
      <c r="ABO2235"/>
      <c r="ABP2235"/>
      <c r="ABQ2235"/>
      <c r="ABR2235"/>
      <c r="ABS2235"/>
      <c r="ABT2235"/>
      <c r="ABU2235"/>
      <c r="ABV2235"/>
      <c r="ABW2235"/>
      <c r="ABX2235"/>
      <c r="ABY2235"/>
      <c r="ABZ2235"/>
      <c r="ACA2235"/>
      <c r="ACB2235"/>
      <c r="ACC2235"/>
      <c r="ACD2235"/>
      <c r="ACE2235"/>
      <c r="ACF2235"/>
      <c r="ACG2235"/>
      <c r="ACH2235"/>
      <c r="ACI2235"/>
      <c r="ACJ2235"/>
      <c r="ACK2235"/>
      <c r="ACL2235"/>
      <c r="ACM2235"/>
      <c r="ACN2235"/>
      <c r="ACO2235"/>
      <c r="ACP2235"/>
      <c r="ACQ2235"/>
      <c r="ACR2235"/>
      <c r="ACS2235"/>
      <c r="ACT2235"/>
      <c r="ACU2235"/>
      <c r="ACV2235"/>
      <c r="ACW2235"/>
      <c r="ACX2235"/>
      <c r="ACY2235"/>
      <c r="ACZ2235"/>
      <c r="ADA2235"/>
      <c r="ADB2235"/>
      <c r="ADC2235"/>
      <c r="ADD2235"/>
      <c r="ADE2235"/>
      <c r="ADF2235"/>
      <c r="ADG2235"/>
      <c r="ADH2235"/>
      <c r="ADI2235"/>
      <c r="ADJ2235"/>
      <c r="ADK2235"/>
      <c r="ADL2235"/>
      <c r="ADM2235"/>
      <c r="ADN2235"/>
      <c r="ADO2235"/>
      <c r="ADP2235"/>
      <c r="ADQ2235"/>
      <c r="ADR2235"/>
      <c r="ADS2235"/>
      <c r="ADT2235"/>
      <c r="ADU2235"/>
      <c r="ADV2235"/>
      <c r="ADW2235"/>
      <c r="ADX2235"/>
      <c r="ADY2235"/>
      <c r="ADZ2235"/>
      <c r="AEA2235"/>
      <c r="AEB2235"/>
      <c r="AEC2235"/>
      <c r="AED2235"/>
      <c r="AEE2235"/>
      <c r="AEF2235"/>
      <c r="AEG2235"/>
      <c r="AEH2235"/>
      <c r="AEI2235"/>
      <c r="AEJ2235"/>
      <c r="AEK2235"/>
      <c r="AEL2235"/>
      <c r="AEM2235"/>
      <c r="AEN2235"/>
      <c r="AEO2235"/>
      <c r="AEP2235"/>
      <c r="AEQ2235"/>
      <c r="AER2235"/>
      <c r="AES2235"/>
      <c r="AET2235"/>
      <c r="AEU2235"/>
      <c r="AEV2235"/>
      <c r="AEW2235"/>
      <c r="AEX2235"/>
      <c r="AEY2235"/>
      <c r="AEZ2235"/>
      <c r="AFA2235"/>
      <c r="AFB2235"/>
      <c r="AFC2235"/>
      <c r="AFD2235"/>
      <c r="AFE2235"/>
      <c r="AFF2235"/>
      <c r="AFG2235"/>
      <c r="AFH2235"/>
      <c r="AFI2235"/>
      <c r="AFJ2235"/>
      <c r="AFK2235"/>
      <c r="AFL2235"/>
      <c r="AFM2235"/>
      <c r="AFN2235"/>
      <c r="AFO2235"/>
      <c r="AFP2235"/>
      <c r="AFQ2235"/>
      <c r="AFR2235"/>
      <c r="AFS2235"/>
      <c r="AFT2235"/>
      <c r="AFU2235"/>
      <c r="AFV2235"/>
      <c r="AFW2235"/>
      <c r="AFX2235"/>
      <c r="AFY2235"/>
      <c r="AFZ2235"/>
      <c r="AGA2235"/>
      <c r="AGB2235"/>
      <c r="AGC2235"/>
      <c r="AGD2235"/>
      <c r="AGE2235"/>
      <c r="AGF2235"/>
      <c r="AGG2235"/>
      <c r="AGH2235"/>
      <c r="AGI2235"/>
      <c r="AGJ2235"/>
      <c r="AGK2235"/>
      <c r="AGL2235"/>
      <c r="AGM2235"/>
      <c r="AGN2235"/>
      <c r="AGO2235"/>
      <c r="AGP2235"/>
      <c r="AGQ2235"/>
      <c r="AGR2235"/>
      <c r="AGS2235"/>
      <c r="AGT2235"/>
      <c r="AGU2235"/>
      <c r="AGV2235"/>
      <c r="AGW2235"/>
      <c r="AGX2235"/>
      <c r="AGY2235"/>
      <c r="AGZ2235"/>
      <c r="AHA2235"/>
      <c r="AHB2235"/>
      <c r="AHC2235"/>
      <c r="AHD2235"/>
      <c r="AHE2235"/>
      <c r="AHF2235"/>
      <c r="AHG2235"/>
      <c r="AHH2235"/>
      <c r="AHI2235"/>
      <c r="AHJ2235"/>
      <c r="AHK2235"/>
      <c r="AHL2235"/>
      <c r="AHM2235"/>
      <c r="AHN2235"/>
      <c r="AHO2235"/>
      <c r="AHP2235"/>
      <c r="AHQ2235"/>
      <c r="AHR2235"/>
      <c r="AHS2235"/>
      <c r="AHT2235"/>
      <c r="AHU2235"/>
      <c r="AHV2235"/>
      <c r="AHW2235"/>
      <c r="AHX2235"/>
      <c r="AHY2235"/>
      <c r="AHZ2235"/>
      <c r="AIA2235"/>
      <c r="AIB2235"/>
      <c r="AIC2235"/>
      <c r="AID2235"/>
      <c r="AIE2235"/>
      <c r="AIF2235"/>
      <c r="AIG2235"/>
      <c r="AIH2235"/>
      <c r="AII2235"/>
      <c r="AIJ2235"/>
      <c r="AIK2235"/>
      <c r="AIL2235"/>
      <c r="AIM2235"/>
      <c r="AIN2235"/>
      <c r="AIO2235"/>
      <c r="AIP2235"/>
      <c r="AIQ2235"/>
      <c r="AIR2235"/>
      <c r="AIS2235"/>
      <c r="AIT2235"/>
      <c r="AIU2235"/>
      <c r="AIV2235"/>
      <c r="AIW2235"/>
      <c r="AIX2235"/>
      <c r="AIY2235"/>
      <c r="AIZ2235"/>
      <c r="AJA2235"/>
      <c r="AJB2235"/>
      <c r="AJC2235"/>
      <c r="AJD2235"/>
      <c r="AJE2235"/>
      <c r="AJF2235"/>
      <c r="AJG2235"/>
      <c r="AJH2235"/>
      <c r="AJI2235"/>
      <c r="AJJ2235"/>
      <c r="AJK2235"/>
      <c r="AJL2235"/>
      <c r="AJM2235"/>
      <c r="AJN2235"/>
      <c r="AJO2235"/>
      <c r="AJP2235"/>
      <c r="AJQ2235"/>
      <c r="AJR2235"/>
      <c r="AJS2235"/>
      <c r="AJT2235"/>
      <c r="AJU2235"/>
      <c r="AJV2235"/>
      <c r="AJW2235"/>
      <c r="AJX2235"/>
      <c r="AJY2235"/>
      <c r="AJZ2235"/>
      <c r="AKA2235"/>
      <c r="AKB2235"/>
      <c r="AKC2235"/>
      <c r="AKD2235"/>
      <c r="AKE2235"/>
      <c r="AKF2235"/>
      <c r="AKG2235"/>
      <c r="AKH2235"/>
      <c r="AKI2235"/>
      <c r="AKJ2235"/>
      <c r="AKK2235"/>
      <c r="AKL2235"/>
      <c r="AKM2235"/>
      <c r="AKN2235"/>
      <c r="AKO2235"/>
      <c r="AKP2235"/>
      <c r="AKQ2235"/>
      <c r="AKR2235"/>
      <c r="AKS2235"/>
      <c r="AKT2235"/>
      <c r="AKU2235"/>
      <c r="AKV2235"/>
      <c r="AKW2235"/>
      <c r="AKX2235"/>
      <c r="AKY2235"/>
      <c r="AKZ2235"/>
      <c r="ALA2235"/>
      <c r="ALB2235"/>
      <c r="ALC2235"/>
      <c r="ALD2235"/>
      <c r="ALE2235"/>
      <c r="ALF2235"/>
      <c r="ALG2235"/>
      <c r="ALH2235"/>
      <c r="ALI2235"/>
      <c r="ALJ2235"/>
      <c r="ALK2235"/>
      <c r="ALL2235"/>
      <c r="ALM2235"/>
      <c r="ALN2235"/>
      <c r="ALO2235"/>
      <c r="ALP2235"/>
      <c r="ALQ2235"/>
      <c r="ALR2235"/>
      <c r="ALS2235"/>
      <c r="ALT2235"/>
      <c r="ALU2235"/>
      <c r="ALV2235"/>
      <c r="ALW2235"/>
      <c r="ALX2235"/>
      <c r="ALY2235"/>
      <c r="ALZ2235"/>
      <c r="AMA2235"/>
      <c r="AMB2235"/>
      <c r="AMC2235"/>
      <c r="AMD2235"/>
      <c r="AME2235"/>
      <c r="AMF2235"/>
      <c r="AMG2235"/>
      <c r="AMH2235"/>
      <c r="AMI2235"/>
      <c r="AMJ2235"/>
    </row>
    <row r="2236" spans="1:1024" x14ac:dyDescent="0.25">
      <c r="A2236" s="39" t="s">
        <v>52</v>
      </c>
      <c r="B2236" s="40" t="s">
        <v>5152</v>
      </c>
      <c r="C2236" s="41" t="s">
        <v>5046</v>
      </c>
      <c r="D2236" s="41" t="s">
        <v>4761</v>
      </c>
      <c r="E2236" s="41" t="s">
        <v>5153</v>
      </c>
      <c r="F2236" s="39">
        <v>2017</v>
      </c>
      <c r="G2236" s="31" t="s">
        <v>5154</v>
      </c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  <c r="DJ2236"/>
      <c r="DK2236"/>
      <c r="DL2236"/>
      <c r="DM2236"/>
      <c r="DN2236"/>
      <c r="DO2236"/>
      <c r="DP2236"/>
      <c r="DQ2236"/>
      <c r="DR2236"/>
      <c r="DS2236"/>
      <c r="DT2236"/>
      <c r="DU2236"/>
      <c r="DV2236"/>
      <c r="DW2236"/>
      <c r="DX2236"/>
      <c r="DY2236"/>
      <c r="DZ2236"/>
      <c r="EA2236"/>
      <c r="EB2236"/>
      <c r="EC2236"/>
      <c r="ED2236"/>
      <c r="EE2236"/>
      <c r="EF2236"/>
      <c r="EG2236"/>
      <c r="EH2236"/>
      <c r="EI2236"/>
      <c r="EJ2236"/>
      <c r="EK2236"/>
      <c r="EL2236"/>
      <c r="EM2236"/>
      <c r="EN2236"/>
      <c r="EO2236"/>
      <c r="EP2236"/>
      <c r="EQ2236"/>
      <c r="ER2236"/>
      <c r="ES2236"/>
      <c r="ET2236"/>
      <c r="EU2236"/>
      <c r="EV2236"/>
      <c r="EW2236"/>
      <c r="EX2236"/>
      <c r="EY2236"/>
      <c r="EZ2236"/>
      <c r="FA2236"/>
      <c r="FB2236"/>
      <c r="FC2236"/>
      <c r="FD2236"/>
      <c r="FE2236"/>
      <c r="FF2236"/>
      <c r="FG2236"/>
      <c r="FH2236"/>
      <c r="FI2236"/>
      <c r="FJ2236"/>
      <c r="FK2236"/>
      <c r="FL2236"/>
      <c r="FM2236"/>
      <c r="FN2236"/>
      <c r="FO2236"/>
      <c r="FP2236"/>
      <c r="FQ2236"/>
      <c r="FR2236"/>
      <c r="FS2236"/>
      <c r="FT2236"/>
      <c r="FU2236"/>
      <c r="FV2236"/>
      <c r="FW2236"/>
      <c r="FX2236"/>
      <c r="FY2236"/>
      <c r="FZ2236"/>
      <c r="GA2236"/>
      <c r="GB2236"/>
      <c r="GC2236"/>
      <c r="GD2236"/>
      <c r="GE2236"/>
      <c r="GF2236"/>
      <c r="GG2236"/>
      <c r="GH2236"/>
      <c r="GI2236"/>
      <c r="GJ2236"/>
      <c r="GK2236"/>
      <c r="GL2236"/>
      <c r="GM2236"/>
      <c r="GN2236"/>
      <c r="GO2236"/>
      <c r="GP2236"/>
      <c r="GQ2236"/>
      <c r="GR2236"/>
      <c r="GS2236"/>
      <c r="GT2236"/>
      <c r="GU2236"/>
      <c r="GV2236"/>
      <c r="GW2236"/>
      <c r="GX2236"/>
      <c r="GY2236"/>
      <c r="GZ2236"/>
      <c r="HA2236"/>
      <c r="HB2236"/>
      <c r="HC2236"/>
      <c r="HD2236"/>
      <c r="HE2236"/>
      <c r="HF2236"/>
      <c r="HG2236"/>
      <c r="HH2236"/>
      <c r="HI2236"/>
      <c r="HJ2236"/>
      <c r="HK2236"/>
      <c r="HL2236"/>
      <c r="HM2236"/>
      <c r="HN2236"/>
      <c r="HO2236"/>
      <c r="HP2236"/>
      <c r="HQ2236"/>
      <c r="HR2236"/>
      <c r="HS2236"/>
      <c r="HT2236"/>
      <c r="HU2236"/>
      <c r="HV2236"/>
      <c r="HW2236"/>
      <c r="HX2236"/>
      <c r="HY2236"/>
      <c r="HZ2236"/>
      <c r="IA2236"/>
      <c r="IB2236"/>
      <c r="IC2236"/>
      <c r="ID2236"/>
      <c r="IE2236"/>
      <c r="IF2236"/>
      <c r="IG2236"/>
      <c r="IH2236"/>
      <c r="II2236"/>
      <c r="IJ2236"/>
      <c r="IK2236"/>
      <c r="IL2236"/>
      <c r="IM2236"/>
      <c r="IN2236"/>
      <c r="IO2236"/>
      <c r="IP2236"/>
      <c r="IQ2236"/>
      <c r="IR2236"/>
      <c r="IS2236"/>
      <c r="IT2236"/>
      <c r="IU2236"/>
      <c r="IV2236"/>
      <c r="IW2236"/>
      <c r="IX2236"/>
      <c r="IY2236"/>
      <c r="IZ2236"/>
      <c r="JA2236"/>
      <c r="JB2236"/>
      <c r="JC2236"/>
      <c r="JD2236"/>
      <c r="JE2236"/>
      <c r="JF2236"/>
      <c r="JG2236"/>
      <c r="JH2236"/>
      <c r="JI2236"/>
      <c r="JJ2236"/>
      <c r="JK2236"/>
      <c r="JL2236"/>
      <c r="JM2236"/>
      <c r="JN2236"/>
      <c r="JO2236"/>
      <c r="JP2236"/>
      <c r="JQ2236"/>
      <c r="JR2236"/>
      <c r="JS2236"/>
      <c r="JT2236"/>
      <c r="JU2236"/>
      <c r="JV2236"/>
      <c r="JW2236"/>
      <c r="JX2236"/>
      <c r="JY2236"/>
      <c r="JZ2236"/>
      <c r="KA2236"/>
      <c r="KB2236"/>
      <c r="KC2236"/>
      <c r="KD2236"/>
      <c r="KE2236"/>
      <c r="KF2236"/>
      <c r="KG2236"/>
      <c r="KH2236"/>
      <c r="KI2236"/>
      <c r="KJ2236"/>
      <c r="KK2236"/>
      <c r="KL2236"/>
      <c r="KM2236"/>
      <c r="KN2236"/>
      <c r="KO2236"/>
      <c r="KP2236"/>
      <c r="KQ2236"/>
      <c r="KR2236"/>
      <c r="KS2236"/>
      <c r="KT2236"/>
      <c r="KU2236"/>
      <c r="KV2236"/>
      <c r="KW2236"/>
      <c r="KX2236"/>
      <c r="KY2236"/>
      <c r="KZ2236"/>
      <c r="LA2236"/>
      <c r="LB2236"/>
      <c r="LC2236"/>
      <c r="LD2236"/>
      <c r="LE2236"/>
      <c r="LF2236"/>
      <c r="LG2236"/>
      <c r="LH2236"/>
      <c r="LI2236"/>
      <c r="LJ2236"/>
      <c r="LK2236"/>
      <c r="LL2236"/>
      <c r="LM2236"/>
      <c r="LN2236"/>
      <c r="LO2236"/>
      <c r="LP2236"/>
      <c r="LQ2236"/>
      <c r="LR2236"/>
      <c r="LS2236"/>
      <c r="LT2236"/>
      <c r="LU2236"/>
      <c r="LV2236"/>
      <c r="LW2236"/>
      <c r="LX2236"/>
      <c r="LY2236"/>
      <c r="LZ2236"/>
      <c r="MA2236"/>
      <c r="MB2236"/>
      <c r="MC2236"/>
      <c r="MD2236"/>
      <c r="ME2236"/>
      <c r="MF2236"/>
      <c r="MG2236"/>
      <c r="MH2236"/>
      <c r="MI2236"/>
      <c r="MJ2236"/>
      <c r="MK2236"/>
      <c r="ML2236"/>
      <c r="MM2236"/>
      <c r="MN2236"/>
      <c r="MO2236"/>
      <c r="MP2236"/>
      <c r="MQ2236"/>
      <c r="MR2236"/>
      <c r="MS2236"/>
      <c r="MT2236"/>
      <c r="MU2236"/>
      <c r="MV2236"/>
      <c r="MW2236"/>
      <c r="MX2236"/>
      <c r="MY2236"/>
      <c r="MZ2236"/>
      <c r="NA2236"/>
      <c r="NB2236"/>
      <c r="NC2236"/>
      <c r="ND2236"/>
      <c r="NE2236"/>
      <c r="NF2236"/>
      <c r="NG2236"/>
      <c r="NH2236"/>
      <c r="NI2236"/>
      <c r="NJ2236"/>
      <c r="NK2236"/>
      <c r="NL2236"/>
      <c r="NM2236"/>
      <c r="NN2236"/>
      <c r="NO2236"/>
      <c r="NP2236"/>
      <c r="NQ2236"/>
      <c r="NR2236"/>
      <c r="NS2236"/>
      <c r="NT2236"/>
      <c r="NU2236"/>
      <c r="NV2236"/>
      <c r="NW2236"/>
      <c r="NX2236"/>
      <c r="NY2236"/>
      <c r="NZ2236"/>
      <c r="OA2236"/>
      <c r="OB2236"/>
      <c r="OC2236"/>
      <c r="OD2236"/>
      <c r="OE2236"/>
      <c r="OF2236"/>
      <c r="OG2236"/>
      <c r="OH2236"/>
      <c r="OI2236"/>
      <c r="OJ2236"/>
      <c r="OK2236"/>
      <c r="OL2236"/>
      <c r="OM2236"/>
      <c r="ON2236"/>
      <c r="OO2236"/>
      <c r="OP2236"/>
      <c r="OQ2236"/>
      <c r="OR2236"/>
      <c r="OS2236"/>
      <c r="OT2236"/>
      <c r="OU2236"/>
      <c r="OV2236"/>
      <c r="OW2236"/>
      <c r="OX2236"/>
      <c r="OY2236"/>
      <c r="OZ2236"/>
      <c r="PA2236"/>
      <c r="PB2236"/>
      <c r="PC2236"/>
      <c r="PD2236"/>
      <c r="PE2236"/>
      <c r="PF2236"/>
      <c r="PG2236"/>
      <c r="PH2236"/>
      <c r="PI2236"/>
      <c r="PJ2236"/>
      <c r="PK2236"/>
      <c r="PL2236"/>
      <c r="PM2236"/>
      <c r="PN2236"/>
      <c r="PO2236"/>
      <c r="PP2236"/>
      <c r="PQ2236"/>
      <c r="PR2236"/>
      <c r="PS2236"/>
      <c r="PT2236"/>
      <c r="PU2236"/>
      <c r="PV2236"/>
      <c r="PW2236"/>
      <c r="PX2236"/>
      <c r="PY2236"/>
      <c r="PZ2236"/>
      <c r="QA2236"/>
      <c r="QB2236"/>
      <c r="QC2236"/>
      <c r="QD2236"/>
      <c r="QE2236"/>
      <c r="QF2236"/>
      <c r="QG2236"/>
      <c r="QH2236"/>
      <c r="QI2236"/>
      <c r="QJ2236"/>
      <c r="QK2236"/>
      <c r="QL2236"/>
      <c r="QM2236"/>
      <c r="QN2236"/>
      <c r="QO2236"/>
      <c r="QP2236"/>
      <c r="QQ2236"/>
      <c r="QR2236"/>
      <c r="QS2236"/>
      <c r="QT2236"/>
      <c r="QU2236"/>
      <c r="QV2236"/>
      <c r="QW2236"/>
      <c r="QX2236"/>
      <c r="QY2236"/>
      <c r="QZ2236"/>
      <c r="RA2236"/>
      <c r="RB2236"/>
      <c r="RC2236"/>
      <c r="RD2236"/>
      <c r="RE2236"/>
      <c r="RF2236"/>
      <c r="RG2236"/>
      <c r="RH2236"/>
      <c r="RI2236"/>
      <c r="RJ2236"/>
      <c r="RK2236"/>
      <c r="RL2236"/>
      <c r="RM2236"/>
      <c r="RN2236"/>
      <c r="RO2236"/>
      <c r="RP2236"/>
      <c r="RQ2236"/>
      <c r="RR2236"/>
      <c r="RS2236"/>
      <c r="RT2236"/>
      <c r="RU2236"/>
      <c r="RV2236"/>
      <c r="RW2236"/>
      <c r="RX2236"/>
      <c r="RY2236"/>
      <c r="RZ2236"/>
      <c r="SA2236"/>
      <c r="SB2236"/>
      <c r="SC2236"/>
      <c r="SD2236"/>
      <c r="SE2236"/>
      <c r="SF2236"/>
      <c r="SG2236"/>
      <c r="SH2236"/>
      <c r="SI2236"/>
      <c r="SJ2236"/>
      <c r="SK2236"/>
      <c r="SL2236"/>
      <c r="SM2236"/>
      <c r="SN2236"/>
      <c r="SO2236"/>
      <c r="SP2236"/>
      <c r="SQ2236"/>
      <c r="SR2236"/>
      <c r="SS2236"/>
      <c r="ST2236"/>
      <c r="SU2236"/>
      <c r="SV2236"/>
      <c r="SW2236"/>
      <c r="SX2236"/>
      <c r="SY2236"/>
      <c r="SZ2236"/>
      <c r="TA2236"/>
      <c r="TB2236"/>
      <c r="TC2236"/>
      <c r="TD2236"/>
      <c r="TE2236"/>
      <c r="TF2236"/>
      <c r="TG2236"/>
      <c r="TH2236"/>
      <c r="TI2236"/>
      <c r="TJ2236"/>
      <c r="TK2236"/>
      <c r="TL2236"/>
      <c r="TM2236"/>
      <c r="TN2236"/>
      <c r="TO2236"/>
      <c r="TP2236"/>
      <c r="TQ2236"/>
      <c r="TR2236"/>
      <c r="TS2236"/>
      <c r="TT2236"/>
      <c r="TU2236"/>
      <c r="TV2236"/>
      <c r="TW2236"/>
      <c r="TX2236"/>
      <c r="TY2236"/>
      <c r="TZ2236"/>
      <c r="UA2236"/>
      <c r="UB2236"/>
      <c r="UC2236"/>
      <c r="UD2236"/>
      <c r="UE2236"/>
      <c r="UF2236"/>
      <c r="UG2236"/>
      <c r="UH2236"/>
      <c r="UI2236"/>
      <c r="UJ2236"/>
      <c r="UK2236"/>
      <c r="UL2236"/>
      <c r="UM2236"/>
      <c r="UN2236"/>
      <c r="UO2236"/>
      <c r="UP2236"/>
      <c r="UQ2236"/>
      <c r="UR2236"/>
      <c r="US2236"/>
      <c r="UT2236"/>
      <c r="UU2236"/>
      <c r="UV2236"/>
      <c r="UW2236"/>
      <c r="UX2236"/>
      <c r="UY2236"/>
      <c r="UZ2236"/>
      <c r="VA2236"/>
      <c r="VB2236"/>
      <c r="VC2236"/>
      <c r="VD2236"/>
      <c r="VE2236"/>
      <c r="VF2236"/>
      <c r="VG2236"/>
      <c r="VH2236"/>
      <c r="VI2236"/>
      <c r="VJ2236"/>
      <c r="VK2236"/>
      <c r="VL2236"/>
      <c r="VM2236"/>
      <c r="VN2236"/>
      <c r="VO2236"/>
      <c r="VP2236"/>
      <c r="VQ2236"/>
      <c r="VR2236"/>
      <c r="VS2236"/>
      <c r="VT2236"/>
      <c r="VU2236"/>
      <c r="VV2236"/>
      <c r="VW2236"/>
      <c r="VX2236"/>
      <c r="VY2236"/>
      <c r="VZ2236"/>
      <c r="WA2236"/>
      <c r="WB2236"/>
      <c r="WC2236"/>
      <c r="WD2236"/>
      <c r="WE2236"/>
      <c r="WF2236"/>
      <c r="WG2236"/>
      <c r="WH2236"/>
      <c r="WI2236"/>
      <c r="WJ2236"/>
      <c r="WK2236"/>
      <c r="WL2236"/>
      <c r="WM2236"/>
      <c r="WN2236"/>
      <c r="WO2236"/>
      <c r="WP2236"/>
      <c r="WQ2236"/>
      <c r="WR2236"/>
      <c r="WS2236"/>
      <c r="WT2236"/>
      <c r="WU2236"/>
      <c r="WV2236"/>
      <c r="WW2236"/>
      <c r="WX2236"/>
      <c r="WY2236"/>
      <c r="WZ2236"/>
      <c r="XA2236"/>
      <c r="XB2236"/>
      <c r="XC2236"/>
      <c r="XD2236"/>
      <c r="XE2236"/>
      <c r="XF2236"/>
      <c r="XG2236"/>
      <c r="XH2236"/>
      <c r="XI2236"/>
      <c r="XJ2236"/>
      <c r="XK2236"/>
      <c r="XL2236"/>
      <c r="XM2236"/>
      <c r="XN2236"/>
      <c r="XO2236"/>
      <c r="XP2236"/>
      <c r="XQ2236"/>
      <c r="XR2236"/>
      <c r="XS2236"/>
      <c r="XT2236"/>
      <c r="XU2236"/>
      <c r="XV2236"/>
      <c r="XW2236"/>
      <c r="XX2236"/>
      <c r="XY2236"/>
      <c r="XZ2236"/>
      <c r="YA2236"/>
      <c r="YB2236"/>
      <c r="YC2236"/>
      <c r="YD2236"/>
      <c r="YE2236"/>
      <c r="YF2236"/>
      <c r="YG2236"/>
      <c r="YH2236"/>
      <c r="YI2236"/>
      <c r="YJ2236"/>
      <c r="YK2236"/>
      <c r="YL2236"/>
      <c r="YM2236"/>
      <c r="YN2236"/>
      <c r="YO2236"/>
      <c r="YP2236"/>
      <c r="YQ2236"/>
      <c r="YR2236"/>
      <c r="YS2236"/>
      <c r="YT2236"/>
      <c r="YU2236"/>
      <c r="YV2236"/>
      <c r="YW2236"/>
      <c r="YX2236"/>
      <c r="YY2236"/>
      <c r="YZ2236"/>
      <c r="ZA2236"/>
      <c r="ZB2236"/>
      <c r="ZC2236"/>
      <c r="ZD2236"/>
      <c r="ZE2236"/>
      <c r="ZF2236"/>
      <c r="ZG2236"/>
      <c r="ZH2236"/>
      <c r="ZI2236"/>
      <c r="ZJ2236"/>
      <c r="ZK2236"/>
      <c r="ZL2236"/>
      <c r="ZM2236"/>
      <c r="ZN2236"/>
      <c r="ZO2236"/>
      <c r="ZP2236"/>
      <c r="ZQ2236"/>
      <c r="ZR2236"/>
      <c r="ZS2236"/>
      <c r="ZT2236"/>
      <c r="ZU2236"/>
      <c r="ZV2236"/>
      <c r="ZW2236"/>
      <c r="ZX2236"/>
      <c r="ZY2236"/>
      <c r="ZZ2236"/>
      <c r="AAA2236"/>
      <c r="AAB2236"/>
      <c r="AAC2236"/>
      <c r="AAD2236"/>
      <c r="AAE2236"/>
      <c r="AAF2236"/>
      <c r="AAG2236"/>
      <c r="AAH2236"/>
      <c r="AAI2236"/>
      <c r="AAJ2236"/>
      <c r="AAK2236"/>
      <c r="AAL2236"/>
      <c r="AAM2236"/>
      <c r="AAN2236"/>
      <c r="AAO2236"/>
      <c r="AAP2236"/>
      <c r="AAQ2236"/>
      <c r="AAR2236"/>
      <c r="AAS2236"/>
      <c r="AAT2236"/>
      <c r="AAU2236"/>
      <c r="AAV2236"/>
      <c r="AAW2236"/>
      <c r="AAX2236"/>
      <c r="AAY2236"/>
      <c r="AAZ2236"/>
      <c r="ABA2236"/>
      <c r="ABB2236"/>
      <c r="ABC2236"/>
      <c r="ABD2236"/>
      <c r="ABE2236"/>
      <c r="ABF2236"/>
      <c r="ABG2236"/>
      <c r="ABH2236"/>
      <c r="ABI2236"/>
      <c r="ABJ2236"/>
      <c r="ABK2236"/>
      <c r="ABL2236"/>
      <c r="ABM2236"/>
      <c r="ABN2236"/>
      <c r="ABO2236"/>
      <c r="ABP2236"/>
      <c r="ABQ2236"/>
      <c r="ABR2236"/>
      <c r="ABS2236"/>
      <c r="ABT2236"/>
      <c r="ABU2236"/>
      <c r="ABV2236"/>
      <c r="ABW2236"/>
      <c r="ABX2236"/>
      <c r="ABY2236"/>
      <c r="ABZ2236"/>
      <c r="ACA2236"/>
      <c r="ACB2236"/>
      <c r="ACC2236"/>
      <c r="ACD2236"/>
      <c r="ACE2236"/>
      <c r="ACF2236"/>
      <c r="ACG2236"/>
      <c r="ACH2236"/>
      <c r="ACI2236"/>
      <c r="ACJ2236"/>
      <c r="ACK2236"/>
      <c r="ACL2236"/>
      <c r="ACM2236"/>
      <c r="ACN2236"/>
      <c r="ACO2236"/>
      <c r="ACP2236"/>
      <c r="ACQ2236"/>
      <c r="ACR2236"/>
      <c r="ACS2236"/>
      <c r="ACT2236"/>
      <c r="ACU2236"/>
      <c r="ACV2236"/>
      <c r="ACW2236"/>
      <c r="ACX2236"/>
      <c r="ACY2236"/>
      <c r="ACZ2236"/>
      <c r="ADA2236"/>
      <c r="ADB2236"/>
      <c r="ADC2236"/>
      <c r="ADD2236"/>
      <c r="ADE2236"/>
      <c r="ADF2236"/>
      <c r="ADG2236"/>
      <c r="ADH2236"/>
      <c r="ADI2236"/>
      <c r="ADJ2236"/>
      <c r="ADK2236"/>
      <c r="ADL2236"/>
      <c r="ADM2236"/>
      <c r="ADN2236"/>
      <c r="ADO2236"/>
      <c r="ADP2236"/>
      <c r="ADQ2236"/>
      <c r="ADR2236"/>
      <c r="ADS2236"/>
      <c r="ADT2236"/>
      <c r="ADU2236"/>
      <c r="ADV2236"/>
      <c r="ADW2236"/>
      <c r="ADX2236"/>
      <c r="ADY2236"/>
      <c r="ADZ2236"/>
      <c r="AEA2236"/>
      <c r="AEB2236"/>
      <c r="AEC2236"/>
      <c r="AED2236"/>
      <c r="AEE2236"/>
      <c r="AEF2236"/>
      <c r="AEG2236"/>
      <c r="AEH2236"/>
      <c r="AEI2236"/>
      <c r="AEJ2236"/>
      <c r="AEK2236"/>
      <c r="AEL2236"/>
      <c r="AEM2236"/>
      <c r="AEN2236"/>
      <c r="AEO2236"/>
      <c r="AEP2236"/>
      <c r="AEQ2236"/>
      <c r="AER2236"/>
      <c r="AES2236"/>
      <c r="AET2236"/>
      <c r="AEU2236"/>
      <c r="AEV2236"/>
      <c r="AEW2236"/>
      <c r="AEX2236"/>
      <c r="AEY2236"/>
      <c r="AEZ2236"/>
      <c r="AFA2236"/>
      <c r="AFB2236"/>
      <c r="AFC2236"/>
      <c r="AFD2236"/>
      <c r="AFE2236"/>
      <c r="AFF2236"/>
      <c r="AFG2236"/>
      <c r="AFH2236"/>
      <c r="AFI2236"/>
      <c r="AFJ2236"/>
      <c r="AFK2236"/>
      <c r="AFL2236"/>
      <c r="AFM2236"/>
      <c r="AFN2236"/>
      <c r="AFO2236"/>
      <c r="AFP2236"/>
      <c r="AFQ2236"/>
      <c r="AFR2236"/>
      <c r="AFS2236"/>
      <c r="AFT2236"/>
      <c r="AFU2236"/>
      <c r="AFV2236"/>
      <c r="AFW2236"/>
      <c r="AFX2236"/>
      <c r="AFY2236"/>
      <c r="AFZ2236"/>
      <c r="AGA2236"/>
      <c r="AGB2236"/>
      <c r="AGC2236"/>
      <c r="AGD2236"/>
      <c r="AGE2236"/>
      <c r="AGF2236"/>
      <c r="AGG2236"/>
      <c r="AGH2236"/>
      <c r="AGI2236"/>
      <c r="AGJ2236"/>
      <c r="AGK2236"/>
      <c r="AGL2236"/>
      <c r="AGM2236"/>
      <c r="AGN2236"/>
      <c r="AGO2236"/>
      <c r="AGP2236"/>
      <c r="AGQ2236"/>
      <c r="AGR2236"/>
      <c r="AGS2236"/>
      <c r="AGT2236"/>
      <c r="AGU2236"/>
      <c r="AGV2236"/>
      <c r="AGW2236"/>
      <c r="AGX2236"/>
      <c r="AGY2236"/>
      <c r="AGZ2236"/>
      <c r="AHA2236"/>
      <c r="AHB2236"/>
      <c r="AHC2236"/>
      <c r="AHD2236"/>
      <c r="AHE2236"/>
      <c r="AHF2236"/>
      <c r="AHG2236"/>
      <c r="AHH2236"/>
      <c r="AHI2236"/>
      <c r="AHJ2236"/>
      <c r="AHK2236"/>
      <c r="AHL2236"/>
      <c r="AHM2236"/>
      <c r="AHN2236"/>
      <c r="AHO2236"/>
      <c r="AHP2236"/>
      <c r="AHQ2236"/>
      <c r="AHR2236"/>
      <c r="AHS2236"/>
      <c r="AHT2236"/>
      <c r="AHU2236"/>
      <c r="AHV2236"/>
      <c r="AHW2236"/>
      <c r="AHX2236"/>
      <c r="AHY2236"/>
      <c r="AHZ2236"/>
      <c r="AIA2236"/>
      <c r="AIB2236"/>
      <c r="AIC2236"/>
      <c r="AID2236"/>
      <c r="AIE2236"/>
      <c r="AIF2236"/>
      <c r="AIG2236"/>
      <c r="AIH2236"/>
      <c r="AII2236"/>
      <c r="AIJ2236"/>
      <c r="AIK2236"/>
      <c r="AIL2236"/>
      <c r="AIM2236"/>
      <c r="AIN2236"/>
      <c r="AIO2236"/>
      <c r="AIP2236"/>
      <c r="AIQ2236"/>
      <c r="AIR2236"/>
      <c r="AIS2236"/>
      <c r="AIT2236"/>
      <c r="AIU2236"/>
      <c r="AIV2236"/>
      <c r="AIW2236"/>
      <c r="AIX2236"/>
      <c r="AIY2236"/>
      <c r="AIZ2236"/>
      <c r="AJA2236"/>
      <c r="AJB2236"/>
      <c r="AJC2236"/>
      <c r="AJD2236"/>
      <c r="AJE2236"/>
      <c r="AJF2236"/>
      <c r="AJG2236"/>
      <c r="AJH2236"/>
      <c r="AJI2236"/>
      <c r="AJJ2236"/>
      <c r="AJK2236"/>
      <c r="AJL2236"/>
      <c r="AJM2236"/>
      <c r="AJN2236"/>
      <c r="AJO2236"/>
      <c r="AJP2236"/>
      <c r="AJQ2236"/>
      <c r="AJR2236"/>
      <c r="AJS2236"/>
      <c r="AJT2236"/>
      <c r="AJU2236"/>
      <c r="AJV2236"/>
      <c r="AJW2236"/>
      <c r="AJX2236"/>
      <c r="AJY2236"/>
      <c r="AJZ2236"/>
      <c r="AKA2236"/>
      <c r="AKB2236"/>
      <c r="AKC2236"/>
      <c r="AKD2236"/>
      <c r="AKE2236"/>
      <c r="AKF2236"/>
      <c r="AKG2236"/>
      <c r="AKH2236"/>
      <c r="AKI2236"/>
      <c r="AKJ2236"/>
      <c r="AKK2236"/>
      <c r="AKL2236"/>
      <c r="AKM2236"/>
      <c r="AKN2236"/>
      <c r="AKO2236"/>
      <c r="AKP2236"/>
      <c r="AKQ2236"/>
      <c r="AKR2236"/>
      <c r="AKS2236"/>
      <c r="AKT2236"/>
      <c r="AKU2236"/>
      <c r="AKV2236"/>
      <c r="AKW2236"/>
      <c r="AKX2236"/>
      <c r="AKY2236"/>
      <c r="AKZ2236"/>
      <c r="ALA2236"/>
      <c r="ALB2236"/>
      <c r="ALC2236"/>
      <c r="ALD2236"/>
      <c r="ALE2236"/>
      <c r="ALF2236"/>
      <c r="ALG2236"/>
      <c r="ALH2236"/>
      <c r="ALI2236"/>
      <c r="ALJ2236"/>
      <c r="ALK2236"/>
      <c r="ALL2236"/>
      <c r="ALM2236"/>
      <c r="ALN2236"/>
      <c r="ALO2236"/>
      <c r="ALP2236"/>
      <c r="ALQ2236"/>
      <c r="ALR2236"/>
      <c r="ALS2236"/>
      <c r="ALT2236"/>
      <c r="ALU2236"/>
      <c r="ALV2236"/>
      <c r="ALW2236"/>
      <c r="ALX2236"/>
      <c r="ALY2236"/>
      <c r="ALZ2236"/>
      <c r="AMA2236"/>
      <c r="AMB2236"/>
      <c r="AMC2236"/>
      <c r="AMD2236"/>
      <c r="AME2236"/>
      <c r="AMF2236"/>
      <c r="AMG2236"/>
      <c r="AMH2236"/>
      <c r="AMI2236"/>
      <c r="AMJ2236"/>
    </row>
    <row r="2237" spans="1:1024" x14ac:dyDescent="0.25">
      <c r="A2237" s="39" t="s">
        <v>52</v>
      </c>
      <c r="B2237" s="41" t="s">
        <v>5155</v>
      </c>
      <c r="C2237" s="41" t="s">
        <v>2336</v>
      </c>
      <c r="D2237" s="41" t="s">
        <v>4761</v>
      </c>
      <c r="E2237" s="41" t="s">
        <v>2135</v>
      </c>
      <c r="F2237" s="39">
        <v>2017</v>
      </c>
      <c r="G2237" s="31" t="s">
        <v>5156</v>
      </c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  <c r="DJ2237"/>
      <c r="DK2237"/>
      <c r="DL2237"/>
      <c r="DM2237"/>
      <c r="DN2237"/>
      <c r="DO2237"/>
      <c r="DP2237"/>
      <c r="DQ2237"/>
      <c r="DR2237"/>
      <c r="DS2237"/>
      <c r="DT2237"/>
      <c r="DU2237"/>
      <c r="DV2237"/>
      <c r="DW2237"/>
      <c r="DX2237"/>
      <c r="DY2237"/>
      <c r="DZ2237"/>
      <c r="EA2237"/>
      <c r="EB2237"/>
      <c r="EC2237"/>
      <c r="ED2237"/>
      <c r="EE2237"/>
      <c r="EF2237"/>
      <c r="EG2237"/>
      <c r="EH2237"/>
      <c r="EI2237"/>
      <c r="EJ2237"/>
      <c r="EK2237"/>
      <c r="EL2237"/>
      <c r="EM2237"/>
      <c r="EN2237"/>
      <c r="EO2237"/>
      <c r="EP2237"/>
      <c r="EQ2237"/>
      <c r="ER2237"/>
      <c r="ES2237"/>
      <c r="ET2237"/>
      <c r="EU2237"/>
      <c r="EV2237"/>
      <c r="EW2237"/>
      <c r="EX2237"/>
      <c r="EY2237"/>
      <c r="EZ2237"/>
      <c r="FA2237"/>
      <c r="FB2237"/>
      <c r="FC2237"/>
      <c r="FD2237"/>
      <c r="FE2237"/>
      <c r="FF2237"/>
      <c r="FG2237"/>
      <c r="FH2237"/>
      <c r="FI2237"/>
      <c r="FJ2237"/>
      <c r="FK2237"/>
      <c r="FL2237"/>
      <c r="FM2237"/>
      <c r="FN2237"/>
      <c r="FO2237"/>
      <c r="FP2237"/>
      <c r="FQ2237"/>
      <c r="FR2237"/>
      <c r="FS2237"/>
      <c r="FT2237"/>
      <c r="FU2237"/>
      <c r="FV2237"/>
      <c r="FW2237"/>
      <c r="FX2237"/>
      <c r="FY2237"/>
      <c r="FZ2237"/>
      <c r="GA2237"/>
      <c r="GB2237"/>
      <c r="GC2237"/>
      <c r="GD2237"/>
      <c r="GE2237"/>
      <c r="GF2237"/>
      <c r="GG2237"/>
      <c r="GH2237"/>
      <c r="GI2237"/>
      <c r="GJ2237"/>
      <c r="GK2237"/>
      <c r="GL2237"/>
      <c r="GM2237"/>
      <c r="GN2237"/>
      <c r="GO2237"/>
      <c r="GP2237"/>
      <c r="GQ2237"/>
      <c r="GR2237"/>
      <c r="GS2237"/>
      <c r="GT2237"/>
      <c r="GU2237"/>
      <c r="GV2237"/>
      <c r="GW2237"/>
      <c r="GX2237"/>
      <c r="GY2237"/>
      <c r="GZ2237"/>
      <c r="HA2237"/>
      <c r="HB2237"/>
      <c r="HC2237"/>
      <c r="HD2237"/>
      <c r="HE2237"/>
      <c r="HF2237"/>
      <c r="HG2237"/>
      <c r="HH2237"/>
      <c r="HI2237"/>
      <c r="HJ2237"/>
      <c r="HK2237"/>
      <c r="HL2237"/>
      <c r="HM2237"/>
      <c r="HN2237"/>
      <c r="HO2237"/>
      <c r="HP2237"/>
      <c r="HQ2237"/>
      <c r="HR2237"/>
      <c r="HS2237"/>
      <c r="HT2237"/>
      <c r="HU2237"/>
      <c r="HV2237"/>
      <c r="HW2237"/>
      <c r="HX2237"/>
      <c r="HY2237"/>
      <c r="HZ2237"/>
      <c r="IA2237"/>
      <c r="IB2237"/>
      <c r="IC2237"/>
      <c r="ID2237"/>
      <c r="IE2237"/>
      <c r="IF2237"/>
      <c r="IG2237"/>
      <c r="IH2237"/>
      <c r="II2237"/>
      <c r="IJ2237"/>
      <c r="IK2237"/>
      <c r="IL2237"/>
      <c r="IM2237"/>
      <c r="IN2237"/>
      <c r="IO2237"/>
      <c r="IP2237"/>
      <c r="IQ2237"/>
      <c r="IR2237"/>
      <c r="IS2237"/>
      <c r="IT2237"/>
      <c r="IU2237"/>
      <c r="IV2237"/>
      <c r="IW2237"/>
      <c r="IX2237"/>
      <c r="IY2237"/>
      <c r="IZ2237"/>
      <c r="JA2237"/>
      <c r="JB2237"/>
      <c r="JC2237"/>
      <c r="JD2237"/>
      <c r="JE2237"/>
      <c r="JF2237"/>
      <c r="JG2237"/>
      <c r="JH2237"/>
      <c r="JI2237"/>
      <c r="JJ2237"/>
      <c r="JK2237"/>
      <c r="JL2237"/>
      <c r="JM2237"/>
      <c r="JN2237"/>
      <c r="JO2237"/>
      <c r="JP2237"/>
      <c r="JQ2237"/>
      <c r="JR2237"/>
      <c r="JS2237"/>
      <c r="JT2237"/>
      <c r="JU2237"/>
      <c r="JV2237"/>
      <c r="JW2237"/>
      <c r="JX2237"/>
      <c r="JY2237"/>
      <c r="JZ2237"/>
      <c r="KA2237"/>
      <c r="KB2237"/>
      <c r="KC2237"/>
      <c r="KD2237"/>
      <c r="KE2237"/>
      <c r="KF2237"/>
      <c r="KG2237"/>
      <c r="KH2237"/>
      <c r="KI2237"/>
      <c r="KJ2237"/>
      <c r="KK2237"/>
      <c r="KL2237"/>
      <c r="KM2237"/>
      <c r="KN2237"/>
      <c r="KO2237"/>
      <c r="KP2237"/>
      <c r="KQ2237"/>
      <c r="KR2237"/>
      <c r="KS2237"/>
      <c r="KT2237"/>
      <c r="KU2237"/>
      <c r="KV2237"/>
      <c r="KW2237"/>
      <c r="KX2237"/>
      <c r="KY2237"/>
      <c r="KZ2237"/>
      <c r="LA2237"/>
      <c r="LB2237"/>
      <c r="LC2237"/>
      <c r="LD2237"/>
      <c r="LE2237"/>
      <c r="LF2237"/>
      <c r="LG2237"/>
      <c r="LH2237"/>
      <c r="LI2237"/>
      <c r="LJ2237"/>
      <c r="LK2237"/>
      <c r="LL2237"/>
      <c r="LM2237"/>
      <c r="LN2237"/>
      <c r="LO2237"/>
      <c r="LP2237"/>
      <c r="LQ2237"/>
      <c r="LR2237"/>
      <c r="LS2237"/>
      <c r="LT2237"/>
      <c r="LU2237"/>
      <c r="LV2237"/>
      <c r="LW2237"/>
      <c r="LX2237"/>
      <c r="LY2237"/>
      <c r="LZ2237"/>
      <c r="MA2237"/>
      <c r="MB2237"/>
      <c r="MC2237"/>
      <c r="MD2237"/>
      <c r="ME2237"/>
      <c r="MF2237"/>
      <c r="MG2237"/>
      <c r="MH2237"/>
      <c r="MI2237"/>
      <c r="MJ2237"/>
      <c r="MK2237"/>
      <c r="ML2237"/>
      <c r="MM2237"/>
      <c r="MN2237"/>
      <c r="MO2237"/>
      <c r="MP2237"/>
      <c r="MQ2237"/>
      <c r="MR2237"/>
      <c r="MS2237"/>
      <c r="MT2237"/>
      <c r="MU2237"/>
      <c r="MV2237"/>
      <c r="MW2237"/>
      <c r="MX2237"/>
      <c r="MY2237"/>
      <c r="MZ2237"/>
      <c r="NA2237"/>
      <c r="NB2237"/>
      <c r="NC2237"/>
      <c r="ND2237"/>
      <c r="NE2237"/>
      <c r="NF2237"/>
      <c r="NG2237"/>
      <c r="NH2237"/>
      <c r="NI2237"/>
      <c r="NJ2237"/>
      <c r="NK2237"/>
      <c r="NL2237"/>
      <c r="NM2237"/>
      <c r="NN2237"/>
      <c r="NO2237"/>
      <c r="NP2237"/>
      <c r="NQ2237"/>
      <c r="NR2237"/>
      <c r="NS2237"/>
      <c r="NT2237"/>
      <c r="NU2237"/>
      <c r="NV2237"/>
      <c r="NW2237"/>
      <c r="NX2237"/>
      <c r="NY2237"/>
      <c r="NZ2237"/>
      <c r="OA2237"/>
      <c r="OB2237"/>
      <c r="OC2237"/>
      <c r="OD2237"/>
      <c r="OE2237"/>
      <c r="OF2237"/>
      <c r="OG2237"/>
      <c r="OH2237"/>
      <c r="OI2237"/>
      <c r="OJ2237"/>
      <c r="OK2237"/>
      <c r="OL2237"/>
      <c r="OM2237"/>
      <c r="ON2237"/>
      <c r="OO2237"/>
      <c r="OP2237"/>
      <c r="OQ2237"/>
      <c r="OR2237"/>
      <c r="OS2237"/>
      <c r="OT2237"/>
      <c r="OU2237"/>
      <c r="OV2237"/>
      <c r="OW2237"/>
      <c r="OX2237"/>
      <c r="OY2237"/>
      <c r="OZ2237"/>
      <c r="PA2237"/>
      <c r="PB2237"/>
      <c r="PC2237"/>
      <c r="PD2237"/>
      <c r="PE2237"/>
      <c r="PF2237"/>
      <c r="PG2237"/>
      <c r="PH2237"/>
      <c r="PI2237"/>
      <c r="PJ2237"/>
      <c r="PK2237"/>
      <c r="PL2237"/>
      <c r="PM2237"/>
      <c r="PN2237"/>
      <c r="PO2237"/>
      <c r="PP2237"/>
      <c r="PQ2237"/>
      <c r="PR2237"/>
      <c r="PS2237"/>
      <c r="PT2237"/>
      <c r="PU2237"/>
      <c r="PV2237"/>
      <c r="PW2237"/>
      <c r="PX2237"/>
      <c r="PY2237"/>
      <c r="PZ2237"/>
      <c r="QA2237"/>
      <c r="QB2237"/>
      <c r="QC2237"/>
      <c r="QD2237"/>
      <c r="QE2237"/>
      <c r="QF2237"/>
      <c r="QG2237"/>
      <c r="QH2237"/>
      <c r="QI2237"/>
      <c r="QJ2237"/>
      <c r="QK2237"/>
      <c r="QL2237"/>
      <c r="QM2237"/>
      <c r="QN2237"/>
      <c r="QO2237"/>
      <c r="QP2237"/>
      <c r="QQ2237"/>
      <c r="QR2237"/>
      <c r="QS2237"/>
      <c r="QT2237"/>
      <c r="QU2237"/>
      <c r="QV2237"/>
      <c r="QW2237"/>
      <c r="QX2237"/>
      <c r="QY2237"/>
      <c r="QZ2237"/>
      <c r="RA2237"/>
      <c r="RB2237"/>
      <c r="RC2237"/>
      <c r="RD2237"/>
      <c r="RE2237"/>
      <c r="RF2237"/>
      <c r="RG2237"/>
      <c r="RH2237"/>
      <c r="RI2237"/>
      <c r="RJ2237"/>
      <c r="RK2237"/>
      <c r="RL2237"/>
      <c r="RM2237"/>
      <c r="RN2237"/>
      <c r="RO2237"/>
      <c r="RP2237"/>
      <c r="RQ2237"/>
      <c r="RR2237"/>
      <c r="RS2237"/>
      <c r="RT2237"/>
      <c r="RU2237"/>
      <c r="RV2237"/>
      <c r="RW2237"/>
      <c r="RX2237"/>
      <c r="RY2237"/>
      <c r="RZ2237"/>
      <c r="SA2237"/>
      <c r="SB2237"/>
      <c r="SC2237"/>
      <c r="SD2237"/>
      <c r="SE2237"/>
      <c r="SF2237"/>
      <c r="SG2237"/>
      <c r="SH2237"/>
      <c r="SI2237"/>
      <c r="SJ2237"/>
      <c r="SK2237"/>
      <c r="SL2237"/>
      <c r="SM2237"/>
      <c r="SN2237"/>
      <c r="SO2237"/>
      <c r="SP2237"/>
      <c r="SQ2237"/>
      <c r="SR2237"/>
      <c r="SS2237"/>
      <c r="ST2237"/>
      <c r="SU2237"/>
      <c r="SV2237"/>
      <c r="SW2237"/>
      <c r="SX2237"/>
      <c r="SY2237"/>
      <c r="SZ2237"/>
      <c r="TA2237"/>
      <c r="TB2237"/>
      <c r="TC2237"/>
      <c r="TD2237"/>
      <c r="TE2237"/>
      <c r="TF2237"/>
      <c r="TG2237"/>
      <c r="TH2237"/>
      <c r="TI2237"/>
      <c r="TJ2237"/>
      <c r="TK2237"/>
      <c r="TL2237"/>
      <c r="TM2237"/>
      <c r="TN2237"/>
      <c r="TO2237"/>
      <c r="TP2237"/>
      <c r="TQ2237"/>
      <c r="TR2237"/>
      <c r="TS2237"/>
      <c r="TT2237"/>
      <c r="TU2237"/>
      <c r="TV2237"/>
      <c r="TW2237"/>
      <c r="TX2237"/>
      <c r="TY2237"/>
      <c r="TZ2237"/>
      <c r="UA2237"/>
      <c r="UB2237"/>
      <c r="UC2237"/>
      <c r="UD2237"/>
      <c r="UE2237"/>
      <c r="UF2237"/>
      <c r="UG2237"/>
      <c r="UH2237"/>
      <c r="UI2237"/>
      <c r="UJ2237"/>
      <c r="UK2237"/>
      <c r="UL2237"/>
      <c r="UM2237"/>
      <c r="UN2237"/>
      <c r="UO2237"/>
      <c r="UP2237"/>
      <c r="UQ2237"/>
      <c r="UR2237"/>
      <c r="US2237"/>
      <c r="UT2237"/>
      <c r="UU2237"/>
      <c r="UV2237"/>
      <c r="UW2237"/>
      <c r="UX2237"/>
      <c r="UY2237"/>
      <c r="UZ2237"/>
      <c r="VA2237"/>
      <c r="VB2237"/>
      <c r="VC2237"/>
      <c r="VD2237"/>
      <c r="VE2237"/>
      <c r="VF2237"/>
      <c r="VG2237"/>
      <c r="VH2237"/>
      <c r="VI2237"/>
      <c r="VJ2237"/>
      <c r="VK2237"/>
      <c r="VL2237"/>
      <c r="VM2237"/>
      <c r="VN2237"/>
      <c r="VO2237"/>
      <c r="VP2237"/>
      <c r="VQ2237"/>
      <c r="VR2237"/>
      <c r="VS2237"/>
      <c r="VT2237"/>
      <c r="VU2237"/>
      <c r="VV2237"/>
      <c r="VW2237"/>
      <c r="VX2237"/>
      <c r="VY2237"/>
      <c r="VZ2237"/>
      <c r="WA2237"/>
      <c r="WB2237"/>
      <c r="WC2237"/>
      <c r="WD2237"/>
      <c r="WE2237"/>
      <c r="WF2237"/>
      <c r="WG2237"/>
      <c r="WH2237"/>
      <c r="WI2237"/>
      <c r="WJ2237"/>
      <c r="WK2237"/>
      <c r="WL2237"/>
      <c r="WM2237"/>
      <c r="WN2237"/>
      <c r="WO2237"/>
      <c r="WP2237"/>
      <c r="WQ2237"/>
      <c r="WR2237"/>
      <c r="WS2237"/>
      <c r="WT2237"/>
      <c r="WU2237"/>
      <c r="WV2237"/>
      <c r="WW2237"/>
      <c r="WX2237"/>
      <c r="WY2237"/>
      <c r="WZ2237"/>
      <c r="XA2237"/>
      <c r="XB2237"/>
      <c r="XC2237"/>
      <c r="XD2237"/>
      <c r="XE2237"/>
      <c r="XF2237"/>
      <c r="XG2237"/>
      <c r="XH2237"/>
      <c r="XI2237"/>
      <c r="XJ2237"/>
      <c r="XK2237"/>
      <c r="XL2237"/>
      <c r="XM2237"/>
      <c r="XN2237"/>
      <c r="XO2237"/>
      <c r="XP2237"/>
      <c r="XQ2237"/>
      <c r="XR2237"/>
      <c r="XS2237"/>
      <c r="XT2237"/>
      <c r="XU2237"/>
      <c r="XV2237"/>
      <c r="XW2237"/>
      <c r="XX2237"/>
      <c r="XY2237"/>
      <c r="XZ2237"/>
      <c r="YA2237"/>
      <c r="YB2237"/>
      <c r="YC2237"/>
      <c r="YD2237"/>
      <c r="YE2237"/>
      <c r="YF2237"/>
      <c r="YG2237"/>
      <c r="YH2237"/>
      <c r="YI2237"/>
      <c r="YJ2237"/>
      <c r="YK2237"/>
      <c r="YL2237"/>
      <c r="YM2237"/>
      <c r="YN2237"/>
      <c r="YO2237"/>
      <c r="YP2237"/>
      <c r="YQ2237"/>
      <c r="YR2237"/>
      <c r="YS2237"/>
      <c r="YT2237"/>
      <c r="YU2237"/>
      <c r="YV2237"/>
      <c r="YW2237"/>
      <c r="YX2237"/>
      <c r="YY2237"/>
      <c r="YZ2237"/>
      <c r="ZA2237"/>
      <c r="ZB2237"/>
      <c r="ZC2237"/>
      <c r="ZD2237"/>
      <c r="ZE2237"/>
      <c r="ZF2237"/>
      <c r="ZG2237"/>
      <c r="ZH2237"/>
      <c r="ZI2237"/>
      <c r="ZJ2237"/>
      <c r="ZK2237"/>
      <c r="ZL2237"/>
      <c r="ZM2237"/>
      <c r="ZN2237"/>
      <c r="ZO2237"/>
      <c r="ZP2237"/>
      <c r="ZQ2237"/>
      <c r="ZR2237"/>
      <c r="ZS2237"/>
      <c r="ZT2237"/>
      <c r="ZU2237"/>
      <c r="ZV2237"/>
      <c r="ZW2237"/>
      <c r="ZX2237"/>
      <c r="ZY2237"/>
      <c r="ZZ2237"/>
      <c r="AAA2237"/>
      <c r="AAB2237"/>
      <c r="AAC2237"/>
      <c r="AAD2237"/>
      <c r="AAE2237"/>
      <c r="AAF2237"/>
      <c r="AAG2237"/>
      <c r="AAH2237"/>
      <c r="AAI2237"/>
      <c r="AAJ2237"/>
      <c r="AAK2237"/>
      <c r="AAL2237"/>
      <c r="AAM2237"/>
      <c r="AAN2237"/>
      <c r="AAO2237"/>
      <c r="AAP2237"/>
      <c r="AAQ2237"/>
      <c r="AAR2237"/>
      <c r="AAS2237"/>
      <c r="AAT2237"/>
      <c r="AAU2237"/>
      <c r="AAV2237"/>
      <c r="AAW2237"/>
      <c r="AAX2237"/>
      <c r="AAY2237"/>
      <c r="AAZ2237"/>
      <c r="ABA2237"/>
      <c r="ABB2237"/>
      <c r="ABC2237"/>
      <c r="ABD2237"/>
      <c r="ABE2237"/>
      <c r="ABF2237"/>
      <c r="ABG2237"/>
      <c r="ABH2237"/>
      <c r="ABI2237"/>
      <c r="ABJ2237"/>
      <c r="ABK2237"/>
      <c r="ABL2237"/>
      <c r="ABM2237"/>
      <c r="ABN2237"/>
      <c r="ABO2237"/>
      <c r="ABP2237"/>
      <c r="ABQ2237"/>
      <c r="ABR2237"/>
      <c r="ABS2237"/>
      <c r="ABT2237"/>
      <c r="ABU2237"/>
      <c r="ABV2237"/>
      <c r="ABW2237"/>
      <c r="ABX2237"/>
      <c r="ABY2237"/>
      <c r="ABZ2237"/>
      <c r="ACA2237"/>
      <c r="ACB2237"/>
      <c r="ACC2237"/>
      <c r="ACD2237"/>
      <c r="ACE2237"/>
      <c r="ACF2237"/>
      <c r="ACG2237"/>
      <c r="ACH2237"/>
      <c r="ACI2237"/>
      <c r="ACJ2237"/>
      <c r="ACK2237"/>
      <c r="ACL2237"/>
      <c r="ACM2237"/>
      <c r="ACN2237"/>
      <c r="ACO2237"/>
      <c r="ACP2237"/>
      <c r="ACQ2237"/>
      <c r="ACR2237"/>
      <c r="ACS2237"/>
      <c r="ACT2237"/>
      <c r="ACU2237"/>
      <c r="ACV2237"/>
      <c r="ACW2237"/>
      <c r="ACX2237"/>
      <c r="ACY2237"/>
      <c r="ACZ2237"/>
      <c r="ADA2237"/>
      <c r="ADB2237"/>
      <c r="ADC2237"/>
      <c r="ADD2237"/>
      <c r="ADE2237"/>
      <c r="ADF2237"/>
      <c r="ADG2237"/>
      <c r="ADH2237"/>
      <c r="ADI2237"/>
      <c r="ADJ2237"/>
      <c r="ADK2237"/>
      <c r="ADL2237"/>
      <c r="ADM2237"/>
      <c r="ADN2237"/>
      <c r="ADO2237"/>
      <c r="ADP2237"/>
      <c r="ADQ2237"/>
      <c r="ADR2237"/>
      <c r="ADS2237"/>
      <c r="ADT2237"/>
      <c r="ADU2237"/>
      <c r="ADV2237"/>
      <c r="ADW2237"/>
      <c r="ADX2237"/>
      <c r="ADY2237"/>
      <c r="ADZ2237"/>
      <c r="AEA2237"/>
      <c r="AEB2237"/>
      <c r="AEC2237"/>
      <c r="AED2237"/>
      <c r="AEE2237"/>
      <c r="AEF2237"/>
      <c r="AEG2237"/>
      <c r="AEH2237"/>
      <c r="AEI2237"/>
      <c r="AEJ2237"/>
      <c r="AEK2237"/>
      <c r="AEL2237"/>
      <c r="AEM2237"/>
      <c r="AEN2237"/>
      <c r="AEO2237"/>
      <c r="AEP2237"/>
      <c r="AEQ2237"/>
      <c r="AER2237"/>
      <c r="AES2237"/>
      <c r="AET2237"/>
      <c r="AEU2237"/>
      <c r="AEV2237"/>
      <c r="AEW2237"/>
      <c r="AEX2237"/>
      <c r="AEY2237"/>
      <c r="AEZ2237"/>
      <c r="AFA2237"/>
      <c r="AFB2237"/>
      <c r="AFC2237"/>
      <c r="AFD2237"/>
      <c r="AFE2237"/>
      <c r="AFF2237"/>
      <c r="AFG2237"/>
      <c r="AFH2237"/>
      <c r="AFI2237"/>
      <c r="AFJ2237"/>
      <c r="AFK2237"/>
      <c r="AFL2237"/>
      <c r="AFM2237"/>
      <c r="AFN2237"/>
      <c r="AFO2237"/>
      <c r="AFP2237"/>
      <c r="AFQ2237"/>
      <c r="AFR2237"/>
      <c r="AFS2237"/>
      <c r="AFT2237"/>
      <c r="AFU2237"/>
      <c r="AFV2237"/>
      <c r="AFW2237"/>
      <c r="AFX2237"/>
      <c r="AFY2237"/>
      <c r="AFZ2237"/>
      <c r="AGA2237"/>
      <c r="AGB2237"/>
      <c r="AGC2237"/>
      <c r="AGD2237"/>
      <c r="AGE2237"/>
      <c r="AGF2237"/>
      <c r="AGG2237"/>
      <c r="AGH2237"/>
      <c r="AGI2237"/>
      <c r="AGJ2237"/>
      <c r="AGK2237"/>
      <c r="AGL2237"/>
      <c r="AGM2237"/>
      <c r="AGN2237"/>
      <c r="AGO2237"/>
      <c r="AGP2237"/>
      <c r="AGQ2237"/>
      <c r="AGR2237"/>
      <c r="AGS2237"/>
      <c r="AGT2237"/>
      <c r="AGU2237"/>
      <c r="AGV2237"/>
      <c r="AGW2237"/>
      <c r="AGX2237"/>
      <c r="AGY2237"/>
      <c r="AGZ2237"/>
      <c r="AHA2237"/>
      <c r="AHB2237"/>
      <c r="AHC2237"/>
      <c r="AHD2237"/>
      <c r="AHE2237"/>
      <c r="AHF2237"/>
      <c r="AHG2237"/>
      <c r="AHH2237"/>
      <c r="AHI2237"/>
      <c r="AHJ2237"/>
      <c r="AHK2237"/>
      <c r="AHL2237"/>
      <c r="AHM2237"/>
      <c r="AHN2237"/>
      <c r="AHO2237"/>
      <c r="AHP2237"/>
      <c r="AHQ2237"/>
      <c r="AHR2237"/>
      <c r="AHS2237"/>
      <c r="AHT2237"/>
      <c r="AHU2237"/>
      <c r="AHV2237"/>
      <c r="AHW2237"/>
      <c r="AHX2237"/>
      <c r="AHY2237"/>
      <c r="AHZ2237"/>
      <c r="AIA2237"/>
      <c r="AIB2237"/>
      <c r="AIC2237"/>
      <c r="AID2237"/>
      <c r="AIE2237"/>
      <c r="AIF2237"/>
      <c r="AIG2237"/>
      <c r="AIH2237"/>
      <c r="AII2237"/>
      <c r="AIJ2237"/>
      <c r="AIK2237"/>
      <c r="AIL2237"/>
      <c r="AIM2237"/>
      <c r="AIN2237"/>
      <c r="AIO2237"/>
      <c r="AIP2237"/>
      <c r="AIQ2237"/>
      <c r="AIR2237"/>
      <c r="AIS2237"/>
      <c r="AIT2237"/>
      <c r="AIU2237"/>
      <c r="AIV2237"/>
      <c r="AIW2237"/>
      <c r="AIX2237"/>
      <c r="AIY2237"/>
      <c r="AIZ2237"/>
      <c r="AJA2237"/>
      <c r="AJB2237"/>
      <c r="AJC2237"/>
      <c r="AJD2237"/>
      <c r="AJE2237"/>
      <c r="AJF2237"/>
      <c r="AJG2237"/>
      <c r="AJH2237"/>
      <c r="AJI2237"/>
      <c r="AJJ2237"/>
      <c r="AJK2237"/>
      <c r="AJL2237"/>
      <c r="AJM2237"/>
      <c r="AJN2237"/>
      <c r="AJO2237"/>
      <c r="AJP2237"/>
      <c r="AJQ2237"/>
      <c r="AJR2237"/>
      <c r="AJS2237"/>
      <c r="AJT2237"/>
      <c r="AJU2237"/>
      <c r="AJV2237"/>
      <c r="AJW2237"/>
      <c r="AJX2237"/>
      <c r="AJY2237"/>
      <c r="AJZ2237"/>
      <c r="AKA2237"/>
      <c r="AKB2237"/>
      <c r="AKC2237"/>
      <c r="AKD2237"/>
      <c r="AKE2237"/>
      <c r="AKF2237"/>
      <c r="AKG2237"/>
      <c r="AKH2237"/>
      <c r="AKI2237"/>
      <c r="AKJ2237"/>
      <c r="AKK2237"/>
      <c r="AKL2237"/>
      <c r="AKM2237"/>
      <c r="AKN2237"/>
      <c r="AKO2237"/>
      <c r="AKP2237"/>
      <c r="AKQ2237"/>
      <c r="AKR2237"/>
      <c r="AKS2237"/>
      <c r="AKT2237"/>
      <c r="AKU2237"/>
      <c r="AKV2237"/>
      <c r="AKW2237"/>
      <c r="AKX2237"/>
      <c r="AKY2237"/>
      <c r="AKZ2237"/>
      <c r="ALA2237"/>
      <c r="ALB2237"/>
      <c r="ALC2237"/>
      <c r="ALD2237"/>
      <c r="ALE2237"/>
      <c r="ALF2237"/>
      <c r="ALG2237"/>
      <c r="ALH2237"/>
      <c r="ALI2237"/>
      <c r="ALJ2237"/>
      <c r="ALK2237"/>
      <c r="ALL2237"/>
      <c r="ALM2237"/>
      <c r="ALN2237"/>
      <c r="ALO2237"/>
      <c r="ALP2237"/>
      <c r="ALQ2237"/>
      <c r="ALR2237"/>
      <c r="ALS2237"/>
      <c r="ALT2237"/>
      <c r="ALU2237"/>
      <c r="ALV2237"/>
      <c r="ALW2237"/>
      <c r="ALX2237"/>
      <c r="ALY2237"/>
      <c r="ALZ2237"/>
      <c r="AMA2237"/>
      <c r="AMB2237"/>
      <c r="AMC2237"/>
      <c r="AMD2237"/>
      <c r="AME2237"/>
      <c r="AMF2237"/>
      <c r="AMG2237"/>
      <c r="AMH2237"/>
      <c r="AMI2237"/>
      <c r="AMJ2237"/>
    </row>
    <row r="2238" spans="1:1024" x14ac:dyDescent="0.25">
      <c r="A2238" s="39" t="s">
        <v>52</v>
      </c>
      <c r="B2238" s="40" t="s">
        <v>5157</v>
      </c>
      <c r="C2238" s="41" t="s">
        <v>3827</v>
      </c>
      <c r="D2238" s="41" t="s">
        <v>1890</v>
      </c>
      <c r="E2238" s="41" t="s">
        <v>1028</v>
      </c>
      <c r="F2238" s="39">
        <v>2017</v>
      </c>
      <c r="G2238" s="42" t="s">
        <v>5158</v>
      </c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  <c r="DJ2238"/>
      <c r="DK2238"/>
      <c r="DL2238"/>
      <c r="DM2238"/>
      <c r="DN2238"/>
      <c r="DO2238"/>
      <c r="DP2238"/>
      <c r="DQ2238"/>
      <c r="DR2238"/>
      <c r="DS2238"/>
      <c r="DT2238"/>
      <c r="DU2238"/>
      <c r="DV2238"/>
      <c r="DW2238"/>
      <c r="DX2238"/>
      <c r="DY2238"/>
      <c r="DZ2238"/>
      <c r="EA2238"/>
      <c r="EB2238"/>
      <c r="EC2238"/>
      <c r="ED2238"/>
      <c r="EE2238"/>
      <c r="EF2238"/>
      <c r="EG2238"/>
      <c r="EH2238"/>
      <c r="EI2238"/>
      <c r="EJ2238"/>
      <c r="EK2238"/>
      <c r="EL2238"/>
      <c r="EM2238"/>
      <c r="EN2238"/>
      <c r="EO2238"/>
      <c r="EP2238"/>
      <c r="EQ2238"/>
      <c r="ER2238"/>
      <c r="ES2238"/>
      <c r="ET2238"/>
      <c r="EU2238"/>
      <c r="EV2238"/>
      <c r="EW2238"/>
      <c r="EX2238"/>
      <c r="EY2238"/>
      <c r="EZ2238"/>
      <c r="FA2238"/>
      <c r="FB2238"/>
      <c r="FC2238"/>
      <c r="FD2238"/>
      <c r="FE2238"/>
      <c r="FF2238"/>
      <c r="FG2238"/>
      <c r="FH2238"/>
      <c r="FI2238"/>
      <c r="FJ2238"/>
      <c r="FK2238"/>
      <c r="FL2238"/>
      <c r="FM2238"/>
      <c r="FN2238"/>
      <c r="FO2238"/>
      <c r="FP2238"/>
      <c r="FQ2238"/>
      <c r="FR2238"/>
      <c r="FS2238"/>
      <c r="FT2238"/>
      <c r="FU2238"/>
      <c r="FV2238"/>
      <c r="FW2238"/>
      <c r="FX2238"/>
      <c r="FY2238"/>
      <c r="FZ2238"/>
      <c r="GA2238"/>
      <c r="GB2238"/>
      <c r="GC2238"/>
      <c r="GD2238"/>
      <c r="GE2238"/>
      <c r="GF2238"/>
      <c r="GG2238"/>
      <c r="GH2238"/>
      <c r="GI2238"/>
      <c r="GJ2238"/>
      <c r="GK2238"/>
      <c r="GL2238"/>
      <c r="GM2238"/>
      <c r="GN2238"/>
      <c r="GO2238"/>
      <c r="GP2238"/>
      <c r="GQ2238"/>
      <c r="GR2238"/>
      <c r="GS2238"/>
      <c r="GT2238"/>
      <c r="GU2238"/>
      <c r="GV2238"/>
      <c r="GW2238"/>
      <c r="GX2238"/>
      <c r="GY2238"/>
      <c r="GZ2238"/>
      <c r="HA2238"/>
      <c r="HB2238"/>
      <c r="HC2238"/>
      <c r="HD2238"/>
      <c r="HE2238"/>
      <c r="HF2238"/>
      <c r="HG2238"/>
      <c r="HH2238"/>
      <c r="HI2238"/>
      <c r="HJ2238"/>
      <c r="HK2238"/>
      <c r="HL2238"/>
      <c r="HM2238"/>
      <c r="HN2238"/>
      <c r="HO2238"/>
      <c r="HP2238"/>
      <c r="HQ2238"/>
      <c r="HR2238"/>
      <c r="HS2238"/>
      <c r="HT2238"/>
      <c r="HU2238"/>
      <c r="HV2238"/>
      <c r="HW2238"/>
      <c r="HX2238"/>
      <c r="HY2238"/>
      <c r="HZ2238"/>
      <c r="IA2238"/>
      <c r="IB2238"/>
      <c r="IC2238"/>
      <c r="ID2238"/>
      <c r="IE2238"/>
      <c r="IF2238"/>
      <c r="IG2238"/>
      <c r="IH2238"/>
      <c r="II2238"/>
      <c r="IJ2238"/>
      <c r="IK2238"/>
      <c r="IL2238"/>
      <c r="IM2238"/>
      <c r="IN2238"/>
      <c r="IO2238"/>
      <c r="IP2238"/>
      <c r="IQ2238"/>
      <c r="IR2238"/>
      <c r="IS2238"/>
      <c r="IT2238"/>
      <c r="IU2238"/>
      <c r="IV2238"/>
      <c r="IW2238"/>
      <c r="IX2238"/>
      <c r="IY2238"/>
      <c r="IZ2238"/>
      <c r="JA2238"/>
      <c r="JB2238"/>
      <c r="JC2238"/>
      <c r="JD2238"/>
      <c r="JE2238"/>
      <c r="JF2238"/>
      <c r="JG2238"/>
      <c r="JH2238"/>
      <c r="JI2238"/>
      <c r="JJ2238"/>
      <c r="JK2238"/>
      <c r="JL2238"/>
      <c r="JM2238"/>
      <c r="JN2238"/>
      <c r="JO2238"/>
      <c r="JP2238"/>
      <c r="JQ2238"/>
      <c r="JR2238"/>
      <c r="JS2238"/>
      <c r="JT2238"/>
      <c r="JU2238"/>
      <c r="JV2238"/>
      <c r="JW2238"/>
      <c r="JX2238"/>
      <c r="JY2238"/>
      <c r="JZ2238"/>
      <c r="KA2238"/>
      <c r="KB2238"/>
      <c r="KC2238"/>
      <c r="KD2238"/>
      <c r="KE2238"/>
      <c r="KF2238"/>
      <c r="KG2238"/>
      <c r="KH2238"/>
      <c r="KI2238"/>
      <c r="KJ2238"/>
      <c r="KK2238"/>
      <c r="KL2238"/>
      <c r="KM2238"/>
      <c r="KN2238"/>
      <c r="KO2238"/>
      <c r="KP2238"/>
      <c r="KQ2238"/>
      <c r="KR2238"/>
      <c r="KS2238"/>
      <c r="KT2238"/>
      <c r="KU2238"/>
      <c r="KV2238"/>
      <c r="KW2238"/>
      <c r="KX2238"/>
      <c r="KY2238"/>
      <c r="KZ2238"/>
      <c r="LA2238"/>
      <c r="LB2238"/>
      <c r="LC2238"/>
      <c r="LD2238"/>
      <c r="LE2238"/>
      <c r="LF2238"/>
      <c r="LG2238"/>
      <c r="LH2238"/>
      <c r="LI2238"/>
      <c r="LJ2238"/>
      <c r="LK2238"/>
      <c r="LL2238"/>
      <c r="LM2238"/>
      <c r="LN2238"/>
      <c r="LO2238"/>
      <c r="LP2238"/>
      <c r="LQ2238"/>
      <c r="LR2238"/>
      <c r="LS2238"/>
      <c r="LT2238"/>
      <c r="LU2238"/>
      <c r="LV2238"/>
      <c r="LW2238"/>
      <c r="LX2238"/>
      <c r="LY2238"/>
      <c r="LZ2238"/>
      <c r="MA2238"/>
      <c r="MB2238"/>
      <c r="MC2238"/>
      <c r="MD2238"/>
      <c r="ME2238"/>
      <c r="MF2238"/>
      <c r="MG2238"/>
      <c r="MH2238"/>
      <c r="MI2238"/>
      <c r="MJ2238"/>
      <c r="MK2238"/>
      <c r="ML2238"/>
      <c r="MM2238"/>
      <c r="MN2238"/>
      <c r="MO2238"/>
      <c r="MP2238"/>
      <c r="MQ2238"/>
      <c r="MR2238"/>
      <c r="MS2238"/>
      <c r="MT2238"/>
      <c r="MU2238"/>
      <c r="MV2238"/>
      <c r="MW2238"/>
      <c r="MX2238"/>
      <c r="MY2238"/>
      <c r="MZ2238"/>
      <c r="NA2238"/>
      <c r="NB2238"/>
      <c r="NC2238"/>
      <c r="ND2238"/>
      <c r="NE2238"/>
      <c r="NF2238"/>
      <c r="NG2238"/>
      <c r="NH2238"/>
      <c r="NI2238"/>
      <c r="NJ2238"/>
      <c r="NK2238"/>
      <c r="NL2238"/>
      <c r="NM2238"/>
      <c r="NN2238"/>
      <c r="NO2238"/>
      <c r="NP2238"/>
      <c r="NQ2238"/>
      <c r="NR2238"/>
      <c r="NS2238"/>
      <c r="NT2238"/>
      <c r="NU2238"/>
      <c r="NV2238"/>
      <c r="NW2238"/>
      <c r="NX2238"/>
      <c r="NY2238"/>
      <c r="NZ2238"/>
      <c r="OA2238"/>
      <c r="OB2238"/>
      <c r="OC2238"/>
      <c r="OD2238"/>
      <c r="OE2238"/>
      <c r="OF2238"/>
      <c r="OG2238"/>
      <c r="OH2238"/>
      <c r="OI2238"/>
      <c r="OJ2238"/>
      <c r="OK2238"/>
      <c r="OL2238"/>
      <c r="OM2238"/>
      <c r="ON2238"/>
      <c r="OO2238"/>
      <c r="OP2238"/>
      <c r="OQ2238"/>
      <c r="OR2238"/>
      <c r="OS2238"/>
      <c r="OT2238"/>
      <c r="OU2238"/>
      <c r="OV2238"/>
      <c r="OW2238"/>
      <c r="OX2238"/>
      <c r="OY2238"/>
      <c r="OZ2238"/>
      <c r="PA2238"/>
      <c r="PB2238"/>
      <c r="PC2238"/>
      <c r="PD2238"/>
      <c r="PE2238"/>
      <c r="PF2238"/>
      <c r="PG2238"/>
      <c r="PH2238"/>
      <c r="PI2238"/>
      <c r="PJ2238"/>
      <c r="PK2238"/>
      <c r="PL2238"/>
      <c r="PM2238"/>
      <c r="PN2238"/>
      <c r="PO2238"/>
      <c r="PP2238"/>
      <c r="PQ2238"/>
      <c r="PR2238"/>
      <c r="PS2238"/>
      <c r="PT2238"/>
      <c r="PU2238"/>
      <c r="PV2238"/>
      <c r="PW2238"/>
      <c r="PX2238"/>
      <c r="PY2238"/>
      <c r="PZ2238"/>
      <c r="QA2238"/>
      <c r="QB2238"/>
      <c r="QC2238"/>
      <c r="QD2238"/>
      <c r="QE2238"/>
      <c r="QF2238"/>
      <c r="QG2238"/>
      <c r="QH2238"/>
      <c r="QI2238"/>
      <c r="QJ2238"/>
      <c r="QK2238"/>
      <c r="QL2238"/>
      <c r="QM2238"/>
      <c r="QN2238"/>
      <c r="QO2238"/>
      <c r="QP2238"/>
      <c r="QQ2238"/>
      <c r="QR2238"/>
      <c r="QS2238"/>
      <c r="QT2238"/>
      <c r="QU2238"/>
      <c r="QV2238"/>
      <c r="QW2238"/>
      <c r="QX2238"/>
      <c r="QY2238"/>
      <c r="QZ2238"/>
      <c r="RA2238"/>
      <c r="RB2238"/>
      <c r="RC2238"/>
      <c r="RD2238"/>
      <c r="RE2238"/>
      <c r="RF2238"/>
      <c r="RG2238"/>
      <c r="RH2238"/>
      <c r="RI2238"/>
      <c r="RJ2238"/>
      <c r="RK2238"/>
      <c r="RL2238"/>
      <c r="RM2238"/>
      <c r="RN2238"/>
      <c r="RO2238"/>
      <c r="RP2238"/>
      <c r="RQ2238"/>
      <c r="RR2238"/>
      <c r="RS2238"/>
      <c r="RT2238"/>
      <c r="RU2238"/>
      <c r="RV2238"/>
      <c r="RW2238"/>
      <c r="RX2238"/>
      <c r="RY2238"/>
      <c r="RZ2238"/>
      <c r="SA2238"/>
      <c r="SB2238"/>
      <c r="SC2238"/>
      <c r="SD2238"/>
      <c r="SE2238"/>
      <c r="SF2238"/>
      <c r="SG2238"/>
      <c r="SH2238"/>
      <c r="SI2238"/>
      <c r="SJ2238"/>
      <c r="SK2238"/>
      <c r="SL2238"/>
      <c r="SM2238"/>
      <c r="SN2238"/>
      <c r="SO2238"/>
      <c r="SP2238"/>
      <c r="SQ2238"/>
      <c r="SR2238"/>
      <c r="SS2238"/>
      <c r="ST2238"/>
      <c r="SU2238"/>
      <c r="SV2238"/>
      <c r="SW2238"/>
      <c r="SX2238"/>
      <c r="SY2238"/>
      <c r="SZ2238"/>
      <c r="TA2238"/>
      <c r="TB2238"/>
      <c r="TC2238"/>
      <c r="TD2238"/>
      <c r="TE2238"/>
      <c r="TF2238"/>
      <c r="TG2238"/>
      <c r="TH2238"/>
      <c r="TI2238"/>
      <c r="TJ2238"/>
      <c r="TK2238"/>
      <c r="TL2238"/>
      <c r="TM2238"/>
      <c r="TN2238"/>
      <c r="TO2238"/>
      <c r="TP2238"/>
      <c r="TQ2238"/>
      <c r="TR2238"/>
      <c r="TS2238"/>
      <c r="TT2238"/>
      <c r="TU2238"/>
      <c r="TV2238"/>
      <c r="TW2238"/>
      <c r="TX2238"/>
      <c r="TY2238"/>
      <c r="TZ2238"/>
      <c r="UA2238"/>
      <c r="UB2238"/>
      <c r="UC2238"/>
      <c r="UD2238"/>
      <c r="UE2238"/>
      <c r="UF2238"/>
      <c r="UG2238"/>
      <c r="UH2238"/>
      <c r="UI2238"/>
      <c r="UJ2238"/>
      <c r="UK2238"/>
      <c r="UL2238"/>
      <c r="UM2238"/>
      <c r="UN2238"/>
      <c r="UO2238"/>
      <c r="UP2238"/>
      <c r="UQ2238"/>
      <c r="UR2238"/>
      <c r="US2238"/>
      <c r="UT2238"/>
      <c r="UU2238"/>
      <c r="UV2238"/>
      <c r="UW2238"/>
      <c r="UX2238"/>
      <c r="UY2238"/>
      <c r="UZ2238"/>
      <c r="VA2238"/>
      <c r="VB2238"/>
      <c r="VC2238"/>
      <c r="VD2238"/>
      <c r="VE2238"/>
      <c r="VF2238"/>
      <c r="VG2238"/>
      <c r="VH2238"/>
      <c r="VI2238"/>
      <c r="VJ2238"/>
      <c r="VK2238"/>
      <c r="VL2238"/>
      <c r="VM2238"/>
      <c r="VN2238"/>
      <c r="VO2238"/>
      <c r="VP2238"/>
      <c r="VQ2238"/>
      <c r="VR2238"/>
      <c r="VS2238"/>
      <c r="VT2238"/>
      <c r="VU2238"/>
      <c r="VV2238"/>
      <c r="VW2238"/>
      <c r="VX2238"/>
      <c r="VY2238"/>
      <c r="VZ2238"/>
      <c r="WA2238"/>
      <c r="WB2238"/>
      <c r="WC2238"/>
      <c r="WD2238"/>
      <c r="WE2238"/>
      <c r="WF2238"/>
      <c r="WG2238"/>
      <c r="WH2238"/>
      <c r="WI2238"/>
      <c r="WJ2238"/>
      <c r="WK2238"/>
      <c r="WL2238"/>
      <c r="WM2238"/>
      <c r="WN2238"/>
      <c r="WO2238"/>
      <c r="WP2238"/>
      <c r="WQ2238"/>
      <c r="WR2238"/>
      <c r="WS2238"/>
      <c r="WT2238"/>
      <c r="WU2238"/>
      <c r="WV2238"/>
      <c r="WW2238"/>
      <c r="WX2238"/>
      <c r="WY2238"/>
      <c r="WZ2238"/>
      <c r="XA2238"/>
      <c r="XB2238"/>
      <c r="XC2238"/>
      <c r="XD2238"/>
      <c r="XE2238"/>
      <c r="XF2238"/>
      <c r="XG2238"/>
      <c r="XH2238"/>
      <c r="XI2238"/>
      <c r="XJ2238"/>
      <c r="XK2238"/>
      <c r="XL2238"/>
      <c r="XM2238"/>
      <c r="XN2238"/>
      <c r="XO2238"/>
      <c r="XP2238"/>
      <c r="XQ2238"/>
      <c r="XR2238"/>
      <c r="XS2238"/>
      <c r="XT2238"/>
      <c r="XU2238"/>
      <c r="XV2238"/>
      <c r="XW2238"/>
      <c r="XX2238"/>
      <c r="XY2238"/>
      <c r="XZ2238"/>
      <c r="YA2238"/>
      <c r="YB2238"/>
      <c r="YC2238"/>
      <c r="YD2238"/>
      <c r="YE2238"/>
      <c r="YF2238"/>
      <c r="YG2238"/>
      <c r="YH2238"/>
      <c r="YI2238"/>
      <c r="YJ2238"/>
      <c r="YK2238"/>
      <c r="YL2238"/>
      <c r="YM2238"/>
      <c r="YN2238"/>
      <c r="YO2238"/>
      <c r="YP2238"/>
      <c r="YQ2238"/>
      <c r="YR2238"/>
      <c r="YS2238"/>
      <c r="YT2238"/>
      <c r="YU2238"/>
      <c r="YV2238"/>
      <c r="YW2238"/>
      <c r="YX2238"/>
      <c r="YY2238"/>
      <c r="YZ2238"/>
      <c r="ZA2238"/>
      <c r="ZB2238"/>
      <c r="ZC2238"/>
      <c r="ZD2238"/>
      <c r="ZE2238"/>
      <c r="ZF2238"/>
      <c r="ZG2238"/>
      <c r="ZH2238"/>
      <c r="ZI2238"/>
      <c r="ZJ2238"/>
      <c r="ZK2238"/>
      <c r="ZL2238"/>
      <c r="ZM2238"/>
      <c r="ZN2238"/>
      <c r="ZO2238"/>
      <c r="ZP2238"/>
      <c r="ZQ2238"/>
      <c r="ZR2238"/>
      <c r="ZS2238"/>
      <c r="ZT2238"/>
      <c r="ZU2238"/>
      <c r="ZV2238"/>
      <c r="ZW2238"/>
      <c r="ZX2238"/>
      <c r="ZY2238"/>
      <c r="ZZ2238"/>
      <c r="AAA2238"/>
      <c r="AAB2238"/>
      <c r="AAC2238"/>
      <c r="AAD2238"/>
      <c r="AAE2238"/>
      <c r="AAF2238"/>
      <c r="AAG2238"/>
      <c r="AAH2238"/>
      <c r="AAI2238"/>
      <c r="AAJ2238"/>
      <c r="AAK2238"/>
      <c r="AAL2238"/>
      <c r="AAM2238"/>
      <c r="AAN2238"/>
      <c r="AAO2238"/>
      <c r="AAP2238"/>
      <c r="AAQ2238"/>
      <c r="AAR2238"/>
      <c r="AAS2238"/>
      <c r="AAT2238"/>
      <c r="AAU2238"/>
      <c r="AAV2238"/>
      <c r="AAW2238"/>
      <c r="AAX2238"/>
      <c r="AAY2238"/>
      <c r="AAZ2238"/>
      <c r="ABA2238"/>
      <c r="ABB2238"/>
      <c r="ABC2238"/>
      <c r="ABD2238"/>
      <c r="ABE2238"/>
      <c r="ABF2238"/>
      <c r="ABG2238"/>
      <c r="ABH2238"/>
      <c r="ABI2238"/>
      <c r="ABJ2238"/>
      <c r="ABK2238"/>
      <c r="ABL2238"/>
      <c r="ABM2238"/>
      <c r="ABN2238"/>
      <c r="ABO2238"/>
      <c r="ABP2238"/>
      <c r="ABQ2238"/>
      <c r="ABR2238"/>
      <c r="ABS2238"/>
      <c r="ABT2238"/>
      <c r="ABU2238"/>
      <c r="ABV2238"/>
      <c r="ABW2238"/>
      <c r="ABX2238"/>
      <c r="ABY2238"/>
      <c r="ABZ2238"/>
      <c r="ACA2238"/>
      <c r="ACB2238"/>
      <c r="ACC2238"/>
      <c r="ACD2238"/>
      <c r="ACE2238"/>
      <c r="ACF2238"/>
      <c r="ACG2238"/>
      <c r="ACH2238"/>
      <c r="ACI2238"/>
      <c r="ACJ2238"/>
      <c r="ACK2238"/>
      <c r="ACL2238"/>
      <c r="ACM2238"/>
      <c r="ACN2238"/>
      <c r="ACO2238"/>
      <c r="ACP2238"/>
      <c r="ACQ2238"/>
      <c r="ACR2238"/>
      <c r="ACS2238"/>
      <c r="ACT2238"/>
      <c r="ACU2238"/>
      <c r="ACV2238"/>
      <c r="ACW2238"/>
      <c r="ACX2238"/>
      <c r="ACY2238"/>
      <c r="ACZ2238"/>
      <c r="ADA2238"/>
      <c r="ADB2238"/>
      <c r="ADC2238"/>
      <c r="ADD2238"/>
      <c r="ADE2238"/>
      <c r="ADF2238"/>
      <c r="ADG2238"/>
      <c r="ADH2238"/>
      <c r="ADI2238"/>
      <c r="ADJ2238"/>
      <c r="ADK2238"/>
      <c r="ADL2238"/>
      <c r="ADM2238"/>
      <c r="ADN2238"/>
      <c r="ADO2238"/>
      <c r="ADP2238"/>
      <c r="ADQ2238"/>
      <c r="ADR2238"/>
      <c r="ADS2238"/>
      <c r="ADT2238"/>
      <c r="ADU2238"/>
      <c r="ADV2238"/>
      <c r="ADW2238"/>
      <c r="ADX2238"/>
      <c r="ADY2238"/>
      <c r="ADZ2238"/>
      <c r="AEA2238"/>
      <c r="AEB2238"/>
      <c r="AEC2238"/>
      <c r="AED2238"/>
      <c r="AEE2238"/>
      <c r="AEF2238"/>
      <c r="AEG2238"/>
      <c r="AEH2238"/>
      <c r="AEI2238"/>
      <c r="AEJ2238"/>
      <c r="AEK2238"/>
      <c r="AEL2238"/>
      <c r="AEM2238"/>
      <c r="AEN2238"/>
      <c r="AEO2238"/>
      <c r="AEP2238"/>
      <c r="AEQ2238"/>
      <c r="AER2238"/>
      <c r="AES2238"/>
      <c r="AET2238"/>
      <c r="AEU2238"/>
      <c r="AEV2238"/>
      <c r="AEW2238"/>
      <c r="AEX2238"/>
      <c r="AEY2238"/>
      <c r="AEZ2238"/>
      <c r="AFA2238"/>
      <c r="AFB2238"/>
      <c r="AFC2238"/>
      <c r="AFD2238"/>
      <c r="AFE2238"/>
      <c r="AFF2238"/>
      <c r="AFG2238"/>
      <c r="AFH2238"/>
      <c r="AFI2238"/>
      <c r="AFJ2238"/>
      <c r="AFK2238"/>
      <c r="AFL2238"/>
      <c r="AFM2238"/>
      <c r="AFN2238"/>
      <c r="AFO2238"/>
      <c r="AFP2238"/>
      <c r="AFQ2238"/>
      <c r="AFR2238"/>
      <c r="AFS2238"/>
      <c r="AFT2238"/>
      <c r="AFU2238"/>
      <c r="AFV2238"/>
      <c r="AFW2238"/>
      <c r="AFX2238"/>
      <c r="AFY2238"/>
      <c r="AFZ2238"/>
      <c r="AGA2238"/>
      <c r="AGB2238"/>
      <c r="AGC2238"/>
      <c r="AGD2238"/>
      <c r="AGE2238"/>
      <c r="AGF2238"/>
      <c r="AGG2238"/>
      <c r="AGH2238"/>
      <c r="AGI2238"/>
      <c r="AGJ2238"/>
      <c r="AGK2238"/>
      <c r="AGL2238"/>
      <c r="AGM2238"/>
      <c r="AGN2238"/>
      <c r="AGO2238"/>
      <c r="AGP2238"/>
      <c r="AGQ2238"/>
      <c r="AGR2238"/>
      <c r="AGS2238"/>
      <c r="AGT2238"/>
      <c r="AGU2238"/>
      <c r="AGV2238"/>
      <c r="AGW2238"/>
      <c r="AGX2238"/>
      <c r="AGY2238"/>
      <c r="AGZ2238"/>
      <c r="AHA2238"/>
      <c r="AHB2238"/>
      <c r="AHC2238"/>
      <c r="AHD2238"/>
      <c r="AHE2238"/>
      <c r="AHF2238"/>
      <c r="AHG2238"/>
      <c r="AHH2238"/>
      <c r="AHI2238"/>
      <c r="AHJ2238"/>
      <c r="AHK2238"/>
      <c r="AHL2238"/>
      <c r="AHM2238"/>
      <c r="AHN2238"/>
      <c r="AHO2238"/>
      <c r="AHP2238"/>
      <c r="AHQ2238"/>
      <c r="AHR2238"/>
      <c r="AHS2238"/>
      <c r="AHT2238"/>
      <c r="AHU2238"/>
      <c r="AHV2238"/>
      <c r="AHW2238"/>
      <c r="AHX2238"/>
      <c r="AHY2238"/>
      <c r="AHZ2238"/>
      <c r="AIA2238"/>
      <c r="AIB2238"/>
      <c r="AIC2238"/>
      <c r="AID2238"/>
      <c r="AIE2238"/>
      <c r="AIF2238"/>
      <c r="AIG2238"/>
      <c r="AIH2238"/>
      <c r="AII2238"/>
      <c r="AIJ2238"/>
      <c r="AIK2238"/>
      <c r="AIL2238"/>
      <c r="AIM2238"/>
      <c r="AIN2238"/>
      <c r="AIO2238"/>
      <c r="AIP2238"/>
      <c r="AIQ2238"/>
      <c r="AIR2238"/>
      <c r="AIS2238"/>
      <c r="AIT2238"/>
      <c r="AIU2238"/>
      <c r="AIV2238"/>
      <c r="AIW2238"/>
      <c r="AIX2238"/>
      <c r="AIY2238"/>
      <c r="AIZ2238"/>
      <c r="AJA2238"/>
      <c r="AJB2238"/>
      <c r="AJC2238"/>
      <c r="AJD2238"/>
      <c r="AJE2238"/>
      <c r="AJF2238"/>
      <c r="AJG2238"/>
      <c r="AJH2238"/>
      <c r="AJI2238"/>
      <c r="AJJ2238"/>
      <c r="AJK2238"/>
      <c r="AJL2238"/>
      <c r="AJM2238"/>
      <c r="AJN2238"/>
      <c r="AJO2238"/>
      <c r="AJP2238"/>
      <c r="AJQ2238"/>
      <c r="AJR2238"/>
      <c r="AJS2238"/>
      <c r="AJT2238"/>
      <c r="AJU2238"/>
      <c r="AJV2238"/>
      <c r="AJW2238"/>
      <c r="AJX2238"/>
      <c r="AJY2238"/>
      <c r="AJZ2238"/>
      <c r="AKA2238"/>
      <c r="AKB2238"/>
      <c r="AKC2238"/>
      <c r="AKD2238"/>
      <c r="AKE2238"/>
      <c r="AKF2238"/>
      <c r="AKG2238"/>
      <c r="AKH2238"/>
      <c r="AKI2238"/>
      <c r="AKJ2238"/>
      <c r="AKK2238"/>
      <c r="AKL2238"/>
      <c r="AKM2238"/>
      <c r="AKN2238"/>
      <c r="AKO2238"/>
      <c r="AKP2238"/>
      <c r="AKQ2238"/>
      <c r="AKR2238"/>
      <c r="AKS2238"/>
      <c r="AKT2238"/>
      <c r="AKU2238"/>
      <c r="AKV2238"/>
      <c r="AKW2238"/>
      <c r="AKX2238"/>
      <c r="AKY2238"/>
      <c r="AKZ2238"/>
      <c r="ALA2238"/>
      <c r="ALB2238"/>
      <c r="ALC2238"/>
      <c r="ALD2238"/>
      <c r="ALE2238"/>
      <c r="ALF2238"/>
      <c r="ALG2238"/>
      <c r="ALH2238"/>
      <c r="ALI2238"/>
      <c r="ALJ2238"/>
      <c r="ALK2238"/>
      <c r="ALL2238"/>
      <c r="ALM2238"/>
      <c r="ALN2238"/>
      <c r="ALO2238"/>
      <c r="ALP2238"/>
      <c r="ALQ2238"/>
      <c r="ALR2238"/>
      <c r="ALS2238"/>
      <c r="ALT2238"/>
      <c r="ALU2238"/>
      <c r="ALV2238"/>
      <c r="ALW2238"/>
      <c r="ALX2238"/>
      <c r="ALY2238"/>
      <c r="ALZ2238"/>
      <c r="AMA2238"/>
      <c r="AMB2238"/>
      <c r="AMC2238"/>
      <c r="AMD2238"/>
      <c r="AME2238"/>
      <c r="AMF2238"/>
      <c r="AMG2238"/>
      <c r="AMH2238"/>
      <c r="AMI2238"/>
      <c r="AMJ2238"/>
    </row>
    <row r="2239" spans="1:1024" x14ac:dyDescent="0.25">
      <c r="A2239" s="39" t="s">
        <v>52</v>
      </c>
      <c r="B2239" s="40" t="s">
        <v>523</v>
      </c>
      <c r="C2239" s="41" t="s">
        <v>409</v>
      </c>
      <c r="D2239" s="41" t="s">
        <v>435</v>
      </c>
      <c r="E2239" s="41" t="s">
        <v>1028</v>
      </c>
      <c r="F2239" s="39">
        <v>2017</v>
      </c>
      <c r="G2239" s="31" t="s">
        <v>5159</v>
      </c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  <c r="DJ2239"/>
      <c r="DK2239"/>
      <c r="DL2239"/>
      <c r="DM2239"/>
      <c r="DN2239"/>
      <c r="DO2239"/>
      <c r="DP2239"/>
      <c r="DQ2239"/>
      <c r="DR2239"/>
      <c r="DS2239"/>
      <c r="DT2239"/>
      <c r="DU2239"/>
      <c r="DV2239"/>
      <c r="DW2239"/>
      <c r="DX2239"/>
      <c r="DY2239"/>
      <c r="DZ2239"/>
      <c r="EA2239"/>
      <c r="EB2239"/>
      <c r="EC2239"/>
      <c r="ED2239"/>
      <c r="EE2239"/>
      <c r="EF2239"/>
      <c r="EG2239"/>
      <c r="EH2239"/>
      <c r="EI2239"/>
      <c r="EJ2239"/>
      <c r="EK2239"/>
      <c r="EL2239"/>
      <c r="EM2239"/>
      <c r="EN2239"/>
      <c r="EO2239"/>
      <c r="EP2239"/>
      <c r="EQ2239"/>
      <c r="ER2239"/>
      <c r="ES2239"/>
      <c r="ET2239"/>
      <c r="EU2239"/>
      <c r="EV2239"/>
      <c r="EW2239"/>
      <c r="EX2239"/>
      <c r="EY2239"/>
      <c r="EZ2239"/>
      <c r="FA2239"/>
      <c r="FB2239"/>
      <c r="FC2239"/>
      <c r="FD2239"/>
      <c r="FE2239"/>
      <c r="FF2239"/>
      <c r="FG2239"/>
      <c r="FH2239"/>
      <c r="FI2239"/>
      <c r="FJ2239"/>
      <c r="FK2239"/>
      <c r="FL2239"/>
      <c r="FM2239"/>
      <c r="FN2239"/>
      <c r="FO2239"/>
      <c r="FP2239"/>
      <c r="FQ2239"/>
      <c r="FR2239"/>
      <c r="FS2239"/>
      <c r="FT2239"/>
      <c r="FU2239"/>
      <c r="FV2239"/>
      <c r="FW2239"/>
      <c r="FX2239"/>
      <c r="FY2239"/>
      <c r="FZ2239"/>
      <c r="GA2239"/>
      <c r="GB2239"/>
      <c r="GC2239"/>
      <c r="GD2239"/>
      <c r="GE2239"/>
      <c r="GF2239"/>
      <c r="GG2239"/>
      <c r="GH2239"/>
      <c r="GI2239"/>
      <c r="GJ2239"/>
      <c r="GK2239"/>
      <c r="GL2239"/>
      <c r="GM2239"/>
      <c r="GN2239"/>
      <c r="GO2239"/>
      <c r="GP2239"/>
      <c r="GQ2239"/>
      <c r="GR2239"/>
      <c r="GS2239"/>
      <c r="GT2239"/>
      <c r="GU2239"/>
      <c r="GV2239"/>
      <c r="GW2239"/>
      <c r="GX2239"/>
      <c r="GY2239"/>
      <c r="GZ2239"/>
      <c r="HA2239"/>
      <c r="HB2239"/>
      <c r="HC2239"/>
      <c r="HD2239"/>
      <c r="HE2239"/>
      <c r="HF2239"/>
      <c r="HG2239"/>
      <c r="HH2239"/>
      <c r="HI2239"/>
      <c r="HJ2239"/>
      <c r="HK2239"/>
      <c r="HL2239"/>
      <c r="HM2239"/>
      <c r="HN2239"/>
      <c r="HO2239"/>
      <c r="HP2239"/>
      <c r="HQ2239"/>
      <c r="HR2239"/>
      <c r="HS2239"/>
      <c r="HT2239"/>
      <c r="HU2239"/>
      <c r="HV2239"/>
      <c r="HW2239"/>
      <c r="HX2239"/>
      <c r="HY2239"/>
      <c r="HZ2239"/>
      <c r="IA2239"/>
      <c r="IB2239"/>
      <c r="IC2239"/>
      <c r="ID2239"/>
      <c r="IE2239"/>
      <c r="IF2239"/>
      <c r="IG2239"/>
      <c r="IH2239"/>
      <c r="II2239"/>
      <c r="IJ2239"/>
      <c r="IK2239"/>
      <c r="IL2239"/>
      <c r="IM2239"/>
      <c r="IN2239"/>
      <c r="IO2239"/>
      <c r="IP2239"/>
      <c r="IQ2239"/>
      <c r="IR2239"/>
      <c r="IS2239"/>
      <c r="IT2239"/>
      <c r="IU2239"/>
      <c r="IV2239"/>
      <c r="IW2239"/>
      <c r="IX2239"/>
      <c r="IY2239"/>
      <c r="IZ2239"/>
      <c r="JA2239"/>
      <c r="JB2239"/>
      <c r="JC2239"/>
      <c r="JD2239"/>
      <c r="JE2239"/>
      <c r="JF2239"/>
      <c r="JG2239"/>
      <c r="JH2239"/>
      <c r="JI2239"/>
      <c r="JJ2239"/>
      <c r="JK2239"/>
      <c r="JL2239"/>
      <c r="JM2239"/>
      <c r="JN2239"/>
      <c r="JO2239"/>
      <c r="JP2239"/>
      <c r="JQ2239"/>
      <c r="JR2239"/>
      <c r="JS2239"/>
      <c r="JT2239"/>
      <c r="JU2239"/>
      <c r="JV2239"/>
      <c r="JW2239"/>
      <c r="JX2239"/>
      <c r="JY2239"/>
      <c r="JZ2239"/>
      <c r="KA2239"/>
      <c r="KB2239"/>
      <c r="KC2239"/>
      <c r="KD2239"/>
      <c r="KE2239"/>
      <c r="KF2239"/>
      <c r="KG2239"/>
      <c r="KH2239"/>
      <c r="KI2239"/>
      <c r="KJ2239"/>
      <c r="KK2239"/>
      <c r="KL2239"/>
      <c r="KM2239"/>
      <c r="KN2239"/>
      <c r="KO2239"/>
      <c r="KP2239"/>
      <c r="KQ2239"/>
      <c r="KR2239"/>
      <c r="KS2239"/>
      <c r="KT2239"/>
      <c r="KU2239"/>
      <c r="KV2239"/>
      <c r="KW2239"/>
      <c r="KX2239"/>
      <c r="KY2239"/>
      <c r="KZ2239"/>
      <c r="LA2239"/>
      <c r="LB2239"/>
      <c r="LC2239"/>
      <c r="LD2239"/>
      <c r="LE2239"/>
      <c r="LF2239"/>
      <c r="LG2239"/>
      <c r="LH2239"/>
      <c r="LI2239"/>
      <c r="LJ2239"/>
      <c r="LK2239"/>
      <c r="LL2239"/>
      <c r="LM2239"/>
      <c r="LN2239"/>
      <c r="LO2239"/>
      <c r="LP2239"/>
      <c r="LQ2239"/>
      <c r="LR2239"/>
      <c r="LS2239"/>
      <c r="LT2239"/>
      <c r="LU2239"/>
      <c r="LV2239"/>
      <c r="LW2239"/>
      <c r="LX2239"/>
      <c r="LY2239"/>
      <c r="LZ2239"/>
      <c r="MA2239"/>
      <c r="MB2239"/>
      <c r="MC2239"/>
      <c r="MD2239"/>
      <c r="ME2239"/>
      <c r="MF2239"/>
      <c r="MG2239"/>
      <c r="MH2239"/>
      <c r="MI2239"/>
      <c r="MJ2239"/>
      <c r="MK2239"/>
      <c r="ML2239"/>
      <c r="MM2239"/>
      <c r="MN2239"/>
      <c r="MO2239"/>
      <c r="MP2239"/>
      <c r="MQ2239"/>
      <c r="MR2239"/>
      <c r="MS2239"/>
      <c r="MT2239"/>
      <c r="MU2239"/>
      <c r="MV2239"/>
      <c r="MW2239"/>
      <c r="MX2239"/>
      <c r="MY2239"/>
      <c r="MZ2239"/>
      <c r="NA2239"/>
      <c r="NB2239"/>
      <c r="NC2239"/>
      <c r="ND2239"/>
      <c r="NE2239"/>
      <c r="NF2239"/>
      <c r="NG2239"/>
      <c r="NH2239"/>
      <c r="NI2239"/>
      <c r="NJ2239"/>
      <c r="NK2239"/>
      <c r="NL2239"/>
      <c r="NM2239"/>
      <c r="NN2239"/>
      <c r="NO2239"/>
      <c r="NP2239"/>
      <c r="NQ2239"/>
      <c r="NR2239"/>
      <c r="NS2239"/>
      <c r="NT2239"/>
      <c r="NU2239"/>
      <c r="NV2239"/>
      <c r="NW2239"/>
      <c r="NX2239"/>
      <c r="NY2239"/>
      <c r="NZ2239"/>
      <c r="OA2239"/>
      <c r="OB2239"/>
      <c r="OC2239"/>
      <c r="OD2239"/>
      <c r="OE2239"/>
      <c r="OF2239"/>
      <c r="OG2239"/>
      <c r="OH2239"/>
      <c r="OI2239"/>
      <c r="OJ2239"/>
      <c r="OK2239"/>
      <c r="OL2239"/>
      <c r="OM2239"/>
      <c r="ON2239"/>
      <c r="OO2239"/>
      <c r="OP2239"/>
      <c r="OQ2239"/>
      <c r="OR2239"/>
      <c r="OS2239"/>
      <c r="OT2239"/>
      <c r="OU2239"/>
      <c r="OV2239"/>
      <c r="OW2239"/>
      <c r="OX2239"/>
      <c r="OY2239"/>
      <c r="OZ2239"/>
      <c r="PA2239"/>
      <c r="PB2239"/>
      <c r="PC2239"/>
      <c r="PD2239"/>
      <c r="PE2239"/>
      <c r="PF2239"/>
      <c r="PG2239"/>
      <c r="PH2239"/>
      <c r="PI2239"/>
      <c r="PJ2239"/>
      <c r="PK2239"/>
      <c r="PL2239"/>
      <c r="PM2239"/>
      <c r="PN2239"/>
      <c r="PO2239"/>
      <c r="PP2239"/>
      <c r="PQ2239"/>
      <c r="PR2239"/>
      <c r="PS2239"/>
      <c r="PT2239"/>
      <c r="PU2239"/>
      <c r="PV2239"/>
      <c r="PW2239"/>
      <c r="PX2239"/>
      <c r="PY2239"/>
      <c r="PZ2239"/>
      <c r="QA2239"/>
      <c r="QB2239"/>
      <c r="QC2239"/>
      <c r="QD2239"/>
      <c r="QE2239"/>
      <c r="QF2239"/>
      <c r="QG2239"/>
      <c r="QH2239"/>
      <c r="QI2239"/>
      <c r="QJ2239"/>
      <c r="QK2239"/>
      <c r="QL2239"/>
      <c r="QM2239"/>
      <c r="QN2239"/>
      <c r="QO2239"/>
      <c r="QP2239"/>
      <c r="QQ2239"/>
      <c r="QR2239"/>
      <c r="QS2239"/>
      <c r="QT2239"/>
      <c r="QU2239"/>
      <c r="QV2239"/>
      <c r="QW2239"/>
      <c r="QX2239"/>
      <c r="QY2239"/>
      <c r="QZ2239"/>
      <c r="RA2239"/>
      <c r="RB2239"/>
      <c r="RC2239"/>
      <c r="RD2239"/>
      <c r="RE2239"/>
      <c r="RF2239"/>
      <c r="RG2239"/>
      <c r="RH2239"/>
      <c r="RI2239"/>
      <c r="RJ2239"/>
      <c r="RK2239"/>
      <c r="RL2239"/>
      <c r="RM2239"/>
      <c r="RN2239"/>
      <c r="RO2239"/>
      <c r="RP2239"/>
      <c r="RQ2239"/>
      <c r="RR2239"/>
      <c r="RS2239"/>
      <c r="RT2239"/>
      <c r="RU2239"/>
      <c r="RV2239"/>
      <c r="RW2239"/>
      <c r="RX2239"/>
      <c r="RY2239"/>
      <c r="RZ2239"/>
      <c r="SA2239"/>
      <c r="SB2239"/>
      <c r="SC2239"/>
      <c r="SD2239"/>
      <c r="SE2239"/>
      <c r="SF2239"/>
      <c r="SG2239"/>
      <c r="SH2239"/>
      <c r="SI2239"/>
      <c r="SJ2239"/>
      <c r="SK2239"/>
      <c r="SL2239"/>
      <c r="SM2239"/>
      <c r="SN2239"/>
      <c r="SO2239"/>
      <c r="SP2239"/>
      <c r="SQ2239"/>
      <c r="SR2239"/>
      <c r="SS2239"/>
      <c r="ST2239"/>
      <c r="SU2239"/>
      <c r="SV2239"/>
      <c r="SW2239"/>
      <c r="SX2239"/>
      <c r="SY2239"/>
      <c r="SZ2239"/>
      <c r="TA2239"/>
      <c r="TB2239"/>
      <c r="TC2239"/>
      <c r="TD2239"/>
      <c r="TE2239"/>
      <c r="TF2239"/>
      <c r="TG2239"/>
      <c r="TH2239"/>
      <c r="TI2239"/>
      <c r="TJ2239"/>
      <c r="TK2239"/>
      <c r="TL2239"/>
      <c r="TM2239"/>
      <c r="TN2239"/>
      <c r="TO2239"/>
      <c r="TP2239"/>
      <c r="TQ2239"/>
      <c r="TR2239"/>
      <c r="TS2239"/>
      <c r="TT2239"/>
      <c r="TU2239"/>
      <c r="TV2239"/>
      <c r="TW2239"/>
      <c r="TX2239"/>
      <c r="TY2239"/>
      <c r="TZ2239"/>
      <c r="UA2239"/>
      <c r="UB2239"/>
      <c r="UC2239"/>
      <c r="UD2239"/>
      <c r="UE2239"/>
      <c r="UF2239"/>
      <c r="UG2239"/>
      <c r="UH2239"/>
      <c r="UI2239"/>
      <c r="UJ2239"/>
      <c r="UK2239"/>
      <c r="UL2239"/>
      <c r="UM2239"/>
      <c r="UN2239"/>
      <c r="UO2239"/>
      <c r="UP2239"/>
      <c r="UQ2239"/>
      <c r="UR2239"/>
      <c r="US2239"/>
      <c r="UT2239"/>
      <c r="UU2239"/>
      <c r="UV2239"/>
      <c r="UW2239"/>
      <c r="UX2239"/>
      <c r="UY2239"/>
      <c r="UZ2239"/>
      <c r="VA2239"/>
      <c r="VB2239"/>
      <c r="VC2239"/>
      <c r="VD2239"/>
      <c r="VE2239"/>
      <c r="VF2239"/>
      <c r="VG2239"/>
      <c r="VH2239"/>
      <c r="VI2239"/>
      <c r="VJ2239"/>
      <c r="VK2239"/>
      <c r="VL2239"/>
      <c r="VM2239"/>
      <c r="VN2239"/>
      <c r="VO2239"/>
      <c r="VP2239"/>
      <c r="VQ2239"/>
      <c r="VR2239"/>
      <c r="VS2239"/>
      <c r="VT2239"/>
      <c r="VU2239"/>
      <c r="VV2239"/>
      <c r="VW2239"/>
      <c r="VX2239"/>
      <c r="VY2239"/>
      <c r="VZ2239"/>
      <c r="WA2239"/>
      <c r="WB2239"/>
      <c r="WC2239"/>
      <c r="WD2239"/>
      <c r="WE2239"/>
      <c r="WF2239"/>
      <c r="WG2239"/>
      <c r="WH2239"/>
      <c r="WI2239"/>
      <c r="WJ2239"/>
      <c r="WK2239"/>
      <c r="WL2239"/>
      <c r="WM2239"/>
      <c r="WN2239"/>
      <c r="WO2239"/>
      <c r="WP2239"/>
      <c r="WQ2239"/>
      <c r="WR2239"/>
      <c r="WS2239"/>
      <c r="WT2239"/>
      <c r="WU2239"/>
      <c r="WV2239"/>
      <c r="WW2239"/>
      <c r="WX2239"/>
      <c r="WY2239"/>
      <c r="WZ2239"/>
      <c r="XA2239"/>
      <c r="XB2239"/>
      <c r="XC2239"/>
      <c r="XD2239"/>
      <c r="XE2239"/>
      <c r="XF2239"/>
      <c r="XG2239"/>
      <c r="XH2239"/>
      <c r="XI2239"/>
      <c r="XJ2239"/>
      <c r="XK2239"/>
      <c r="XL2239"/>
      <c r="XM2239"/>
      <c r="XN2239"/>
      <c r="XO2239"/>
      <c r="XP2239"/>
      <c r="XQ2239"/>
      <c r="XR2239"/>
      <c r="XS2239"/>
      <c r="XT2239"/>
      <c r="XU2239"/>
      <c r="XV2239"/>
      <c r="XW2239"/>
      <c r="XX2239"/>
      <c r="XY2239"/>
      <c r="XZ2239"/>
      <c r="YA2239"/>
      <c r="YB2239"/>
      <c r="YC2239"/>
      <c r="YD2239"/>
      <c r="YE2239"/>
      <c r="YF2239"/>
      <c r="YG2239"/>
      <c r="YH2239"/>
      <c r="YI2239"/>
      <c r="YJ2239"/>
      <c r="YK2239"/>
      <c r="YL2239"/>
      <c r="YM2239"/>
      <c r="YN2239"/>
      <c r="YO2239"/>
      <c r="YP2239"/>
      <c r="YQ2239"/>
      <c r="YR2239"/>
      <c r="YS2239"/>
      <c r="YT2239"/>
      <c r="YU2239"/>
      <c r="YV2239"/>
      <c r="YW2239"/>
      <c r="YX2239"/>
      <c r="YY2239"/>
      <c r="YZ2239"/>
      <c r="ZA2239"/>
      <c r="ZB2239"/>
      <c r="ZC2239"/>
      <c r="ZD2239"/>
      <c r="ZE2239"/>
      <c r="ZF2239"/>
      <c r="ZG2239"/>
      <c r="ZH2239"/>
      <c r="ZI2239"/>
      <c r="ZJ2239"/>
      <c r="ZK2239"/>
      <c r="ZL2239"/>
      <c r="ZM2239"/>
      <c r="ZN2239"/>
      <c r="ZO2239"/>
      <c r="ZP2239"/>
      <c r="ZQ2239"/>
      <c r="ZR2239"/>
      <c r="ZS2239"/>
      <c r="ZT2239"/>
      <c r="ZU2239"/>
      <c r="ZV2239"/>
      <c r="ZW2239"/>
      <c r="ZX2239"/>
      <c r="ZY2239"/>
      <c r="ZZ2239"/>
      <c r="AAA2239"/>
      <c r="AAB2239"/>
      <c r="AAC2239"/>
      <c r="AAD2239"/>
      <c r="AAE2239"/>
      <c r="AAF2239"/>
      <c r="AAG2239"/>
      <c r="AAH2239"/>
      <c r="AAI2239"/>
      <c r="AAJ2239"/>
      <c r="AAK2239"/>
      <c r="AAL2239"/>
      <c r="AAM2239"/>
      <c r="AAN2239"/>
      <c r="AAO2239"/>
      <c r="AAP2239"/>
      <c r="AAQ2239"/>
      <c r="AAR2239"/>
      <c r="AAS2239"/>
      <c r="AAT2239"/>
      <c r="AAU2239"/>
      <c r="AAV2239"/>
      <c r="AAW2239"/>
      <c r="AAX2239"/>
      <c r="AAY2239"/>
      <c r="AAZ2239"/>
      <c r="ABA2239"/>
      <c r="ABB2239"/>
      <c r="ABC2239"/>
      <c r="ABD2239"/>
      <c r="ABE2239"/>
      <c r="ABF2239"/>
      <c r="ABG2239"/>
      <c r="ABH2239"/>
      <c r="ABI2239"/>
      <c r="ABJ2239"/>
      <c r="ABK2239"/>
      <c r="ABL2239"/>
      <c r="ABM2239"/>
      <c r="ABN2239"/>
      <c r="ABO2239"/>
      <c r="ABP2239"/>
      <c r="ABQ2239"/>
      <c r="ABR2239"/>
      <c r="ABS2239"/>
      <c r="ABT2239"/>
      <c r="ABU2239"/>
      <c r="ABV2239"/>
      <c r="ABW2239"/>
      <c r="ABX2239"/>
      <c r="ABY2239"/>
      <c r="ABZ2239"/>
      <c r="ACA2239"/>
      <c r="ACB2239"/>
      <c r="ACC2239"/>
      <c r="ACD2239"/>
      <c r="ACE2239"/>
      <c r="ACF2239"/>
      <c r="ACG2239"/>
      <c r="ACH2239"/>
      <c r="ACI2239"/>
      <c r="ACJ2239"/>
      <c r="ACK2239"/>
      <c r="ACL2239"/>
      <c r="ACM2239"/>
      <c r="ACN2239"/>
      <c r="ACO2239"/>
      <c r="ACP2239"/>
      <c r="ACQ2239"/>
      <c r="ACR2239"/>
      <c r="ACS2239"/>
      <c r="ACT2239"/>
      <c r="ACU2239"/>
      <c r="ACV2239"/>
      <c r="ACW2239"/>
      <c r="ACX2239"/>
      <c r="ACY2239"/>
      <c r="ACZ2239"/>
      <c r="ADA2239"/>
      <c r="ADB2239"/>
      <c r="ADC2239"/>
      <c r="ADD2239"/>
      <c r="ADE2239"/>
      <c r="ADF2239"/>
      <c r="ADG2239"/>
      <c r="ADH2239"/>
      <c r="ADI2239"/>
      <c r="ADJ2239"/>
      <c r="ADK2239"/>
      <c r="ADL2239"/>
      <c r="ADM2239"/>
      <c r="ADN2239"/>
      <c r="ADO2239"/>
      <c r="ADP2239"/>
      <c r="ADQ2239"/>
      <c r="ADR2239"/>
      <c r="ADS2239"/>
      <c r="ADT2239"/>
      <c r="ADU2239"/>
      <c r="ADV2239"/>
      <c r="ADW2239"/>
      <c r="ADX2239"/>
      <c r="ADY2239"/>
      <c r="ADZ2239"/>
      <c r="AEA2239"/>
      <c r="AEB2239"/>
      <c r="AEC2239"/>
      <c r="AED2239"/>
      <c r="AEE2239"/>
      <c r="AEF2239"/>
      <c r="AEG2239"/>
      <c r="AEH2239"/>
      <c r="AEI2239"/>
      <c r="AEJ2239"/>
      <c r="AEK2239"/>
      <c r="AEL2239"/>
      <c r="AEM2239"/>
      <c r="AEN2239"/>
      <c r="AEO2239"/>
      <c r="AEP2239"/>
      <c r="AEQ2239"/>
      <c r="AER2239"/>
      <c r="AES2239"/>
      <c r="AET2239"/>
      <c r="AEU2239"/>
      <c r="AEV2239"/>
      <c r="AEW2239"/>
      <c r="AEX2239"/>
      <c r="AEY2239"/>
      <c r="AEZ2239"/>
      <c r="AFA2239"/>
      <c r="AFB2239"/>
      <c r="AFC2239"/>
      <c r="AFD2239"/>
      <c r="AFE2239"/>
      <c r="AFF2239"/>
      <c r="AFG2239"/>
      <c r="AFH2239"/>
      <c r="AFI2239"/>
      <c r="AFJ2239"/>
      <c r="AFK2239"/>
      <c r="AFL2239"/>
      <c r="AFM2239"/>
      <c r="AFN2239"/>
      <c r="AFO2239"/>
      <c r="AFP2239"/>
      <c r="AFQ2239"/>
      <c r="AFR2239"/>
      <c r="AFS2239"/>
      <c r="AFT2239"/>
      <c r="AFU2239"/>
      <c r="AFV2239"/>
      <c r="AFW2239"/>
      <c r="AFX2239"/>
      <c r="AFY2239"/>
      <c r="AFZ2239"/>
      <c r="AGA2239"/>
      <c r="AGB2239"/>
      <c r="AGC2239"/>
      <c r="AGD2239"/>
      <c r="AGE2239"/>
      <c r="AGF2239"/>
      <c r="AGG2239"/>
      <c r="AGH2239"/>
      <c r="AGI2239"/>
      <c r="AGJ2239"/>
      <c r="AGK2239"/>
      <c r="AGL2239"/>
      <c r="AGM2239"/>
      <c r="AGN2239"/>
      <c r="AGO2239"/>
      <c r="AGP2239"/>
      <c r="AGQ2239"/>
      <c r="AGR2239"/>
      <c r="AGS2239"/>
      <c r="AGT2239"/>
      <c r="AGU2239"/>
      <c r="AGV2239"/>
      <c r="AGW2239"/>
      <c r="AGX2239"/>
      <c r="AGY2239"/>
      <c r="AGZ2239"/>
      <c r="AHA2239"/>
      <c r="AHB2239"/>
      <c r="AHC2239"/>
      <c r="AHD2239"/>
      <c r="AHE2239"/>
      <c r="AHF2239"/>
      <c r="AHG2239"/>
      <c r="AHH2239"/>
      <c r="AHI2239"/>
      <c r="AHJ2239"/>
      <c r="AHK2239"/>
      <c r="AHL2239"/>
      <c r="AHM2239"/>
      <c r="AHN2239"/>
      <c r="AHO2239"/>
      <c r="AHP2239"/>
      <c r="AHQ2239"/>
      <c r="AHR2239"/>
      <c r="AHS2239"/>
      <c r="AHT2239"/>
      <c r="AHU2239"/>
      <c r="AHV2239"/>
      <c r="AHW2239"/>
      <c r="AHX2239"/>
      <c r="AHY2239"/>
      <c r="AHZ2239"/>
      <c r="AIA2239"/>
      <c r="AIB2239"/>
      <c r="AIC2239"/>
      <c r="AID2239"/>
      <c r="AIE2239"/>
      <c r="AIF2239"/>
      <c r="AIG2239"/>
      <c r="AIH2239"/>
      <c r="AII2239"/>
      <c r="AIJ2239"/>
      <c r="AIK2239"/>
      <c r="AIL2239"/>
      <c r="AIM2239"/>
      <c r="AIN2239"/>
      <c r="AIO2239"/>
      <c r="AIP2239"/>
      <c r="AIQ2239"/>
      <c r="AIR2239"/>
      <c r="AIS2239"/>
      <c r="AIT2239"/>
      <c r="AIU2239"/>
      <c r="AIV2239"/>
      <c r="AIW2239"/>
      <c r="AIX2239"/>
      <c r="AIY2239"/>
      <c r="AIZ2239"/>
      <c r="AJA2239"/>
      <c r="AJB2239"/>
      <c r="AJC2239"/>
      <c r="AJD2239"/>
      <c r="AJE2239"/>
      <c r="AJF2239"/>
      <c r="AJG2239"/>
      <c r="AJH2239"/>
      <c r="AJI2239"/>
      <c r="AJJ2239"/>
      <c r="AJK2239"/>
      <c r="AJL2239"/>
      <c r="AJM2239"/>
      <c r="AJN2239"/>
      <c r="AJO2239"/>
      <c r="AJP2239"/>
      <c r="AJQ2239"/>
      <c r="AJR2239"/>
      <c r="AJS2239"/>
      <c r="AJT2239"/>
      <c r="AJU2239"/>
      <c r="AJV2239"/>
      <c r="AJW2239"/>
      <c r="AJX2239"/>
      <c r="AJY2239"/>
      <c r="AJZ2239"/>
      <c r="AKA2239"/>
      <c r="AKB2239"/>
      <c r="AKC2239"/>
      <c r="AKD2239"/>
      <c r="AKE2239"/>
      <c r="AKF2239"/>
      <c r="AKG2239"/>
      <c r="AKH2239"/>
      <c r="AKI2239"/>
      <c r="AKJ2239"/>
      <c r="AKK2239"/>
      <c r="AKL2239"/>
      <c r="AKM2239"/>
      <c r="AKN2239"/>
      <c r="AKO2239"/>
      <c r="AKP2239"/>
      <c r="AKQ2239"/>
      <c r="AKR2239"/>
      <c r="AKS2239"/>
      <c r="AKT2239"/>
      <c r="AKU2239"/>
      <c r="AKV2239"/>
      <c r="AKW2239"/>
      <c r="AKX2239"/>
      <c r="AKY2239"/>
      <c r="AKZ2239"/>
      <c r="ALA2239"/>
      <c r="ALB2239"/>
      <c r="ALC2239"/>
      <c r="ALD2239"/>
      <c r="ALE2239"/>
      <c r="ALF2239"/>
      <c r="ALG2239"/>
      <c r="ALH2239"/>
      <c r="ALI2239"/>
      <c r="ALJ2239"/>
      <c r="ALK2239"/>
      <c r="ALL2239"/>
      <c r="ALM2239"/>
      <c r="ALN2239"/>
      <c r="ALO2239"/>
      <c r="ALP2239"/>
      <c r="ALQ2239"/>
      <c r="ALR2239"/>
      <c r="ALS2239"/>
      <c r="ALT2239"/>
      <c r="ALU2239"/>
      <c r="ALV2239"/>
      <c r="ALW2239"/>
      <c r="ALX2239"/>
      <c r="ALY2239"/>
      <c r="ALZ2239"/>
      <c r="AMA2239"/>
      <c r="AMB2239"/>
      <c r="AMC2239"/>
      <c r="AMD2239"/>
      <c r="AME2239"/>
      <c r="AMF2239"/>
      <c r="AMG2239"/>
      <c r="AMH2239"/>
      <c r="AMI2239"/>
      <c r="AMJ2239"/>
    </row>
    <row r="2240" spans="1:1024" x14ac:dyDescent="0.25">
      <c r="A2240" s="39" t="s">
        <v>52</v>
      </c>
      <c r="B2240" s="40" t="s">
        <v>5160</v>
      </c>
      <c r="C2240" s="41" t="s">
        <v>821</v>
      </c>
      <c r="D2240" s="41" t="s">
        <v>417</v>
      </c>
      <c r="E2240" s="41" t="s">
        <v>5161</v>
      </c>
      <c r="F2240" s="39">
        <v>2017</v>
      </c>
      <c r="G2240" s="31" t="s">
        <v>5162</v>
      </c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  <c r="DJ2240"/>
      <c r="DK2240"/>
      <c r="DL2240"/>
      <c r="DM2240"/>
      <c r="DN2240"/>
      <c r="DO2240"/>
      <c r="DP2240"/>
      <c r="DQ2240"/>
      <c r="DR2240"/>
      <c r="DS2240"/>
      <c r="DT2240"/>
      <c r="DU2240"/>
      <c r="DV2240"/>
      <c r="DW2240"/>
      <c r="DX2240"/>
      <c r="DY2240"/>
      <c r="DZ2240"/>
      <c r="EA2240"/>
      <c r="EB2240"/>
      <c r="EC2240"/>
      <c r="ED2240"/>
      <c r="EE2240"/>
      <c r="EF2240"/>
      <c r="EG2240"/>
      <c r="EH2240"/>
      <c r="EI2240"/>
      <c r="EJ2240"/>
      <c r="EK2240"/>
      <c r="EL2240"/>
      <c r="EM2240"/>
      <c r="EN2240"/>
      <c r="EO2240"/>
      <c r="EP2240"/>
      <c r="EQ2240"/>
      <c r="ER2240"/>
      <c r="ES2240"/>
      <c r="ET2240"/>
      <c r="EU2240"/>
      <c r="EV2240"/>
      <c r="EW2240"/>
      <c r="EX2240"/>
      <c r="EY2240"/>
      <c r="EZ2240"/>
      <c r="FA2240"/>
      <c r="FB2240"/>
      <c r="FC2240"/>
      <c r="FD2240"/>
      <c r="FE2240"/>
      <c r="FF2240"/>
      <c r="FG2240"/>
      <c r="FH2240"/>
      <c r="FI2240"/>
      <c r="FJ2240"/>
      <c r="FK2240"/>
      <c r="FL2240"/>
      <c r="FM2240"/>
      <c r="FN2240"/>
      <c r="FO2240"/>
      <c r="FP2240"/>
      <c r="FQ2240"/>
      <c r="FR2240"/>
      <c r="FS2240"/>
      <c r="FT2240"/>
      <c r="FU2240"/>
      <c r="FV2240"/>
      <c r="FW2240"/>
      <c r="FX2240"/>
      <c r="FY2240"/>
      <c r="FZ2240"/>
      <c r="GA2240"/>
      <c r="GB2240"/>
      <c r="GC2240"/>
      <c r="GD2240"/>
      <c r="GE2240"/>
      <c r="GF2240"/>
      <c r="GG2240"/>
      <c r="GH2240"/>
      <c r="GI2240"/>
      <c r="GJ2240"/>
      <c r="GK2240"/>
      <c r="GL2240"/>
      <c r="GM2240"/>
      <c r="GN2240"/>
      <c r="GO2240"/>
      <c r="GP2240"/>
      <c r="GQ2240"/>
      <c r="GR2240"/>
      <c r="GS2240"/>
      <c r="GT2240"/>
      <c r="GU2240"/>
      <c r="GV2240"/>
      <c r="GW2240"/>
      <c r="GX2240"/>
      <c r="GY2240"/>
      <c r="GZ2240"/>
      <c r="HA2240"/>
      <c r="HB2240"/>
      <c r="HC2240"/>
      <c r="HD2240"/>
      <c r="HE2240"/>
      <c r="HF2240"/>
      <c r="HG2240"/>
      <c r="HH2240"/>
      <c r="HI2240"/>
      <c r="HJ2240"/>
      <c r="HK2240"/>
      <c r="HL2240"/>
      <c r="HM2240"/>
      <c r="HN2240"/>
      <c r="HO2240"/>
      <c r="HP2240"/>
      <c r="HQ2240"/>
      <c r="HR2240"/>
      <c r="HS2240"/>
      <c r="HT2240"/>
      <c r="HU2240"/>
      <c r="HV2240"/>
      <c r="HW2240"/>
      <c r="HX2240"/>
      <c r="HY2240"/>
      <c r="HZ2240"/>
      <c r="IA2240"/>
      <c r="IB2240"/>
      <c r="IC2240"/>
      <c r="ID2240"/>
      <c r="IE2240"/>
      <c r="IF2240"/>
      <c r="IG2240"/>
      <c r="IH2240"/>
      <c r="II2240"/>
      <c r="IJ2240"/>
      <c r="IK2240"/>
      <c r="IL2240"/>
      <c r="IM2240"/>
      <c r="IN2240"/>
      <c r="IO2240"/>
      <c r="IP2240"/>
      <c r="IQ2240"/>
      <c r="IR2240"/>
      <c r="IS2240"/>
      <c r="IT2240"/>
      <c r="IU2240"/>
      <c r="IV2240"/>
      <c r="IW2240"/>
      <c r="IX2240"/>
      <c r="IY2240"/>
      <c r="IZ2240"/>
      <c r="JA2240"/>
      <c r="JB2240"/>
      <c r="JC2240"/>
      <c r="JD2240"/>
      <c r="JE2240"/>
      <c r="JF2240"/>
      <c r="JG2240"/>
      <c r="JH2240"/>
      <c r="JI2240"/>
      <c r="JJ2240"/>
      <c r="JK2240"/>
      <c r="JL2240"/>
      <c r="JM2240"/>
      <c r="JN2240"/>
      <c r="JO2240"/>
      <c r="JP2240"/>
      <c r="JQ2240"/>
      <c r="JR2240"/>
      <c r="JS2240"/>
      <c r="JT2240"/>
      <c r="JU2240"/>
      <c r="JV2240"/>
      <c r="JW2240"/>
      <c r="JX2240"/>
      <c r="JY2240"/>
      <c r="JZ2240"/>
      <c r="KA2240"/>
      <c r="KB2240"/>
      <c r="KC2240"/>
      <c r="KD2240"/>
      <c r="KE2240"/>
      <c r="KF2240"/>
      <c r="KG2240"/>
      <c r="KH2240"/>
      <c r="KI2240"/>
      <c r="KJ2240"/>
      <c r="KK2240"/>
      <c r="KL2240"/>
      <c r="KM2240"/>
      <c r="KN2240"/>
      <c r="KO2240"/>
      <c r="KP2240"/>
      <c r="KQ2240"/>
      <c r="KR2240"/>
      <c r="KS2240"/>
      <c r="KT2240"/>
      <c r="KU2240"/>
      <c r="KV2240"/>
      <c r="KW2240"/>
      <c r="KX2240"/>
      <c r="KY2240"/>
      <c r="KZ2240"/>
      <c r="LA2240"/>
      <c r="LB2240"/>
      <c r="LC2240"/>
      <c r="LD2240"/>
      <c r="LE2240"/>
      <c r="LF2240"/>
      <c r="LG2240"/>
      <c r="LH2240"/>
      <c r="LI2240"/>
      <c r="LJ2240"/>
      <c r="LK2240"/>
      <c r="LL2240"/>
      <c r="LM2240"/>
      <c r="LN2240"/>
      <c r="LO2240"/>
      <c r="LP2240"/>
      <c r="LQ2240"/>
      <c r="LR2240"/>
      <c r="LS2240"/>
      <c r="LT2240"/>
      <c r="LU2240"/>
      <c r="LV2240"/>
      <c r="LW2240"/>
      <c r="LX2240"/>
      <c r="LY2240"/>
      <c r="LZ2240"/>
      <c r="MA2240"/>
      <c r="MB2240"/>
      <c r="MC2240"/>
      <c r="MD2240"/>
      <c r="ME2240"/>
      <c r="MF2240"/>
      <c r="MG2240"/>
      <c r="MH2240"/>
      <c r="MI2240"/>
      <c r="MJ2240"/>
      <c r="MK2240"/>
      <c r="ML2240"/>
      <c r="MM2240"/>
      <c r="MN2240"/>
      <c r="MO2240"/>
      <c r="MP2240"/>
      <c r="MQ2240"/>
      <c r="MR2240"/>
      <c r="MS2240"/>
      <c r="MT2240"/>
      <c r="MU2240"/>
      <c r="MV2240"/>
      <c r="MW2240"/>
      <c r="MX2240"/>
      <c r="MY2240"/>
      <c r="MZ2240"/>
      <c r="NA2240"/>
      <c r="NB2240"/>
      <c r="NC2240"/>
      <c r="ND2240"/>
      <c r="NE2240"/>
      <c r="NF2240"/>
      <c r="NG2240"/>
      <c r="NH2240"/>
      <c r="NI2240"/>
      <c r="NJ2240"/>
      <c r="NK2240"/>
      <c r="NL2240"/>
      <c r="NM2240"/>
      <c r="NN2240"/>
      <c r="NO2240"/>
      <c r="NP2240"/>
      <c r="NQ2240"/>
      <c r="NR2240"/>
      <c r="NS2240"/>
      <c r="NT2240"/>
      <c r="NU2240"/>
      <c r="NV2240"/>
      <c r="NW2240"/>
      <c r="NX2240"/>
      <c r="NY2240"/>
      <c r="NZ2240"/>
      <c r="OA2240"/>
      <c r="OB2240"/>
      <c r="OC2240"/>
      <c r="OD2240"/>
      <c r="OE2240"/>
      <c r="OF2240"/>
      <c r="OG2240"/>
      <c r="OH2240"/>
      <c r="OI2240"/>
      <c r="OJ2240"/>
      <c r="OK2240"/>
      <c r="OL2240"/>
      <c r="OM2240"/>
      <c r="ON2240"/>
      <c r="OO2240"/>
      <c r="OP2240"/>
      <c r="OQ2240"/>
      <c r="OR2240"/>
      <c r="OS2240"/>
      <c r="OT2240"/>
      <c r="OU2240"/>
      <c r="OV2240"/>
      <c r="OW2240"/>
      <c r="OX2240"/>
      <c r="OY2240"/>
      <c r="OZ2240"/>
      <c r="PA2240"/>
      <c r="PB2240"/>
      <c r="PC2240"/>
      <c r="PD2240"/>
      <c r="PE2240"/>
      <c r="PF2240"/>
      <c r="PG2240"/>
      <c r="PH2240"/>
      <c r="PI2240"/>
      <c r="PJ2240"/>
      <c r="PK2240"/>
      <c r="PL2240"/>
      <c r="PM2240"/>
      <c r="PN2240"/>
      <c r="PO2240"/>
      <c r="PP2240"/>
      <c r="PQ2240"/>
      <c r="PR2240"/>
      <c r="PS2240"/>
      <c r="PT2240"/>
      <c r="PU2240"/>
      <c r="PV2240"/>
      <c r="PW2240"/>
      <c r="PX2240"/>
      <c r="PY2240"/>
      <c r="PZ2240"/>
      <c r="QA2240"/>
      <c r="QB2240"/>
      <c r="QC2240"/>
      <c r="QD2240"/>
      <c r="QE2240"/>
      <c r="QF2240"/>
      <c r="QG2240"/>
      <c r="QH2240"/>
      <c r="QI2240"/>
      <c r="QJ2240"/>
      <c r="QK2240"/>
      <c r="QL2240"/>
      <c r="QM2240"/>
      <c r="QN2240"/>
      <c r="QO2240"/>
      <c r="QP2240"/>
      <c r="QQ2240"/>
      <c r="QR2240"/>
      <c r="QS2240"/>
      <c r="QT2240"/>
      <c r="QU2240"/>
      <c r="QV2240"/>
      <c r="QW2240"/>
      <c r="QX2240"/>
      <c r="QY2240"/>
      <c r="QZ2240"/>
      <c r="RA2240"/>
      <c r="RB2240"/>
      <c r="RC2240"/>
      <c r="RD2240"/>
      <c r="RE2240"/>
      <c r="RF2240"/>
      <c r="RG2240"/>
      <c r="RH2240"/>
      <c r="RI2240"/>
      <c r="RJ2240"/>
      <c r="RK2240"/>
      <c r="RL2240"/>
      <c r="RM2240"/>
      <c r="RN2240"/>
      <c r="RO2240"/>
      <c r="RP2240"/>
      <c r="RQ2240"/>
      <c r="RR2240"/>
      <c r="RS2240"/>
      <c r="RT2240"/>
      <c r="RU2240"/>
      <c r="RV2240"/>
      <c r="RW2240"/>
      <c r="RX2240"/>
      <c r="RY2240"/>
      <c r="RZ2240"/>
      <c r="SA2240"/>
      <c r="SB2240"/>
      <c r="SC2240"/>
      <c r="SD2240"/>
      <c r="SE2240"/>
      <c r="SF2240"/>
      <c r="SG2240"/>
      <c r="SH2240"/>
      <c r="SI2240"/>
      <c r="SJ2240"/>
      <c r="SK2240"/>
      <c r="SL2240"/>
      <c r="SM2240"/>
      <c r="SN2240"/>
      <c r="SO2240"/>
      <c r="SP2240"/>
      <c r="SQ2240"/>
      <c r="SR2240"/>
      <c r="SS2240"/>
      <c r="ST2240"/>
      <c r="SU2240"/>
      <c r="SV2240"/>
      <c r="SW2240"/>
      <c r="SX2240"/>
      <c r="SY2240"/>
      <c r="SZ2240"/>
      <c r="TA2240"/>
      <c r="TB2240"/>
      <c r="TC2240"/>
      <c r="TD2240"/>
      <c r="TE2240"/>
      <c r="TF2240"/>
      <c r="TG2240"/>
      <c r="TH2240"/>
      <c r="TI2240"/>
      <c r="TJ2240"/>
      <c r="TK2240"/>
      <c r="TL2240"/>
      <c r="TM2240"/>
      <c r="TN2240"/>
      <c r="TO2240"/>
      <c r="TP2240"/>
      <c r="TQ2240"/>
      <c r="TR2240"/>
      <c r="TS2240"/>
      <c r="TT2240"/>
      <c r="TU2240"/>
      <c r="TV2240"/>
      <c r="TW2240"/>
      <c r="TX2240"/>
      <c r="TY2240"/>
      <c r="TZ2240"/>
      <c r="UA2240"/>
      <c r="UB2240"/>
      <c r="UC2240"/>
      <c r="UD2240"/>
      <c r="UE2240"/>
      <c r="UF2240"/>
      <c r="UG2240"/>
      <c r="UH2240"/>
      <c r="UI2240"/>
      <c r="UJ2240"/>
      <c r="UK2240"/>
      <c r="UL2240"/>
      <c r="UM2240"/>
      <c r="UN2240"/>
      <c r="UO2240"/>
      <c r="UP2240"/>
      <c r="UQ2240"/>
      <c r="UR2240"/>
      <c r="US2240"/>
      <c r="UT2240"/>
      <c r="UU2240"/>
      <c r="UV2240"/>
      <c r="UW2240"/>
      <c r="UX2240"/>
      <c r="UY2240"/>
      <c r="UZ2240"/>
      <c r="VA2240"/>
      <c r="VB2240"/>
      <c r="VC2240"/>
      <c r="VD2240"/>
      <c r="VE2240"/>
      <c r="VF2240"/>
      <c r="VG2240"/>
      <c r="VH2240"/>
      <c r="VI2240"/>
      <c r="VJ2240"/>
      <c r="VK2240"/>
      <c r="VL2240"/>
      <c r="VM2240"/>
      <c r="VN2240"/>
      <c r="VO2240"/>
      <c r="VP2240"/>
      <c r="VQ2240"/>
      <c r="VR2240"/>
      <c r="VS2240"/>
      <c r="VT2240"/>
      <c r="VU2240"/>
      <c r="VV2240"/>
      <c r="VW2240"/>
      <c r="VX2240"/>
      <c r="VY2240"/>
      <c r="VZ2240"/>
      <c r="WA2240"/>
      <c r="WB2240"/>
      <c r="WC2240"/>
      <c r="WD2240"/>
      <c r="WE2240"/>
      <c r="WF2240"/>
      <c r="WG2240"/>
      <c r="WH2240"/>
      <c r="WI2240"/>
      <c r="WJ2240"/>
      <c r="WK2240"/>
      <c r="WL2240"/>
      <c r="WM2240"/>
      <c r="WN2240"/>
      <c r="WO2240"/>
      <c r="WP2240"/>
      <c r="WQ2240"/>
      <c r="WR2240"/>
      <c r="WS2240"/>
      <c r="WT2240"/>
      <c r="WU2240"/>
      <c r="WV2240"/>
      <c r="WW2240"/>
      <c r="WX2240"/>
      <c r="WY2240"/>
      <c r="WZ2240"/>
      <c r="XA2240"/>
      <c r="XB2240"/>
      <c r="XC2240"/>
      <c r="XD2240"/>
      <c r="XE2240"/>
      <c r="XF2240"/>
      <c r="XG2240"/>
      <c r="XH2240"/>
      <c r="XI2240"/>
      <c r="XJ2240"/>
      <c r="XK2240"/>
      <c r="XL2240"/>
      <c r="XM2240"/>
      <c r="XN2240"/>
      <c r="XO2240"/>
      <c r="XP2240"/>
      <c r="XQ2240"/>
      <c r="XR2240"/>
      <c r="XS2240"/>
      <c r="XT2240"/>
      <c r="XU2240"/>
      <c r="XV2240"/>
      <c r="XW2240"/>
      <c r="XX2240"/>
      <c r="XY2240"/>
      <c r="XZ2240"/>
      <c r="YA2240"/>
      <c r="YB2240"/>
      <c r="YC2240"/>
      <c r="YD2240"/>
      <c r="YE2240"/>
      <c r="YF2240"/>
      <c r="YG2240"/>
      <c r="YH2240"/>
      <c r="YI2240"/>
      <c r="YJ2240"/>
      <c r="YK2240"/>
      <c r="YL2240"/>
      <c r="YM2240"/>
      <c r="YN2240"/>
      <c r="YO2240"/>
      <c r="YP2240"/>
      <c r="YQ2240"/>
      <c r="YR2240"/>
      <c r="YS2240"/>
      <c r="YT2240"/>
      <c r="YU2240"/>
      <c r="YV2240"/>
      <c r="YW2240"/>
      <c r="YX2240"/>
      <c r="YY2240"/>
      <c r="YZ2240"/>
      <c r="ZA2240"/>
      <c r="ZB2240"/>
      <c r="ZC2240"/>
      <c r="ZD2240"/>
      <c r="ZE2240"/>
      <c r="ZF2240"/>
      <c r="ZG2240"/>
      <c r="ZH2240"/>
      <c r="ZI2240"/>
      <c r="ZJ2240"/>
      <c r="ZK2240"/>
      <c r="ZL2240"/>
      <c r="ZM2240"/>
      <c r="ZN2240"/>
      <c r="ZO2240"/>
      <c r="ZP2240"/>
      <c r="ZQ2240"/>
      <c r="ZR2240"/>
      <c r="ZS2240"/>
      <c r="ZT2240"/>
      <c r="ZU2240"/>
      <c r="ZV2240"/>
      <c r="ZW2240"/>
      <c r="ZX2240"/>
      <c r="ZY2240"/>
      <c r="ZZ2240"/>
      <c r="AAA2240"/>
      <c r="AAB2240"/>
      <c r="AAC2240"/>
      <c r="AAD2240"/>
      <c r="AAE2240"/>
      <c r="AAF2240"/>
      <c r="AAG2240"/>
      <c r="AAH2240"/>
      <c r="AAI2240"/>
      <c r="AAJ2240"/>
      <c r="AAK2240"/>
      <c r="AAL2240"/>
      <c r="AAM2240"/>
      <c r="AAN2240"/>
      <c r="AAO2240"/>
      <c r="AAP2240"/>
      <c r="AAQ2240"/>
      <c r="AAR2240"/>
      <c r="AAS2240"/>
      <c r="AAT2240"/>
      <c r="AAU2240"/>
      <c r="AAV2240"/>
      <c r="AAW2240"/>
      <c r="AAX2240"/>
      <c r="AAY2240"/>
      <c r="AAZ2240"/>
      <c r="ABA2240"/>
      <c r="ABB2240"/>
      <c r="ABC2240"/>
      <c r="ABD2240"/>
      <c r="ABE2240"/>
      <c r="ABF2240"/>
      <c r="ABG2240"/>
      <c r="ABH2240"/>
      <c r="ABI2240"/>
      <c r="ABJ2240"/>
      <c r="ABK2240"/>
      <c r="ABL2240"/>
      <c r="ABM2240"/>
      <c r="ABN2240"/>
      <c r="ABO2240"/>
      <c r="ABP2240"/>
      <c r="ABQ2240"/>
      <c r="ABR2240"/>
      <c r="ABS2240"/>
      <c r="ABT2240"/>
      <c r="ABU2240"/>
      <c r="ABV2240"/>
      <c r="ABW2240"/>
      <c r="ABX2240"/>
      <c r="ABY2240"/>
      <c r="ABZ2240"/>
      <c r="ACA2240"/>
      <c r="ACB2240"/>
      <c r="ACC2240"/>
      <c r="ACD2240"/>
      <c r="ACE2240"/>
      <c r="ACF2240"/>
      <c r="ACG2240"/>
      <c r="ACH2240"/>
      <c r="ACI2240"/>
      <c r="ACJ2240"/>
      <c r="ACK2240"/>
      <c r="ACL2240"/>
      <c r="ACM2240"/>
      <c r="ACN2240"/>
      <c r="ACO2240"/>
      <c r="ACP2240"/>
      <c r="ACQ2240"/>
      <c r="ACR2240"/>
      <c r="ACS2240"/>
      <c r="ACT2240"/>
      <c r="ACU2240"/>
      <c r="ACV2240"/>
      <c r="ACW2240"/>
      <c r="ACX2240"/>
      <c r="ACY2240"/>
      <c r="ACZ2240"/>
      <c r="ADA2240"/>
      <c r="ADB2240"/>
      <c r="ADC2240"/>
      <c r="ADD2240"/>
      <c r="ADE2240"/>
      <c r="ADF2240"/>
      <c r="ADG2240"/>
      <c r="ADH2240"/>
      <c r="ADI2240"/>
      <c r="ADJ2240"/>
      <c r="ADK2240"/>
      <c r="ADL2240"/>
      <c r="ADM2240"/>
      <c r="ADN2240"/>
      <c r="ADO2240"/>
      <c r="ADP2240"/>
      <c r="ADQ2240"/>
      <c r="ADR2240"/>
      <c r="ADS2240"/>
      <c r="ADT2240"/>
      <c r="ADU2240"/>
      <c r="ADV2240"/>
      <c r="ADW2240"/>
      <c r="ADX2240"/>
      <c r="ADY2240"/>
      <c r="ADZ2240"/>
      <c r="AEA2240"/>
      <c r="AEB2240"/>
      <c r="AEC2240"/>
      <c r="AED2240"/>
      <c r="AEE2240"/>
      <c r="AEF2240"/>
      <c r="AEG2240"/>
      <c r="AEH2240"/>
      <c r="AEI2240"/>
      <c r="AEJ2240"/>
      <c r="AEK2240"/>
      <c r="AEL2240"/>
      <c r="AEM2240"/>
      <c r="AEN2240"/>
      <c r="AEO2240"/>
      <c r="AEP2240"/>
      <c r="AEQ2240"/>
      <c r="AER2240"/>
      <c r="AES2240"/>
      <c r="AET2240"/>
      <c r="AEU2240"/>
      <c r="AEV2240"/>
      <c r="AEW2240"/>
      <c r="AEX2240"/>
      <c r="AEY2240"/>
      <c r="AEZ2240"/>
      <c r="AFA2240"/>
      <c r="AFB2240"/>
      <c r="AFC2240"/>
      <c r="AFD2240"/>
      <c r="AFE2240"/>
      <c r="AFF2240"/>
      <c r="AFG2240"/>
      <c r="AFH2240"/>
      <c r="AFI2240"/>
      <c r="AFJ2240"/>
      <c r="AFK2240"/>
      <c r="AFL2240"/>
      <c r="AFM2240"/>
      <c r="AFN2240"/>
      <c r="AFO2240"/>
      <c r="AFP2240"/>
      <c r="AFQ2240"/>
      <c r="AFR2240"/>
      <c r="AFS2240"/>
      <c r="AFT2240"/>
      <c r="AFU2240"/>
      <c r="AFV2240"/>
      <c r="AFW2240"/>
      <c r="AFX2240"/>
      <c r="AFY2240"/>
      <c r="AFZ2240"/>
      <c r="AGA2240"/>
      <c r="AGB2240"/>
      <c r="AGC2240"/>
      <c r="AGD2240"/>
      <c r="AGE2240"/>
      <c r="AGF2240"/>
      <c r="AGG2240"/>
      <c r="AGH2240"/>
      <c r="AGI2240"/>
      <c r="AGJ2240"/>
      <c r="AGK2240"/>
      <c r="AGL2240"/>
      <c r="AGM2240"/>
      <c r="AGN2240"/>
      <c r="AGO2240"/>
      <c r="AGP2240"/>
      <c r="AGQ2240"/>
      <c r="AGR2240"/>
      <c r="AGS2240"/>
      <c r="AGT2240"/>
      <c r="AGU2240"/>
      <c r="AGV2240"/>
      <c r="AGW2240"/>
      <c r="AGX2240"/>
      <c r="AGY2240"/>
      <c r="AGZ2240"/>
      <c r="AHA2240"/>
      <c r="AHB2240"/>
      <c r="AHC2240"/>
      <c r="AHD2240"/>
      <c r="AHE2240"/>
      <c r="AHF2240"/>
      <c r="AHG2240"/>
      <c r="AHH2240"/>
      <c r="AHI2240"/>
      <c r="AHJ2240"/>
      <c r="AHK2240"/>
      <c r="AHL2240"/>
      <c r="AHM2240"/>
      <c r="AHN2240"/>
      <c r="AHO2240"/>
      <c r="AHP2240"/>
      <c r="AHQ2240"/>
      <c r="AHR2240"/>
      <c r="AHS2240"/>
      <c r="AHT2240"/>
      <c r="AHU2240"/>
      <c r="AHV2240"/>
      <c r="AHW2240"/>
      <c r="AHX2240"/>
      <c r="AHY2240"/>
      <c r="AHZ2240"/>
      <c r="AIA2240"/>
      <c r="AIB2240"/>
      <c r="AIC2240"/>
      <c r="AID2240"/>
      <c r="AIE2240"/>
      <c r="AIF2240"/>
      <c r="AIG2240"/>
      <c r="AIH2240"/>
      <c r="AII2240"/>
      <c r="AIJ2240"/>
      <c r="AIK2240"/>
      <c r="AIL2240"/>
      <c r="AIM2240"/>
      <c r="AIN2240"/>
      <c r="AIO2240"/>
      <c r="AIP2240"/>
      <c r="AIQ2240"/>
      <c r="AIR2240"/>
      <c r="AIS2240"/>
      <c r="AIT2240"/>
      <c r="AIU2240"/>
      <c r="AIV2240"/>
      <c r="AIW2240"/>
      <c r="AIX2240"/>
      <c r="AIY2240"/>
      <c r="AIZ2240"/>
      <c r="AJA2240"/>
      <c r="AJB2240"/>
      <c r="AJC2240"/>
      <c r="AJD2240"/>
      <c r="AJE2240"/>
      <c r="AJF2240"/>
      <c r="AJG2240"/>
      <c r="AJH2240"/>
      <c r="AJI2240"/>
      <c r="AJJ2240"/>
      <c r="AJK2240"/>
      <c r="AJL2240"/>
      <c r="AJM2240"/>
      <c r="AJN2240"/>
      <c r="AJO2240"/>
      <c r="AJP2240"/>
      <c r="AJQ2240"/>
      <c r="AJR2240"/>
      <c r="AJS2240"/>
      <c r="AJT2240"/>
      <c r="AJU2240"/>
      <c r="AJV2240"/>
      <c r="AJW2240"/>
      <c r="AJX2240"/>
      <c r="AJY2240"/>
      <c r="AJZ2240"/>
      <c r="AKA2240"/>
      <c r="AKB2240"/>
      <c r="AKC2240"/>
      <c r="AKD2240"/>
      <c r="AKE2240"/>
      <c r="AKF2240"/>
      <c r="AKG2240"/>
      <c r="AKH2240"/>
      <c r="AKI2240"/>
      <c r="AKJ2240"/>
      <c r="AKK2240"/>
      <c r="AKL2240"/>
      <c r="AKM2240"/>
      <c r="AKN2240"/>
      <c r="AKO2240"/>
      <c r="AKP2240"/>
      <c r="AKQ2240"/>
      <c r="AKR2240"/>
      <c r="AKS2240"/>
      <c r="AKT2240"/>
      <c r="AKU2240"/>
      <c r="AKV2240"/>
      <c r="AKW2240"/>
      <c r="AKX2240"/>
      <c r="AKY2240"/>
      <c r="AKZ2240"/>
      <c r="ALA2240"/>
      <c r="ALB2240"/>
      <c r="ALC2240"/>
      <c r="ALD2240"/>
      <c r="ALE2240"/>
      <c r="ALF2240"/>
      <c r="ALG2240"/>
      <c r="ALH2240"/>
      <c r="ALI2240"/>
      <c r="ALJ2240"/>
      <c r="ALK2240"/>
      <c r="ALL2240"/>
      <c r="ALM2240"/>
      <c r="ALN2240"/>
      <c r="ALO2240"/>
      <c r="ALP2240"/>
      <c r="ALQ2240"/>
      <c r="ALR2240"/>
      <c r="ALS2240"/>
      <c r="ALT2240"/>
      <c r="ALU2240"/>
      <c r="ALV2240"/>
      <c r="ALW2240"/>
      <c r="ALX2240"/>
      <c r="ALY2240"/>
      <c r="ALZ2240"/>
      <c r="AMA2240"/>
      <c r="AMB2240"/>
      <c r="AMC2240"/>
      <c r="AMD2240"/>
      <c r="AME2240"/>
      <c r="AMF2240"/>
      <c r="AMG2240"/>
      <c r="AMH2240"/>
      <c r="AMI2240"/>
      <c r="AMJ2240"/>
    </row>
    <row r="2241" spans="1:1024" x14ac:dyDescent="0.25">
      <c r="A2241" s="39" t="s">
        <v>52</v>
      </c>
      <c r="B2241" s="41" t="s">
        <v>3073</v>
      </c>
      <c r="C2241" s="41" t="s">
        <v>5163</v>
      </c>
      <c r="D2241" s="41"/>
      <c r="E2241" s="41" t="s">
        <v>3654</v>
      </c>
      <c r="F2241" s="39">
        <v>2017</v>
      </c>
      <c r="G2241" s="13" t="s">
        <v>5164</v>
      </c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  <c r="DJ2241"/>
      <c r="DK2241"/>
      <c r="DL2241"/>
      <c r="DM2241"/>
      <c r="DN2241"/>
      <c r="DO2241"/>
      <c r="DP2241"/>
      <c r="DQ2241"/>
      <c r="DR2241"/>
      <c r="DS2241"/>
      <c r="DT2241"/>
      <c r="DU2241"/>
      <c r="DV2241"/>
      <c r="DW2241"/>
      <c r="DX2241"/>
      <c r="DY2241"/>
      <c r="DZ2241"/>
      <c r="EA2241"/>
      <c r="EB2241"/>
      <c r="EC2241"/>
      <c r="ED2241"/>
      <c r="EE2241"/>
      <c r="EF2241"/>
      <c r="EG2241"/>
      <c r="EH2241"/>
      <c r="EI2241"/>
      <c r="EJ2241"/>
      <c r="EK2241"/>
      <c r="EL2241"/>
      <c r="EM2241"/>
      <c r="EN2241"/>
      <c r="EO2241"/>
      <c r="EP2241"/>
      <c r="EQ2241"/>
      <c r="ER2241"/>
      <c r="ES2241"/>
      <c r="ET2241"/>
      <c r="EU2241"/>
      <c r="EV2241"/>
      <c r="EW2241"/>
      <c r="EX2241"/>
      <c r="EY2241"/>
      <c r="EZ2241"/>
      <c r="FA2241"/>
      <c r="FB2241"/>
      <c r="FC2241"/>
      <c r="FD2241"/>
      <c r="FE2241"/>
      <c r="FF2241"/>
      <c r="FG2241"/>
      <c r="FH2241"/>
      <c r="FI2241"/>
      <c r="FJ2241"/>
      <c r="FK2241"/>
      <c r="FL2241"/>
      <c r="FM2241"/>
      <c r="FN2241"/>
      <c r="FO2241"/>
      <c r="FP2241"/>
      <c r="FQ2241"/>
      <c r="FR2241"/>
      <c r="FS2241"/>
      <c r="FT2241"/>
      <c r="FU2241"/>
      <c r="FV2241"/>
      <c r="FW2241"/>
      <c r="FX2241"/>
      <c r="FY2241"/>
      <c r="FZ2241"/>
      <c r="GA2241"/>
      <c r="GB2241"/>
      <c r="GC2241"/>
      <c r="GD2241"/>
      <c r="GE2241"/>
      <c r="GF2241"/>
      <c r="GG2241"/>
      <c r="GH2241"/>
      <c r="GI2241"/>
      <c r="GJ2241"/>
      <c r="GK2241"/>
      <c r="GL2241"/>
      <c r="GM2241"/>
      <c r="GN2241"/>
      <c r="GO2241"/>
      <c r="GP2241"/>
      <c r="GQ2241"/>
      <c r="GR2241"/>
      <c r="GS2241"/>
      <c r="GT2241"/>
      <c r="GU2241"/>
      <c r="GV2241"/>
      <c r="GW2241"/>
      <c r="GX2241"/>
      <c r="GY2241"/>
      <c r="GZ2241"/>
      <c r="HA2241"/>
      <c r="HB2241"/>
      <c r="HC2241"/>
      <c r="HD2241"/>
      <c r="HE2241"/>
      <c r="HF2241"/>
      <c r="HG2241"/>
      <c r="HH2241"/>
      <c r="HI2241"/>
      <c r="HJ2241"/>
      <c r="HK2241"/>
      <c r="HL2241"/>
      <c r="HM2241"/>
      <c r="HN2241"/>
      <c r="HO2241"/>
      <c r="HP2241"/>
      <c r="HQ2241"/>
      <c r="HR2241"/>
      <c r="HS2241"/>
      <c r="HT2241"/>
      <c r="HU2241"/>
      <c r="HV2241"/>
      <c r="HW2241"/>
      <c r="HX2241"/>
      <c r="HY2241"/>
      <c r="HZ2241"/>
      <c r="IA2241"/>
      <c r="IB2241"/>
      <c r="IC2241"/>
      <c r="ID2241"/>
      <c r="IE2241"/>
      <c r="IF2241"/>
      <c r="IG2241"/>
      <c r="IH2241"/>
      <c r="II2241"/>
      <c r="IJ2241"/>
      <c r="IK2241"/>
      <c r="IL2241"/>
      <c r="IM2241"/>
      <c r="IN2241"/>
      <c r="IO2241"/>
      <c r="IP2241"/>
      <c r="IQ2241"/>
      <c r="IR2241"/>
      <c r="IS2241"/>
      <c r="IT2241"/>
      <c r="IU2241"/>
      <c r="IV2241"/>
      <c r="IW2241"/>
      <c r="IX2241"/>
      <c r="IY2241"/>
      <c r="IZ2241"/>
      <c r="JA2241"/>
      <c r="JB2241"/>
      <c r="JC2241"/>
      <c r="JD2241"/>
      <c r="JE2241"/>
      <c r="JF2241"/>
      <c r="JG2241"/>
      <c r="JH2241"/>
      <c r="JI2241"/>
      <c r="JJ2241"/>
      <c r="JK2241"/>
      <c r="JL2241"/>
      <c r="JM2241"/>
      <c r="JN2241"/>
      <c r="JO2241"/>
      <c r="JP2241"/>
      <c r="JQ2241"/>
      <c r="JR2241"/>
      <c r="JS2241"/>
      <c r="JT2241"/>
      <c r="JU2241"/>
      <c r="JV2241"/>
      <c r="JW2241"/>
      <c r="JX2241"/>
      <c r="JY2241"/>
      <c r="JZ2241"/>
      <c r="KA2241"/>
      <c r="KB2241"/>
      <c r="KC2241"/>
      <c r="KD2241"/>
      <c r="KE2241"/>
      <c r="KF2241"/>
      <c r="KG2241"/>
      <c r="KH2241"/>
      <c r="KI2241"/>
      <c r="KJ2241"/>
      <c r="KK2241"/>
      <c r="KL2241"/>
      <c r="KM2241"/>
      <c r="KN2241"/>
      <c r="KO2241"/>
      <c r="KP2241"/>
      <c r="KQ2241"/>
      <c r="KR2241"/>
      <c r="KS2241"/>
      <c r="KT2241"/>
      <c r="KU2241"/>
      <c r="KV2241"/>
      <c r="KW2241"/>
      <c r="KX2241"/>
      <c r="KY2241"/>
      <c r="KZ2241"/>
      <c r="LA2241"/>
      <c r="LB2241"/>
      <c r="LC2241"/>
      <c r="LD2241"/>
      <c r="LE2241"/>
      <c r="LF2241"/>
      <c r="LG2241"/>
      <c r="LH2241"/>
      <c r="LI2241"/>
      <c r="LJ2241"/>
      <c r="LK2241"/>
      <c r="LL2241"/>
      <c r="LM2241"/>
      <c r="LN2241"/>
      <c r="LO2241"/>
      <c r="LP2241"/>
      <c r="LQ2241"/>
      <c r="LR2241"/>
      <c r="LS2241"/>
      <c r="LT2241"/>
      <c r="LU2241"/>
      <c r="LV2241"/>
      <c r="LW2241"/>
      <c r="LX2241"/>
      <c r="LY2241"/>
      <c r="LZ2241"/>
      <c r="MA2241"/>
      <c r="MB2241"/>
      <c r="MC2241"/>
      <c r="MD2241"/>
      <c r="ME2241"/>
      <c r="MF2241"/>
      <c r="MG2241"/>
      <c r="MH2241"/>
      <c r="MI2241"/>
      <c r="MJ2241"/>
      <c r="MK2241"/>
      <c r="ML2241"/>
      <c r="MM2241"/>
      <c r="MN2241"/>
      <c r="MO2241"/>
      <c r="MP2241"/>
      <c r="MQ2241"/>
      <c r="MR2241"/>
      <c r="MS2241"/>
      <c r="MT2241"/>
      <c r="MU2241"/>
      <c r="MV2241"/>
      <c r="MW2241"/>
      <c r="MX2241"/>
      <c r="MY2241"/>
      <c r="MZ2241"/>
      <c r="NA2241"/>
      <c r="NB2241"/>
      <c r="NC2241"/>
      <c r="ND2241"/>
      <c r="NE2241"/>
      <c r="NF2241"/>
      <c r="NG2241"/>
      <c r="NH2241"/>
      <c r="NI2241"/>
      <c r="NJ2241"/>
      <c r="NK2241"/>
      <c r="NL2241"/>
      <c r="NM2241"/>
      <c r="NN2241"/>
      <c r="NO2241"/>
      <c r="NP2241"/>
      <c r="NQ2241"/>
      <c r="NR2241"/>
      <c r="NS2241"/>
      <c r="NT2241"/>
      <c r="NU2241"/>
      <c r="NV2241"/>
      <c r="NW2241"/>
      <c r="NX2241"/>
      <c r="NY2241"/>
      <c r="NZ2241"/>
      <c r="OA2241"/>
      <c r="OB2241"/>
      <c r="OC2241"/>
      <c r="OD2241"/>
      <c r="OE2241"/>
      <c r="OF2241"/>
      <c r="OG2241"/>
      <c r="OH2241"/>
      <c r="OI2241"/>
      <c r="OJ2241"/>
      <c r="OK2241"/>
      <c r="OL2241"/>
      <c r="OM2241"/>
      <c r="ON2241"/>
      <c r="OO2241"/>
      <c r="OP2241"/>
      <c r="OQ2241"/>
      <c r="OR2241"/>
      <c r="OS2241"/>
      <c r="OT2241"/>
      <c r="OU2241"/>
      <c r="OV2241"/>
      <c r="OW2241"/>
      <c r="OX2241"/>
      <c r="OY2241"/>
      <c r="OZ2241"/>
      <c r="PA2241"/>
      <c r="PB2241"/>
      <c r="PC2241"/>
      <c r="PD2241"/>
      <c r="PE2241"/>
      <c r="PF2241"/>
      <c r="PG2241"/>
      <c r="PH2241"/>
      <c r="PI2241"/>
      <c r="PJ2241"/>
      <c r="PK2241"/>
      <c r="PL2241"/>
      <c r="PM2241"/>
      <c r="PN2241"/>
      <c r="PO2241"/>
      <c r="PP2241"/>
      <c r="PQ2241"/>
      <c r="PR2241"/>
      <c r="PS2241"/>
      <c r="PT2241"/>
      <c r="PU2241"/>
      <c r="PV2241"/>
      <c r="PW2241"/>
      <c r="PX2241"/>
      <c r="PY2241"/>
      <c r="PZ2241"/>
      <c r="QA2241"/>
      <c r="QB2241"/>
      <c r="QC2241"/>
      <c r="QD2241"/>
      <c r="QE2241"/>
      <c r="QF2241"/>
      <c r="QG2241"/>
      <c r="QH2241"/>
      <c r="QI2241"/>
      <c r="QJ2241"/>
      <c r="QK2241"/>
      <c r="QL2241"/>
      <c r="QM2241"/>
      <c r="QN2241"/>
      <c r="QO2241"/>
      <c r="QP2241"/>
      <c r="QQ2241"/>
      <c r="QR2241"/>
      <c r="QS2241"/>
      <c r="QT2241"/>
      <c r="QU2241"/>
      <c r="QV2241"/>
      <c r="QW2241"/>
      <c r="QX2241"/>
      <c r="QY2241"/>
      <c r="QZ2241"/>
      <c r="RA2241"/>
      <c r="RB2241"/>
      <c r="RC2241"/>
      <c r="RD2241"/>
      <c r="RE2241"/>
      <c r="RF2241"/>
      <c r="RG2241"/>
      <c r="RH2241"/>
      <c r="RI2241"/>
      <c r="RJ2241"/>
      <c r="RK2241"/>
      <c r="RL2241"/>
      <c r="RM2241"/>
      <c r="RN2241"/>
      <c r="RO2241"/>
      <c r="RP2241"/>
      <c r="RQ2241"/>
      <c r="RR2241"/>
      <c r="RS2241"/>
      <c r="RT2241"/>
      <c r="RU2241"/>
      <c r="RV2241"/>
      <c r="RW2241"/>
      <c r="RX2241"/>
      <c r="RY2241"/>
      <c r="RZ2241"/>
      <c r="SA2241"/>
      <c r="SB2241"/>
      <c r="SC2241"/>
      <c r="SD2241"/>
      <c r="SE2241"/>
      <c r="SF2241"/>
      <c r="SG2241"/>
      <c r="SH2241"/>
      <c r="SI2241"/>
      <c r="SJ2241"/>
      <c r="SK2241"/>
      <c r="SL2241"/>
      <c r="SM2241"/>
      <c r="SN2241"/>
      <c r="SO2241"/>
      <c r="SP2241"/>
      <c r="SQ2241"/>
      <c r="SR2241"/>
      <c r="SS2241"/>
      <c r="ST2241"/>
      <c r="SU2241"/>
      <c r="SV2241"/>
      <c r="SW2241"/>
      <c r="SX2241"/>
      <c r="SY2241"/>
      <c r="SZ2241"/>
      <c r="TA2241"/>
      <c r="TB2241"/>
      <c r="TC2241"/>
      <c r="TD2241"/>
      <c r="TE2241"/>
      <c r="TF2241"/>
      <c r="TG2241"/>
      <c r="TH2241"/>
      <c r="TI2241"/>
      <c r="TJ2241"/>
      <c r="TK2241"/>
      <c r="TL2241"/>
      <c r="TM2241"/>
      <c r="TN2241"/>
      <c r="TO2241"/>
      <c r="TP2241"/>
      <c r="TQ2241"/>
      <c r="TR2241"/>
      <c r="TS2241"/>
      <c r="TT2241"/>
      <c r="TU2241"/>
      <c r="TV2241"/>
      <c r="TW2241"/>
      <c r="TX2241"/>
      <c r="TY2241"/>
      <c r="TZ2241"/>
      <c r="UA2241"/>
      <c r="UB2241"/>
      <c r="UC2241"/>
      <c r="UD2241"/>
      <c r="UE2241"/>
      <c r="UF2241"/>
      <c r="UG2241"/>
      <c r="UH2241"/>
      <c r="UI2241"/>
      <c r="UJ2241"/>
      <c r="UK2241"/>
      <c r="UL2241"/>
      <c r="UM2241"/>
      <c r="UN2241"/>
      <c r="UO2241"/>
      <c r="UP2241"/>
      <c r="UQ2241"/>
      <c r="UR2241"/>
      <c r="US2241"/>
      <c r="UT2241"/>
      <c r="UU2241"/>
      <c r="UV2241"/>
      <c r="UW2241"/>
      <c r="UX2241"/>
      <c r="UY2241"/>
      <c r="UZ2241"/>
      <c r="VA2241"/>
      <c r="VB2241"/>
      <c r="VC2241"/>
      <c r="VD2241"/>
      <c r="VE2241"/>
      <c r="VF2241"/>
      <c r="VG2241"/>
      <c r="VH2241"/>
      <c r="VI2241"/>
      <c r="VJ2241"/>
      <c r="VK2241"/>
      <c r="VL2241"/>
      <c r="VM2241"/>
      <c r="VN2241"/>
      <c r="VO2241"/>
      <c r="VP2241"/>
      <c r="VQ2241"/>
      <c r="VR2241"/>
      <c r="VS2241"/>
      <c r="VT2241"/>
      <c r="VU2241"/>
      <c r="VV2241"/>
      <c r="VW2241"/>
      <c r="VX2241"/>
      <c r="VY2241"/>
      <c r="VZ2241"/>
      <c r="WA2241"/>
      <c r="WB2241"/>
      <c r="WC2241"/>
      <c r="WD2241"/>
      <c r="WE2241"/>
      <c r="WF2241"/>
      <c r="WG2241"/>
      <c r="WH2241"/>
      <c r="WI2241"/>
      <c r="WJ2241"/>
      <c r="WK2241"/>
      <c r="WL2241"/>
      <c r="WM2241"/>
      <c r="WN2241"/>
      <c r="WO2241"/>
      <c r="WP2241"/>
      <c r="WQ2241"/>
      <c r="WR2241"/>
      <c r="WS2241"/>
      <c r="WT2241"/>
      <c r="WU2241"/>
      <c r="WV2241"/>
      <c r="WW2241"/>
      <c r="WX2241"/>
      <c r="WY2241"/>
      <c r="WZ2241"/>
      <c r="XA2241"/>
      <c r="XB2241"/>
      <c r="XC2241"/>
      <c r="XD2241"/>
      <c r="XE2241"/>
      <c r="XF2241"/>
      <c r="XG2241"/>
      <c r="XH2241"/>
      <c r="XI2241"/>
      <c r="XJ2241"/>
      <c r="XK2241"/>
      <c r="XL2241"/>
      <c r="XM2241"/>
      <c r="XN2241"/>
      <c r="XO2241"/>
      <c r="XP2241"/>
      <c r="XQ2241"/>
      <c r="XR2241"/>
      <c r="XS2241"/>
      <c r="XT2241"/>
      <c r="XU2241"/>
      <c r="XV2241"/>
      <c r="XW2241"/>
      <c r="XX2241"/>
      <c r="XY2241"/>
      <c r="XZ2241"/>
      <c r="YA2241"/>
      <c r="YB2241"/>
      <c r="YC2241"/>
      <c r="YD2241"/>
      <c r="YE2241"/>
      <c r="YF2241"/>
      <c r="YG2241"/>
      <c r="YH2241"/>
      <c r="YI2241"/>
      <c r="YJ2241"/>
      <c r="YK2241"/>
      <c r="YL2241"/>
      <c r="YM2241"/>
      <c r="YN2241"/>
      <c r="YO2241"/>
      <c r="YP2241"/>
      <c r="YQ2241"/>
      <c r="YR2241"/>
      <c r="YS2241"/>
      <c r="YT2241"/>
      <c r="YU2241"/>
      <c r="YV2241"/>
      <c r="YW2241"/>
      <c r="YX2241"/>
      <c r="YY2241"/>
      <c r="YZ2241"/>
      <c r="ZA2241"/>
      <c r="ZB2241"/>
      <c r="ZC2241"/>
      <c r="ZD2241"/>
      <c r="ZE2241"/>
      <c r="ZF2241"/>
      <c r="ZG2241"/>
      <c r="ZH2241"/>
      <c r="ZI2241"/>
      <c r="ZJ2241"/>
      <c r="ZK2241"/>
      <c r="ZL2241"/>
      <c r="ZM2241"/>
      <c r="ZN2241"/>
      <c r="ZO2241"/>
      <c r="ZP2241"/>
      <c r="ZQ2241"/>
      <c r="ZR2241"/>
      <c r="ZS2241"/>
      <c r="ZT2241"/>
      <c r="ZU2241"/>
      <c r="ZV2241"/>
      <c r="ZW2241"/>
      <c r="ZX2241"/>
      <c r="ZY2241"/>
      <c r="ZZ2241"/>
      <c r="AAA2241"/>
      <c r="AAB2241"/>
      <c r="AAC2241"/>
      <c r="AAD2241"/>
      <c r="AAE2241"/>
      <c r="AAF2241"/>
      <c r="AAG2241"/>
      <c r="AAH2241"/>
      <c r="AAI2241"/>
      <c r="AAJ2241"/>
      <c r="AAK2241"/>
      <c r="AAL2241"/>
      <c r="AAM2241"/>
      <c r="AAN2241"/>
      <c r="AAO2241"/>
      <c r="AAP2241"/>
      <c r="AAQ2241"/>
      <c r="AAR2241"/>
      <c r="AAS2241"/>
      <c r="AAT2241"/>
      <c r="AAU2241"/>
      <c r="AAV2241"/>
      <c r="AAW2241"/>
      <c r="AAX2241"/>
      <c r="AAY2241"/>
      <c r="AAZ2241"/>
      <c r="ABA2241"/>
      <c r="ABB2241"/>
      <c r="ABC2241"/>
      <c r="ABD2241"/>
      <c r="ABE2241"/>
      <c r="ABF2241"/>
      <c r="ABG2241"/>
      <c r="ABH2241"/>
      <c r="ABI2241"/>
      <c r="ABJ2241"/>
      <c r="ABK2241"/>
      <c r="ABL2241"/>
      <c r="ABM2241"/>
      <c r="ABN2241"/>
      <c r="ABO2241"/>
      <c r="ABP2241"/>
      <c r="ABQ2241"/>
      <c r="ABR2241"/>
      <c r="ABS2241"/>
      <c r="ABT2241"/>
      <c r="ABU2241"/>
      <c r="ABV2241"/>
      <c r="ABW2241"/>
      <c r="ABX2241"/>
      <c r="ABY2241"/>
      <c r="ABZ2241"/>
      <c r="ACA2241"/>
      <c r="ACB2241"/>
      <c r="ACC2241"/>
      <c r="ACD2241"/>
      <c r="ACE2241"/>
      <c r="ACF2241"/>
      <c r="ACG2241"/>
      <c r="ACH2241"/>
      <c r="ACI2241"/>
      <c r="ACJ2241"/>
      <c r="ACK2241"/>
      <c r="ACL2241"/>
      <c r="ACM2241"/>
      <c r="ACN2241"/>
      <c r="ACO2241"/>
      <c r="ACP2241"/>
      <c r="ACQ2241"/>
      <c r="ACR2241"/>
      <c r="ACS2241"/>
      <c r="ACT2241"/>
      <c r="ACU2241"/>
      <c r="ACV2241"/>
      <c r="ACW2241"/>
      <c r="ACX2241"/>
      <c r="ACY2241"/>
      <c r="ACZ2241"/>
      <c r="ADA2241"/>
      <c r="ADB2241"/>
      <c r="ADC2241"/>
      <c r="ADD2241"/>
      <c r="ADE2241"/>
      <c r="ADF2241"/>
      <c r="ADG2241"/>
      <c r="ADH2241"/>
      <c r="ADI2241"/>
      <c r="ADJ2241"/>
      <c r="ADK2241"/>
      <c r="ADL2241"/>
      <c r="ADM2241"/>
      <c r="ADN2241"/>
      <c r="ADO2241"/>
      <c r="ADP2241"/>
      <c r="ADQ2241"/>
      <c r="ADR2241"/>
      <c r="ADS2241"/>
      <c r="ADT2241"/>
      <c r="ADU2241"/>
      <c r="ADV2241"/>
      <c r="ADW2241"/>
      <c r="ADX2241"/>
      <c r="ADY2241"/>
      <c r="ADZ2241"/>
      <c r="AEA2241"/>
      <c r="AEB2241"/>
      <c r="AEC2241"/>
      <c r="AED2241"/>
      <c r="AEE2241"/>
      <c r="AEF2241"/>
      <c r="AEG2241"/>
      <c r="AEH2241"/>
      <c r="AEI2241"/>
      <c r="AEJ2241"/>
      <c r="AEK2241"/>
      <c r="AEL2241"/>
      <c r="AEM2241"/>
      <c r="AEN2241"/>
      <c r="AEO2241"/>
      <c r="AEP2241"/>
      <c r="AEQ2241"/>
      <c r="AER2241"/>
      <c r="AES2241"/>
      <c r="AET2241"/>
      <c r="AEU2241"/>
      <c r="AEV2241"/>
      <c r="AEW2241"/>
      <c r="AEX2241"/>
      <c r="AEY2241"/>
      <c r="AEZ2241"/>
      <c r="AFA2241"/>
      <c r="AFB2241"/>
      <c r="AFC2241"/>
      <c r="AFD2241"/>
      <c r="AFE2241"/>
      <c r="AFF2241"/>
      <c r="AFG2241"/>
      <c r="AFH2241"/>
      <c r="AFI2241"/>
      <c r="AFJ2241"/>
      <c r="AFK2241"/>
      <c r="AFL2241"/>
      <c r="AFM2241"/>
      <c r="AFN2241"/>
      <c r="AFO2241"/>
      <c r="AFP2241"/>
      <c r="AFQ2241"/>
      <c r="AFR2241"/>
      <c r="AFS2241"/>
      <c r="AFT2241"/>
      <c r="AFU2241"/>
      <c r="AFV2241"/>
      <c r="AFW2241"/>
      <c r="AFX2241"/>
      <c r="AFY2241"/>
      <c r="AFZ2241"/>
      <c r="AGA2241"/>
      <c r="AGB2241"/>
      <c r="AGC2241"/>
      <c r="AGD2241"/>
      <c r="AGE2241"/>
      <c r="AGF2241"/>
      <c r="AGG2241"/>
      <c r="AGH2241"/>
      <c r="AGI2241"/>
      <c r="AGJ2241"/>
      <c r="AGK2241"/>
      <c r="AGL2241"/>
      <c r="AGM2241"/>
      <c r="AGN2241"/>
      <c r="AGO2241"/>
      <c r="AGP2241"/>
      <c r="AGQ2241"/>
      <c r="AGR2241"/>
      <c r="AGS2241"/>
      <c r="AGT2241"/>
      <c r="AGU2241"/>
      <c r="AGV2241"/>
      <c r="AGW2241"/>
      <c r="AGX2241"/>
      <c r="AGY2241"/>
      <c r="AGZ2241"/>
      <c r="AHA2241"/>
      <c r="AHB2241"/>
      <c r="AHC2241"/>
      <c r="AHD2241"/>
      <c r="AHE2241"/>
      <c r="AHF2241"/>
      <c r="AHG2241"/>
      <c r="AHH2241"/>
      <c r="AHI2241"/>
      <c r="AHJ2241"/>
      <c r="AHK2241"/>
      <c r="AHL2241"/>
      <c r="AHM2241"/>
      <c r="AHN2241"/>
      <c r="AHO2241"/>
      <c r="AHP2241"/>
      <c r="AHQ2241"/>
      <c r="AHR2241"/>
      <c r="AHS2241"/>
      <c r="AHT2241"/>
      <c r="AHU2241"/>
      <c r="AHV2241"/>
      <c r="AHW2241"/>
      <c r="AHX2241"/>
      <c r="AHY2241"/>
      <c r="AHZ2241"/>
      <c r="AIA2241"/>
      <c r="AIB2241"/>
      <c r="AIC2241"/>
      <c r="AID2241"/>
      <c r="AIE2241"/>
      <c r="AIF2241"/>
      <c r="AIG2241"/>
      <c r="AIH2241"/>
      <c r="AII2241"/>
      <c r="AIJ2241"/>
      <c r="AIK2241"/>
      <c r="AIL2241"/>
      <c r="AIM2241"/>
      <c r="AIN2241"/>
      <c r="AIO2241"/>
      <c r="AIP2241"/>
      <c r="AIQ2241"/>
      <c r="AIR2241"/>
      <c r="AIS2241"/>
      <c r="AIT2241"/>
      <c r="AIU2241"/>
      <c r="AIV2241"/>
      <c r="AIW2241"/>
      <c r="AIX2241"/>
      <c r="AIY2241"/>
      <c r="AIZ2241"/>
      <c r="AJA2241"/>
      <c r="AJB2241"/>
      <c r="AJC2241"/>
      <c r="AJD2241"/>
      <c r="AJE2241"/>
      <c r="AJF2241"/>
      <c r="AJG2241"/>
      <c r="AJH2241"/>
      <c r="AJI2241"/>
      <c r="AJJ2241"/>
      <c r="AJK2241"/>
      <c r="AJL2241"/>
      <c r="AJM2241"/>
      <c r="AJN2241"/>
      <c r="AJO2241"/>
      <c r="AJP2241"/>
      <c r="AJQ2241"/>
      <c r="AJR2241"/>
      <c r="AJS2241"/>
      <c r="AJT2241"/>
      <c r="AJU2241"/>
      <c r="AJV2241"/>
      <c r="AJW2241"/>
      <c r="AJX2241"/>
      <c r="AJY2241"/>
      <c r="AJZ2241"/>
      <c r="AKA2241"/>
      <c r="AKB2241"/>
      <c r="AKC2241"/>
      <c r="AKD2241"/>
      <c r="AKE2241"/>
      <c r="AKF2241"/>
      <c r="AKG2241"/>
      <c r="AKH2241"/>
      <c r="AKI2241"/>
      <c r="AKJ2241"/>
      <c r="AKK2241"/>
      <c r="AKL2241"/>
      <c r="AKM2241"/>
      <c r="AKN2241"/>
      <c r="AKO2241"/>
      <c r="AKP2241"/>
      <c r="AKQ2241"/>
      <c r="AKR2241"/>
      <c r="AKS2241"/>
      <c r="AKT2241"/>
      <c r="AKU2241"/>
      <c r="AKV2241"/>
      <c r="AKW2241"/>
      <c r="AKX2241"/>
      <c r="AKY2241"/>
      <c r="AKZ2241"/>
      <c r="ALA2241"/>
      <c r="ALB2241"/>
      <c r="ALC2241"/>
      <c r="ALD2241"/>
      <c r="ALE2241"/>
      <c r="ALF2241"/>
      <c r="ALG2241"/>
      <c r="ALH2241"/>
      <c r="ALI2241"/>
      <c r="ALJ2241"/>
      <c r="ALK2241"/>
      <c r="ALL2241"/>
      <c r="ALM2241"/>
      <c r="ALN2241"/>
      <c r="ALO2241"/>
      <c r="ALP2241"/>
      <c r="ALQ2241"/>
      <c r="ALR2241"/>
      <c r="ALS2241"/>
      <c r="ALT2241"/>
      <c r="ALU2241"/>
      <c r="ALV2241"/>
      <c r="ALW2241"/>
      <c r="ALX2241"/>
      <c r="ALY2241"/>
      <c r="ALZ2241"/>
      <c r="AMA2241"/>
      <c r="AMB2241"/>
      <c r="AMC2241"/>
      <c r="AMD2241"/>
      <c r="AME2241"/>
      <c r="AMF2241"/>
      <c r="AMG2241"/>
      <c r="AMH2241"/>
      <c r="AMI2241"/>
      <c r="AMJ2241"/>
    </row>
    <row r="2242" spans="1:1024" x14ac:dyDescent="0.25">
      <c r="A2242" s="39" t="s">
        <v>52</v>
      </c>
      <c r="B2242" s="40" t="s">
        <v>5165</v>
      </c>
      <c r="C2242" s="41" t="s">
        <v>4467</v>
      </c>
      <c r="D2242" s="41"/>
      <c r="E2242" s="41" t="s">
        <v>2135</v>
      </c>
      <c r="F2242" s="39">
        <v>2017</v>
      </c>
      <c r="G2242" s="31" t="s">
        <v>5166</v>
      </c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  <c r="DJ2242"/>
      <c r="DK2242"/>
      <c r="DL2242"/>
      <c r="DM2242"/>
      <c r="DN2242"/>
      <c r="DO2242"/>
      <c r="DP2242"/>
      <c r="DQ2242"/>
      <c r="DR2242"/>
      <c r="DS2242"/>
      <c r="DT2242"/>
      <c r="DU2242"/>
      <c r="DV2242"/>
      <c r="DW2242"/>
      <c r="DX2242"/>
      <c r="DY2242"/>
      <c r="DZ2242"/>
      <c r="EA2242"/>
      <c r="EB2242"/>
      <c r="EC2242"/>
      <c r="ED2242"/>
      <c r="EE2242"/>
      <c r="EF2242"/>
      <c r="EG2242"/>
      <c r="EH2242"/>
      <c r="EI2242"/>
      <c r="EJ2242"/>
      <c r="EK2242"/>
      <c r="EL2242"/>
      <c r="EM2242"/>
      <c r="EN2242"/>
      <c r="EO2242"/>
      <c r="EP2242"/>
      <c r="EQ2242"/>
      <c r="ER2242"/>
      <c r="ES2242"/>
      <c r="ET2242"/>
      <c r="EU2242"/>
      <c r="EV2242"/>
      <c r="EW2242"/>
      <c r="EX2242"/>
      <c r="EY2242"/>
      <c r="EZ2242"/>
      <c r="FA2242"/>
      <c r="FB2242"/>
      <c r="FC2242"/>
      <c r="FD2242"/>
      <c r="FE2242"/>
      <c r="FF2242"/>
      <c r="FG2242"/>
      <c r="FH2242"/>
      <c r="FI2242"/>
      <c r="FJ2242"/>
      <c r="FK2242"/>
      <c r="FL2242"/>
      <c r="FM2242"/>
      <c r="FN2242"/>
      <c r="FO2242"/>
      <c r="FP2242"/>
      <c r="FQ2242"/>
      <c r="FR2242"/>
      <c r="FS2242"/>
      <c r="FT2242"/>
      <c r="FU2242"/>
      <c r="FV2242"/>
      <c r="FW2242"/>
      <c r="FX2242"/>
      <c r="FY2242"/>
      <c r="FZ2242"/>
      <c r="GA2242"/>
      <c r="GB2242"/>
      <c r="GC2242"/>
      <c r="GD2242"/>
      <c r="GE2242"/>
      <c r="GF2242"/>
      <c r="GG2242"/>
      <c r="GH2242"/>
      <c r="GI2242"/>
      <c r="GJ2242"/>
      <c r="GK2242"/>
      <c r="GL2242"/>
      <c r="GM2242"/>
      <c r="GN2242"/>
      <c r="GO2242"/>
      <c r="GP2242"/>
      <c r="GQ2242"/>
      <c r="GR2242"/>
      <c r="GS2242"/>
      <c r="GT2242"/>
      <c r="GU2242"/>
      <c r="GV2242"/>
      <c r="GW2242"/>
      <c r="GX2242"/>
      <c r="GY2242"/>
      <c r="GZ2242"/>
      <c r="HA2242"/>
      <c r="HB2242"/>
      <c r="HC2242"/>
      <c r="HD2242"/>
      <c r="HE2242"/>
      <c r="HF2242"/>
      <c r="HG2242"/>
      <c r="HH2242"/>
      <c r="HI2242"/>
      <c r="HJ2242"/>
      <c r="HK2242"/>
      <c r="HL2242"/>
      <c r="HM2242"/>
      <c r="HN2242"/>
      <c r="HO2242"/>
      <c r="HP2242"/>
      <c r="HQ2242"/>
      <c r="HR2242"/>
      <c r="HS2242"/>
      <c r="HT2242"/>
      <c r="HU2242"/>
      <c r="HV2242"/>
      <c r="HW2242"/>
      <c r="HX2242"/>
      <c r="HY2242"/>
      <c r="HZ2242"/>
      <c r="IA2242"/>
      <c r="IB2242"/>
      <c r="IC2242"/>
      <c r="ID2242"/>
      <c r="IE2242"/>
      <c r="IF2242"/>
      <c r="IG2242"/>
      <c r="IH2242"/>
      <c r="II2242"/>
      <c r="IJ2242"/>
      <c r="IK2242"/>
      <c r="IL2242"/>
      <c r="IM2242"/>
      <c r="IN2242"/>
      <c r="IO2242"/>
      <c r="IP2242"/>
      <c r="IQ2242"/>
      <c r="IR2242"/>
      <c r="IS2242"/>
      <c r="IT2242"/>
      <c r="IU2242"/>
      <c r="IV2242"/>
      <c r="IW2242"/>
      <c r="IX2242"/>
      <c r="IY2242"/>
      <c r="IZ2242"/>
      <c r="JA2242"/>
      <c r="JB2242"/>
      <c r="JC2242"/>
      <c r="JD2242"/>
      <c r="JE2242"/>
      <c r="JF2242"/>
      <c r="JG2242"/>
      <c r="JH2242"/>
      <c r="JI2242"/>
      <c r="JJ2242"/>
      <c r="JK2242"/>
      <c r="JL2242"/>
      <c r="JM2242"/>
      <c r="JN2242"/>
      <c r="JO2242"/>
      <c r="JP2242"/>
      <c r="JQ2242"/>
      <c r="JR2242"/>
      <c r="JS2242"/>
      <c r="JT2242"/>
      <c r="JU2242"/>
      <c r="JV2242"/>
      <c r="JW2242"/>
      <c r="JX2242"/>
      <c r="JY2242"/>
      <c r="JZ2242"/>
      <c r="KA2242"/>
      <c r="KB2242"/>
      <c r="KC2242"/>
      <c r="KD2242"/>
      <c r="KE2242"/>
      <c r="KF2242"/>
      <c r="KG2242"/>
      <c r="KH2242"/>
      <c r="KI2242"/>
      <c r="KJ2242"/>
      <c r="KK2242"/>
      <c r="KL2242"/>
      <c r="KM2242"/>
      <c r="KN2242"/>
      <c r="KO2242"/>
      <c r="KP2242"/>
      <c r="KQ2242"/>
      <c r="KR2242"/>
      <c r="KS2242"/>
      <c r="KT2242"/>
      <c r="KU2242"/>
      <c r="KV2242"/>
      <c r="KW2242"/>
      <c r="KX2242"/>
      <c r="KY2242"/>
      <c r="KZ2242"/>
      <c r="LA2242"/>
      <c r="LB2242"/>
      <c r="LC2242"/>
      <c r="LD2242"/>
      <c r="LE2242"/>
      <c r="LF2242"/>
      <c r="LG2242"/>
      <c r="LH2242"/>
      <c r="LI2242"/>
      <c r="LJ2242"/>
      <c r="LK2242"/>
      <c r="LL2242"/>
      <c r="LM2242"/>
      <c r="LN2242"/>
      <c r="LO2242"/>
      <c r="LP2242"/>
      <c r="LQ2242"/>
      <c r="LR2242"/>
      <c r="LS2242"/>
      <c r="LT2242"/>
      <c r="LU2242"/>
      <c r="LV2242"/>
      <c r="LW2242"/>
      <c r="LX2242"/>
      <c r="LY2242"/>
      <c r="LZ2242"/>
      <c r="MA2242"/>
      <c r="MB2242"/>
      <c r="MC2242"/>
      <c r="MD2242"/>
      <c r="ME2242"/>
      <c r="MF2242"/>
      <c r="MG2242"/>
      <c r="MH2242"/>
      <c r="MI2242"/>
      <c r="MJ2242"/>
      <c r="MK2242"/>
      <c r="ML2242"/>
      <c r="MM2242"/>
      <c r="MN2242"/>
      <c r="MO2242"/>
      <c r="MP2242"/>
      <c r="MQ2242"/>
      <c r="MR2242"/>
      <c r="MS2242"/>
      <c r="MT2242"/>
      <c r="MU2242"/>
      <c r="MV2242"/>
      <c r="MW2242"/>
      <c r="MX2242"/>
      <c r="MY2242"/>
      <c r="MZ2242"/>
      <c r="NA2242"/>
      <c r="NB2242"/>
      <c r="NC2242"/>
      <c r="ND2242"/>
      <c r="NE2242"/>
      <c r="NF2242"/>
      <c r="NG2242"/>
      <c r="NH2242"/>
      <c r="NI2242"/>
      <c r="NJ2242"/>
      <c r="NK2242"/>
      <c r="NL2242"/>
      <c r="NM2242"/>
      <c r="NN2242"/>
      <c r="NO2242"/>
      <c r="NP2242"/>
      <c r="NQ2242"/>
      <c r="NR2242"/>
      <c r="NS2242"/>
      <c r="NT2242"/>
      <c r="NU2242"/>
      <c r="NV2242"/>
      <c r="NW2242"/>
      <c r="NX2242"/>
      <c r="NY2242"/>
      <c r="NZ2242"/>
      <c r="OA2242"/>
      <c r="OB2242"/>
      <c r="OC2242"/>
      <c r="OD2242"/>
      <c r="OE2242"/>
      <c r="OF2242"/>
      <c r="OG2242"/>
      <c r="OH2242"/>
      <c r="OI2242"/>
      <c r="OJ2242"/>
      <c r="OK2242"/>
      <c r="OL2242"/>
      <c r="OM2242"/>
      <c r="ON2242"/>
      <c r="OO2242"/>
      <c r="OP2242"/>
      <c r="OQ2242"/>
      <c r="OR2242"/>
      <c r="OS2242"/>
      <c r="OT2242"/>
      <c r="OU2242"/>
      <c r="OV2242"/>
      <c r="OW2242"/>
      <c r="OX2242"/>
      <c r="OY2242"/>
      <c r="OZ2242"/>
      <c r="PA2242"/>
      <c r="PB2242"/>
      <c r="PC2242"/>
      <c r="PD2242"/>
      <c r="PE2242"/>
      <c r="PF2242"/>
      <c r="PG2242"/>
      <c r="PH2242"/>
      <c r="PI2242"/>
      <c r="PJ2242"/>
      <c r="PK2242"/>
      <c r="PL2242"/>
      <c r="PM2242"/>
      <c r="PN2242"/>
      <c r="PO2242"/>
      <c r="PP2242"/>
      <c r="PQ2242"/>
      <c r="PR2242"/>
      <c r="PS2242"/>
      <c r="PT2242"/>
      <c r="PU2242"/>
      <c r="PV2242"/>
      <c r="PW2242"/>
      <c r="PX2242"/>
      <c r="PY2242"/>
      <c r="PZ2242"/>
      <c r="QA2242"/>
      <c r="QB2242"/>
      <c r="QC2242"/>
      <c r="QD2242"/>
      <c r="QE2242"/>
      <c r="QF2242"/>
      <c r="QG2242"/>
      <c r="QH2242"/>
      <c r="QI2242"/>
      <c r="QJ2242"/>
      <c r="QK2242"/>
      <c r="QL2242"/>
      <c r="QM2242"/>
      <c r="QN2242"/>
      <c r="QO2242"/>
      <c r="QP2242"/>
      <c r="QQ2242"/>
      <c r="QR2242"/>
      <c r="QS2242"/>
      <c r="QT2242"/>
      <c r="QU2242"/>
      <c r="QV2242"/>
      <c r="QW2242"/>
      <c r="QX2242"/>
      <c r="QY2242"/>
      <c r="QZ2242"/>
      <c r="RA2242"/>
      <c r="RB2242"/>
      <c r="RC2242"/>
      <c r="RD2242"/>
      <c r="RE2242"/>
      <c r="RF2242"/>
      <c r="RG2242"/>
      <c r="RH2242"/>
      <c r="RI2242"/>
      <c r="RJ2242"/>
      <c r="RK2242"/>
      <c r="RL2242"/>
      <c r="RM2242"/>
      <c r="RN2242"/>
      <c r="RO2242"/>
      <c r="RP2242"/>
      <c r="RQ2242"/>
      <c r="RR2242"/>
      <c r="RS2242"/>
      <c r="RT2242"/>
      <c r="RU2242"/>
      <c r="RV2242"/>
      <c r="RW2242"/>
      <c r="RX2242"/>
      <c r="RY2242"/>
      <c r="RZ2242"/>
      <c r="SA2242"/>
      <c r="SB2242"/>
      <c r="SC2242"/>
      <c r="SD2242"/>
      <c r="SE2242"/>
      <c r="SF2242"/>
      <c r="SG2242"/>
      <c r="SH2242"/>
      <c r="SI2242"/>
      <c r="SJ2242"/>
      <c r="SK2242"/>
      <c r="SL2242"/>
      <c r="SM2242"/>
      <c r="SN2242"/>
      <c r="SO2242"/>
      <c r="SP2242"/>
      <c r="SQ2242"/>
      <c r="SR2242"/>
      <c r="SS2242"/>
      <c r="ST2242"/>
      <c r="SU2242"/>
      <c r="SV2242"/>
      <c r="SW2242"/>
      <c r="SX2242"/>
      <c r="SY2242"/>
      <c r="SZ2242"/>
      <c r="TA2242"/>
      <c r="TB2242"/>
      <c r="TC2242"/>
      <c r="TD2242"/>
      <c r="TE2242"/>
      <c r="TF2242"/>
      <c r="TG2242"/>
      <c r="TH2242"/>
      <c r="TI2242"/>
      <c r="TJ2242"/>
      <c r="TK2242"/>
      <c r="TL2242"/>
      <c r="TM2242"/>
      <c r="TN2242"/>
      <c r="TO2242"/>
      <c r="TP2242"/>
      <c r="TQ2242"/>
      <c r="TR2242"/>
      <c r="TS2242"/>
      <c r="TT2242"/>
      <c r="TU2242"/>
      <c r="TV2242"/>
      <c r="TW2242"/>
      <c r="TX2242"/>
      <c r="TY2242"/>
      <c r="TZ2242"/>
      <c r="UA2242"/>
      <c r="UB2242"/>
      <c r="UC2242"/>
      <c r="UD2242"/>
      <c r="UE2242"/>
      <c r="UF2242"/>
      <c r="UG2242"/>
      <c r="UH2242"/>
      <c r="UI2242"/>
      <c r="UJ2242"/>
      <c r="UK2242"/>
      <c r="UL2242"/>
      <c r="UM2242"/>
      <c r="UN2242"/>
      <c r="UO2242"/>
      <c r="UP2242"/>
      <c r="UQ2242"/>
      <c r="UR2242"/>
      <c r="US2242"/>
      <c r="UT2242"/>
      <c r="UU2242"/>
      <c r="UV2242"/>
      <c r="UW2242"/>
      <c r="UX2242"/>
      <c r="UY2242"/>
      <c r="UZ2242"/>
      <c r="VA2242"/>
      <c r="VB2242"/>
      <c r="VC2242"/>
      <c r="VD2242"/>
      <c r="VE2242"/>
      <c r="VF2242"/>
      <c r="VG2242"/>
      <c r="VH2242"/>
      <c r="VI2242"/>
      <c r="VJ2242"/>
      <c r="VK2242"/>
      <c r="VL2242"/>
      <c r="VM2242"/>
      <c r="VN2242"/>
      <c r="VO2242"/>
      <c r="VP2242"/>
      <c r="VQ2242"/>
      <c r="VR2242"/>
      <c r="VS2242"/>
      <c r="VT2242"/>
      <c r="VU2242"/>
      <c r="VV2242"/>
      <c r="VW2242"/>
      <c r="VX2242"/>
      <c r="VY2242"/>
      <c r="VZ2242"/>
      <c r="WA2242"/>
      <c r="WB2242"/>
      <c r="WC2242"/>
      <c r="WD2242"/>
      <c r="WE2242"/>
      <c r="WF2242"/>
      <c r="WG2242"/>
      <c r="WH2242"/>
      <c r="WI2242"/>
      <c r="WJ2242"/>
      <c r="WK2242"/>
      <c r="WL2242"/>
      <c r="WM2242"/>
      <c r="WN2242"/>
      <c r="WO2242"/>
      <c r="WP2242"/>
      <c r="WQ2242"/>
      <c r="WR2242"/>
      <c r="WS2242"/>
      <c r="WT2242"/>
      <c r="WU2242"/>
      <c r="WV2242"/>
      <c r="WW2242"/>
      <c r="WX2242"/>
      <c r="WY2242"/>
      <c r="WZ2242"/>
      <c r="XA2242"/>
      <c r="XB2242"/>
      <c r="XC2242"/>
      <c r="XD2242"/>
      <c r="XE2242"/>
      <c r="XF2242"/>
      <c r="XG2242"/>
      <c r="XH2242"/>
      <c r="XI2242"/>
      <c r="XJ2242"/>
      <c r="XK2242"/>
      <c r="XL2242"/>
      <c r="XM2242"/>
      <c r="XN2242"/>
      <c r="XO2242"/>
      <c r="XP2242"/>
      <c r="XQ2242"/>
      <c r="XR2242"/>
      <c r="XS2242"/>
      <c r="XT2242"/>
      <c r="XU2242"/>
      <c r="XV2242"/>
      <c r="XW2242"/>
      <c r="XX2242"/>
      <c r="XY2242"/>
      <c r="XZ2242"/>
      <c r="YA2242"/>
      <c r="YB2242"/>
      <c r="YC2242"/>
      <c r="YD2242"/>
      <c r="YE2242"/>
      <c r="YF2242"/>
      <c r="YG2242"/>
      <c r="YH2242"/>
      <c r="YI2242"/>
      <c r="YJ2242"/>
      <c r="YK2242"/>
      <c r="YL2242"/>
      <c r="YM2242"/>
      <c r="YN2242"/>
      <c r="YO2242"/>
      <c r="YP2242"/>
      <c r="YQ2242"/>
      <c r="YR2242"/>
      <c r="YS2242"/>
      <c r="YT2242"/>
      <c r="YU2242"/>
      <c r="YV2242"/>
      <c r="YW2242"/>
      <c r="YX2242"/>
      <c r="YY2242"/>
      <c r="YZ2242"/>
      <c r="ZA2242"/>
      <c r="ZB2242"/>
      <c r="ZC2242"/>
      <c r="ZD2242"/>
      <c r="ZE2242"/>
      <c r="ZF2242"/>
      <c r="ZG2242"/>
      <c r="ZH2242"/>
      <c r="ZI2242"/>
      <c r="ZJ2242"/>
      <c r="ZK2242"/>
      <c r="ZL2242"/>
      <c r="ZM2242"/>
      <c r="ZN2242"/>
      <c r="ZO2242"/>
      <c r="ZP2242"/>
      <c r="ZQ2242"/>
      <c r="ZR2242"/>
      <c r="ZS2242"/>
      <c r="ZT2242"/>
      <c r="ZU2242"/>
      <c r="ZV2242"/>
      <c r="ZW2242"/>
      <c r="ZX2242"/>
      <c r="ZY2242"/>
      <c r="ZZ2242"/>
      <c r="AAA2242"/>
      <c r="AAB2242"/>
      <c r="AAC2242"/>
      <c r="AAD2242"/>
      <c r="AAE2242"/>
      <c r="AAF2242"/>
      <c r="AAG2242"/>
      <c r="AAH2242"/>
      <c r="AAI2242"/>
      <c r="AAJ2242"/>
      <c r="AAK2242"/>
      <c r="AAL2242"/>
      <c r="AAM2242"/>
      <c r="AAN2242"/>
      <c r="AAO2242"/>
      <c r="AAP2242"/>
      <c r="AAQ2242"/>
      <c r="AAR2242"/>
      <c r="AAS2242"/>
      <c r="AAT2242"/>
      <c r="AAU2242"/>
      <c r="AAV2242"/>
      <c r="AAW2242"/>
      <c r="AAX2242"/>
      <c r="AAY2242"/>
      <c r="AAZ2242"/>
      <c r="ABA2242"/>
      <c r="ABB2242"/>
      <c r="ABC2242"/>
      <c r="ABD2242"/>
      <c r="ABE2242"/>
      <c r="ABF2242"/>
      <c r="ABG2242"/>
      <c r="ABH2242"/>
      <c r="ABI2242"/>
      <c r="ABJ2242"/>
      <c r="ABK2242"/>
      <c r="ABL2242"/>
      <c r="ABM2242"/>
      <c r="ABN2242"/>
      <c r="ABO2242"/>
      <c r="ABP2242"/>
      <c r="ABQ2242"/>
      <c r="ABR2242"/>
      <c r="ABS2242"/>
      <c r="ABT2242"/>
      <c r="ABU2242"/>
      <c r="ABV2242"/>
      <c r="ABW2242"/>
      <c r="ABX2242"/>
      <c r="ABY2242"/>
      <c r="ABZ2242"/>
      <c r="ACA2242"/>
      <c r="ACB2242"/>
      <c r="ACC2242"/>
      <c r="ACD2242"/>
      <c r="ACE2242"/>
      <c r="ACF2242"/>
      <c r="ACG2242"/>
      <c r="ACH2242"/>
      <c r="ACI2242"/>
      <c r="ACJ2242"/>
      <c r="ACK2242"/>
      <c r="ACL2242"/>
      <c r="ACM2242"/>
      <c r="ACN2242"/>
      <c r="ACO2242"/>
      <c r="ACP2242"/>
      <c r="ACQ2242"/>
      <c r="ACR2242"/>
      <c r="ACS2242"/>
      <c r="ACT2242"/>
      <c r="ACU2242"/>
      <c r="ACV2242"/>
      <c r="ACW2242"/>
      <c r="ACX2242"/>
      <c r="ACY2242"/>
      <c r="ACZ2242"/>
      <c r="ADA2242"/>
      <c r="ADB2242"/>
      <c r="ADC2242"/>
      <c r="ADD2242"/>
      <c r="ADE2242"/>
      <c r="ADF2242"/>
      <c r="ADG2242"/>
      <c r="ADH2242"/>
      <c r="ADI2242"/>
      <c r="ADJ2242"/>
      <c r="ADK2242"/>
      <c r="ADL2242"/>
      <c r="ADM2242"/>
      <c r="ADN2242"/>
      <c r="ADO2242"/>
      <c r="ADP2242"/>
      <c r="ADQ2242"/>
      <c r="ADR2242"/>
      <c r="ADS2242"/>
      <c r="ADT2242"/>
      <c r="ADU2242"/>
      <c r="ADV2242"/>
      <c r="ADW2242"/>
      <c r="ADX2242"/>
      <c r="ADY2242"/>
      <c r="ADZ2242"/>
      <c r="AEA2242"/>
      <c r="AEB2242"/>
      <c r="AEC2242"/>
      <c r="AED2242"/>
      <c r="AEE2242"/>
      <c r="AEF2242"/>
      <c r="AEG2242"/>
      <c r="AEH2242"/>
      <c r="AEI2242"/>
      <c r="AEJ2242"/>
      <c r="AEK2242"/>
      <c r="AEL2242"/>
      <c r="AEM2242"/>
      <c r="AEN2242"/>
      <c r="AEO2242"/>
      <c r="AEP2242"/>
      <c r="AEQ2242"/>
      <c r="AER2242"/>
      <c r="AES2242"/>
      <c r="AET2242"/>
      <c r="AEU2242"/>
      <c r="AEV2242"/>
      <c r="AEW2242"/>
      <c r="AEX2242"/>
      <c r="AEY2242"/>
      <c r="AEZ2242"/>
      <c r="AFA2242"/>
      <c r="AFB2242"/>
      <c r="AFC2242"/>
      <c r="AFD2242"/>
      <c r="AFE2242"/>
      <c r="AFF2242"/>
      <c r="AFG2242"/>
      <c r="AFH2242"/>
      <c r="AFI2242"/>
      <c r="AFJ2242"/>
      <c r="AFK2242"/>
      <c r="AFL2242"/>
      <c r="AFM2242"/>
      <c r="AFN2242"/>
      <c r="AFO2242"/>
      <c r="AFP2242"/>
      <c r="AFQ2242"/>
      <c r="AFR2242"/>
      <c r="AFS2242"/>
      <c r="AFT2242"/>
      <c r="AFU2242"/>
      <c r="AFV2242"/>
      <c r="AFW2242"/>
      <c r="AFX2242"/>
      <c r="AFY2242"/>
      <c r="AFZ2242"/>
      <c r="AGA2242"/>
      <c r="AGB2242"/>
      <c r="AGC2242"/>
      <c r="AGD2242"/>
      <c r="AGE2242"/>
      <c r="AGF2242"/>
      <c r="AGG2242"/>
      <c r="AGH2242"/>
      <c r="AGI2242"/>
      <c r="AGJ2242"/>
      <c r="AGK2242"/>
      <c r="AGL2242"/>
      <c r="AGM2242"/>
      <c r="AGN2242"/>
      <c r="AGO2242"/>
      <c r="AGP2242"/>
      <c r="AGQ2242"/>
      <c r="AGR2242"/>
      <c r="AGS2242"/>
      <c r="AGT2242"/>
      <c r="AGU2242"/>
      <c r="AGV2242"/>
      <c r="AGW2242"/>
      <c r="AGX2242"/>
      <c r="AGY2242"/>
      <c r="AGZ2242"/>
      <c r="AHA2242"/>
      <c r="AHB2242"/>
      <c r="AHC2242"/>
      <c r="AHD2242"/>
      <c r="AHE2242"/>
      <c r="AHF2242"/>
      <c r="AHG2242"/>
      <c r="AHH2242"/>
      <c r="AHI2242"/>
      <c r="AHJ2242"/>
      <c r="AHK2242"/>
      <c r="AHL2242"/>
      <c r="AHM2242"/>
      <c r="AHN2242"/>
      <c r="AHO2242"/>
      <c r="AHP2242"/>
      <c r="AHQ2242"/>
      <c r="AHR2242"/>
      <c r="AHS2242"/>
      <c r="AHT2242"/>
      <c r="AHU2242"/>
      <c r="AHV2242"/>
      <c r="AHW2242"/>
      <c r="AHX2242"/>
      <c r="AHY2242"/>
      <c r="AHZ2242"/>
      <c r="AIA2242"/>
      <c r="AIB2242"/>
      <c r="AIC2242"/>
      <c r="AID2242"/>
      <c r="AIE2242"/>
      <c r="AIF2242"/>
      <c r="AIG2242"/>
      <c r="AIH2242"/>
      <c r="AII2242"/>
      <c r="AIJ2242"/>
      <c r="AIK2242"/>
      <c r="AIL2242"/>
      <c r="AIM2242"/>
      <c r="AIN2242"/>
      <c r="AIO2242"/>
      <c r="AIP2242"/>
      <c r="AIQ2242"/>
      <c r="AIR2242"/>
      <c r="AIS2242"/>
      <c r="AIT2242"/>
      <c r="AIU2242"/>
      <c r="AIV2242"/>
      <c r="AIW2242"/>
      <c r="AIX2242"/>
      <c r="AIY2242"/>
      <c r="AIZ2242"/>
      <c r="AJA2242"/>
      <c r="AJB2242"/>
      <c r="AJC2242"/>
      <c r="AJD2242"/>
      <c r="AJE2242"/>
      <c r="AJF2242"/>
      <c r="AJG2242"/>
      <c r="AJH2242"/>
      <c r="AJI2242"/>
      <c r="AJJ2242"/>
      <c r="AJK2242"/>
      <c r="AJL2242"/>
      <c r="AJM2242"/>
      <c r="AJN2242"/>
      <c r="AJO2242"/>
      <c r="AJP2242"/>
      <c r="AJQ2242"/>
      <c r="AJR2242"/>
      <c r="AJS2242"/>
      <c r="AJT2242"/>
      <c r="AJU2242"/>
      <c r="AJV2242"/>
      <c r="AJW2242"/>
      <c r="AJX2242"/>
      <c r="AJY2242"/>
      <c r="AJZ2242"/>
      <c r="AKA2242"/>
      <c r="AKB2242"/>
      <c r="AKC2242"/>
      <c r="AKD2242"/>
      <c r="AKE2242"/>
      <c r="AKF2242"/>
      <c r="AKG2242"/>
      <c r="AKH2242"/>
      <c r="AKI2242"/>
      <c r="AKJ2242"/>
      <c r="AKK2242"/>
      <c r="AKL2242"/>
      <c r="AKM2242"/>
      <c r="AKN2242"/>
      <c r="AKO2242"/>
      <c r="AKP2242"/>
      <c r="AKQ2242"/>
      <c r="AKR2242"/>
      <c r="AKS2242"/>
      <c r="AKT2242"/>
      <c r="AKU2242"/>
      <c r="AKV2242"/>
      <c r="AKW2242"/>
      <c r="AKX2242"/>
      <c r="AKY2242"/>
      <c r="AKZ2242"/>
      <c r="ALA2242"/>
      <c r="ALB2242"/>
      <c r="ALC2242"/>
      <c r="ALD2242"/>
      <c r="ALE2242"/>
      <c r="ALF2242"/>
      <c r="ALG2242"/>
      <c r="ALH2242"/>
      <c r="ALI2242"/>
      <c r="ALJ2242"/>
      <c r="ALK2242"/>
      <c r="ALL2242"/>
      <c r="ALM2242"/>
      <c r="ALN2242"/>
      <c r="ALO2242"/>
      <c r="ALP2242"/>
      <c r="ALQ2242"/>
      <c r="ALR2242"/>
      <c r="ALS2242"/>
      <c r="ALT2242"/>
      <c r="ALU2242"/>
      <c r="ALV2242"/>
      <c r="ALW2242"/>
      <c r="ALX2242"/>
      <c r="ALY2242"/>
      <c r="ALZ2242"/>
      <c r="AMA2242"/>
      <c r="AMB2242"/>
      <c r="AMC2242"/>
      <c r="AMD2242"/>
      <c r="AME2242"/>
      <c r="AMF2242"/>
      <c r="AMG2242"/>
      <c r="AMH2242"/>
      <c r="AMI2242"/>
      <c r="AMJ2242"/>
    </row>
    <row r="2243" spans="1:1024" x14ac:dyDescent="0.25">
      <c r="A2243" s="39" t="s">
        <v>52</v>
      </c>
      <c r="B2243" s="40" t="s">
        <v>5167</v>
      </c>
      <c r="C2243" s="41" t="s">
        <v>5168</v>
      </c>
      <c r="D2243" s="41"/>
      <c r="E2243" s="41" t="s">
        <v>306</v>
      </c>
      <c r="F2243" s="39">
        <v>2017</v>
      </c>
      <c r="G2243" s="31" t="s">
        <v>5169</v>
      </c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  <c r="DJ2243"/>
      <c r="DK2243"/>
      <c r="DL2243"/>
      <c r="DM2243"/>
      <c r="DN2243"/>
      <c r="DO2243"/>
      <c r="DP2243"/>
      <c r="DQ2243"/>
      <c r="DR2243"/>
      <c r="DS2243"/>
      <c r="DT2243"/>
      <c r="DU2243"/>
      <c r="DV2243"/>
      <c r="DW2243"/>
      <c r="DX2243"/>
      <c r="DY2243"/>
      <c r="DZ2243"/>
      <c r="EA2243"/>
      <c r="EB2243"/>
      <c r="EC2243"/>
      <c r="ED2243"/>
      <c r="EE2243"/>
      <c r="EF2243"/>
      <c r="EG2243"/>
      <c r="EH2243"/>
      <c r="EI2243"/>
      <c r="EJ2243"/>
      <c r="EK2243"/>
      <c r="EL2243"/>
      <c r="EM2243"/>
      <c r="EN2243"/>
      <c r="EO2243"/>
      <c r="EP2243"/>
      <c r="EQ2243"/>
      <c r="ER2243"/>
      <c r="ES2243"/>
      <c r="ET2243"/>
      <c r="EU2243"/>
      <c r="EV2243"/>
      <c r="EW2243"/>
      <c r="EX2243"/>
      <c r="EY2243"/>
      <c r="EZ2243"/>
      <c r="FA2243"/>
      <c r="FB2243"/>
      <c r="FC2243"/>
      <c r="FD2243"/>
      <c r="FE2243"/>
      <c r="FF2243"/>
      <c r="FG2243"/>
      <c r="FH2243"/>
      <c r="FI2243"/>
      <c r="FJ2243"/>
      <c r="FK2243"/>
      <c r="FL2243"/>
      <c r="FM2243"/>
      <c r="FN2243"/>
      <c r="FO2243"/>
      <c r="FP2243"/>
      <c r="FQ2243"/>
      <c r="FR2243"/>
      <c r="FS2243"/>
      <c r="FT2243"/>
      <c r="FU2243"/>
      <c r="FV2243"/>
      <c r="FW2243"/>
      <c r="FX2243"/>
      <c r="FY2243"/>
      <c r="FZ2243"/>
      <c r="GA2243"/>
      <c r="GB2243"/>
      <c r="GC2243"/>
      <c r="GD2243"/>
      <c r="GE2243"/>
      <c r="GF2243"/>
      <c r="GG2243"/>
      <c r="GH2243"/>
      <c r="GI2243"/>
      <c r="GJ2243"/>
      <c r="GK2243"/>
      <c r="GL2243"/>
      <c r="GM2243"/>
      <c r="GN2243"/>
      <c r="GO2243"/>
      <c r="GP2243"/>
      <c r="GQ2243"/>
      <c r="GR2243"/>
      <c r="GS2243"/>
      <c r="GT2243"/>
      <c r="GU2243"/>
      <c r="GV2243"/>
      <c r="GW2243"/>
      <c r="GX2243"/>
      <c r="GY2243"/>
      <c r="GZ2243"/>
      <c r="HA2243"/>
      <c r="HB2243"/>
      <c r="HC2243"/>
      <c r="HD2243"/>
      <c r="HE2243"/>
      <c r="HF2243"/>
      <c r="HG2243"/>
      <c r="HH2243"/>
      <c r="HI2243"/>
      <c r="HJ2243"/>
      <c r="HK2243"/>
      <c r="HL2243"/>
      <c r="HM2243"/>
      <c r="HN2243"/>
      <c r="HO2243"/>
      <c r="HP2243"/>
      <c r="HQ2243"/>
      <c r="HR2243"/>
      <c r="HS2243"/>
      <c r="HT2243"/>
      <c r="HU2243"/>
      <c r="HV2243"/>
      <c r="HW2243"/>
      <c r="HX2243"/>
      <c r="HY2243"/>
      <c r="HZ2243"/>
      <c r="IA2243"/>
      <c r="IB2243"/>
      <c r="IC2243"/>
      <c r="ID2243"/>
      <c r="IE2243"/>
      <c r="IF2243"/>
      <c r="IG2243"/>
      <c r="IH2243"/>
      <c r="II2243"/>
      <c r="IJ2243"/>
      <c r="IK2243"/>
      <c r="IL2243"/>
      <c r="IM2243"/>
      <c r="IN2243"/>
      <c r="IO2243"/>
      <c r="IP2243"/>
      <c r="IQ2243"/>
      <c r="IR2243"/>
      <c r="IS2243"/>
      <c r="IT2243"/>
      <c r="IU2243"/>
      <c r="IV2243"/>
      <c r="IW2243"/>
      <c r="IX2243"/>
      <c r="IY2243"/>
      <c r="IZ2243"/>
      <c r="JA2243"/>
      <c r="JB2243"/>
      <c r="JC2243"/>
      <c r="JD2243"/>
      <c r="JE2243"/>
      <c r="JF2243"/>
      <c r="JG2243"/>
      <c r="JH2243"/>
      <c r="JI2243"/>
      <c r="JJ2243"/>
      <c r="JK2243"/>
      <c r="JL2243"/>
      <c r="JM2243"/>
      <c r="JN2243"/>
      <c r="JO2243"/>
      <c r="JP2243"/>
      <c r="JQ2243"/>
      <c r="JR2243"/>
      <c r="JS2243"/>
      <c r="JT2243"/>
      <c r="JU2243"/>
      <c r="JV2243"/>
      <c r="JW2243"/>
      <c r="JX2243"/>
      <c r="JY2243"/>
      <c r="JZ2243"/>
      <c r="KA2243"/>
      <c r="KB2243"/>
      <c r="KC2243"/>
      <c r="KD2243"/>
      <c r="KE2243"/>
      <c r="KF2243"/>
      <c r="KG2243"/>
      <c r="KH2243"/>
      <c r="KI2243"/>
      <c r="KJ2243"/>
      <c r="KK2243"/>
      <c r="KL2243"/>
      <c r="KM2243"/>
      <c r="KN2243"/>
      <c r="KO2243"/>
      <c r="KP2243"/>
      <c r="KQ2243"/>
      <c r="KR2243"/>
      <c r="KS2243"/>
      <c r="KT2243"/>
      <c r="KU2243"/>
      <c r="KV2243"/>
      <c r="KW2243"/>
      <c r="KX2243"/>
      <c r="KY2243"/>
      <c r="KZ2243"/>
      <c r="LA2243"/>
      <c r="LB2243"/>
      <c r="LC2243"/>
      <c r="LD2243"/>
      <c r="LE2243"/>
      <c r="LF2243"/>
      <c r="LG2243"/>
      <c r="LH2243"/>
      <c r="LI2243"/>
      <c r="LJ2243"/>
      <c r="LK2243"/>
      <c r="LL2243"/>
      <c r="LM2243"/>
      <c r="LN2243"/>
      <c r="LO2243"/>
      <c r="LP2243"/>
      <c r="LQ2243"/>
      <c r="LR2243"/>
      <c r="LS2243"/>
      <c r="LT2243"/>
      <c r="LU2243"/>
      <c r="LV2243"/>
      <c r="LW2243"/>
      <c r="LX2243"/>
      <c r="LY2243"/>
      <c r="LZ2243"/>
      <c r="MA2243"/>
      <c r="MB2243"/>
      <c r="MC2243"/>
      <c r="MD2243"/>
      <c r="ME2243"/>
      <c r="MF2243"/>
      <c r="MG2243"/>
      <c r="MH2243"/>
      <c r="MI2243"/>
      <c r="MJ2243"/>
      <c r="MK2243"/>
      <c r="ML2243"/>
      <c r="MM2243"/>
      <c r="MN2243"/>
      <c r="MO2243"/>
      <c r="MP2243"/>
      <c r="MQ2243"/>
      <c r="MR2243"/>
      <c r="MS2243"/>
      <c r="MT2243"/>
      <c r="MU2243"/>
      <c r="MV2243"/>
      <c r="MW2243"/>
      <c r="MX2243"/>
      <c r="MY2243"/>
      <c r="MZ2243"/>
      <c r="NA2243"/>
      <c r="NB2243"/>
      <c r="NC2243"/>
      <c r="ND2243"/>
      <c r="NE2243"/>
      <c r="NF2243"/>
      <c r="NG2243"/>
      <c r="NH2243"/>
      <c r="NI2243"/>
      <c r="NJ2243"/>
      <c r="NK2243"/>
      <c r="NL2243"/>
      <c r="NM2243"/>
      <c r="NN2243"/>
      <c r="NO2243"/>
      <c r="NP2243"/>
      <c r="NQ2243"/>
      <c r="NR2243"/>
      <c r="NS2243"/>
      <c r="NT2243"/>
      <c r="NU2243"/>
      <c r="NV2243"/>
      <c r="NW2243"/>
      <c r="NX2243"/>
      <c r="NY2243"/>
      <c r="NZ2243"/>
      <c r="OA2243"/>
      <c r="OB2243"/>
      <c r="OC2243"/>
      <c r="OD2243"/>
      <c r="OE2243"/>
      <c r="OF2243"/>
      <c r="OG2243"/>
      <c r="OH2243"/>
      <c r="OI2243"/>
      <c r="OJ2243"/>
      <c r="OK2243"/>
      <c r="OL2243"/>
      <c r="OM2243"/>
      <c r="ON2243"/>
      <c r="OO2243"/>
      <c r="OP2243"/>
      <c r="OQ2243"/>
      <c r="OR2243"/>
      <c r="OS2243"/>
      <c r="OT2243"/>
      <c r="OU2243"/>
      <c r="OV2243"/>
      <c r="OW2243"/>
      <c r="OX2243"/>
      <c r="OY2243"/>
      <c r="OZ2243"/>
      <c r="PA2243"/>
      <c r="PB2243"/>
      <c r="PC2243"/>
      <c r="PD2243"/>
      <c r="PE2243"/>
      <c r="PF2243"/>
      <c r="PG2243"/>
      <c r="PH2243"/>
      <c r="PI2243"/>
      <c r="PJ2243"/>
      <c r="PK2243"/>
      <c r="PL2243"/>
      <c r="PM2243"/>
      <c r="PN2243"/>
      <c r="PO2243"/>
      <c r="PP2243"/>
      <c r="PQ2243"/>
      <c r="PR2243"/>
      <c r="PS2243"/>
      <c r="PT2243"/>
      <c r="PU2243"/>
      <c r="PV2243"/>
      <c r="PW2243"/>
      <c r="PX2243"/>
      <c r="PY2243"/>
      <c r="PZ2243"/>
      <c r="QA2243"/>
      <c r="QB2243"/>
      <c r="QC2243"/>
      <c r="QD2243"/>
      <c r="QE2243"/>
      <c r="QF2243"/>
      <c r="QG2243"/>
      <c r="QH2243"/>
      <c r="QI2243"/>
      <c r="QJ2243"/>
      <c r="QK2243"/>
      <c r="QL2243"/>
      <c r="QM2243"/>
      <c r="QN2243"/>
      <c r="QO2243"/>
      <c r="QP2243"/>
      <c r="QQ2243"/>
      <c r="QR2243"/>
      <c r="QS2243"/>
      <c r="QT2243"/>
      <c r="QU2243"/>
      <c r="QV2243"/>
      <c r="QW2243"/>
      <c r="QX2243"/>
      <c r="QY2243"/>
      <c r="QZ2243"/>
      <c r="RA2243"/>
      <c r="RB2243"/>
      <c r="RC2243"/>
      <c r="RD2243"/>
      <c r="RE2243"/>
      <c r="RF2243"/>
      <c r="RG2243"/>
      <c r="RH2243"/>
      <c r="RI2243"/>
      <c r="RJ2243"/>
      <c r="RK2243"/>
      <c r="RL2243"/>
      <c r="RM2243"/>
      <c r="RN2243"/>
      <c r="RO2243"/>
      <c r="RP2243"/>
      <c r="RQ2243"/>
      <c r="RR2243"/>
      <c r="RS2243"/>
      <c r="RT2243"/>
      <c r="RU2243"/>
      <c r="RV2243"/>
      <c r="RW2243"/>
      <c r="RX2243"/>
      <c r="RY2243"/>
      <c r="RZ2243"/>
      <c r="SA2243"/>
      <c r="SB2243"/>
      <c r="SC2243"/>
      <c r="SD2243"/>
      <c r="SE2243"/>
      <c r="SF2243"/>
      <c r="SG2243"/>
      <c r="SH2243"/>
      <c r="SI2243"/>
      <c r="SJ2243"/>
      <c r="SK2243"/>
      <c r="SL2243"/>
      <c r="SM2243"/>
      <c r="SN2243"/>
      <c r="SO2243"/>
      <c r="SP2243"/>
      <c r="SQ2243"/>
      <c r="SR2243"/>
      <c r="SS2243"/>
      <c r="ST2243"/>
      <c r="SU2243"/>
      <c r="SV2243"/>
      <c r="SW2243"/>
      <c r="SX2243"/>
      <c r="SY2243"/>
      <c r="SZ2243"/>
      <c r="TA2243"/>
      <c r="TB2243"/>
      <c r="TC2243"/>
      <c r="TD2243"/>
      <c r="TE2243"/>
      <c r="TF2243"/>
      <c r="TG2243"/>
      <c r="TH2243"/>
      <c r="TI2243"/>
      <c r="TJ2243"/>
      <c r="TK2243"/>
      <c r="TL2243"/>
      <c r="TM2243"/>
      <c r="TN2243"/>
      <c r="TO2243"/>
      <c r="TP2243"/>
      <c r="TQ2243"/>
      <c r="TR2243"/>
      <c r="TS2243"/>
      <c r="TT2243"/>
      <c r="TU2243"/>
      <c r="TV2243"/>
      <c r="TW2243"/>
      <c r="TX2243"/>
      <c r="TY2243"/>
      <c r="TZ2243"/>
      <c r="UA2243"/>
      <c r="UB2243"/>
      <c r="UC2243"/>
      <c r="UD2243"/>
      <c r="UE2243"/>
      <c r="UF2243"/>
      <c r="UG2243"/>
      <c r="UH2243"/>
      <c r="UI2243"/>
      <c r="UJ2243"/>
      <c r="UK2243"/>
      <c r="UL2243"/>
      <c r="UM2243"/>
      <c r="UN2243"/>
      <c r="UO2243"/>
      <c r="UP2243"/>
      <c r="UQ2243"/>
      <c r="UR2243"/>
      <c r="US2243"/>
      <c r="UT2243"/>
      <c r="UU2243"/>
      <c r="UV2243"/>
      <c r="UW2243"/>
      <c r="UX2243"/>
      <c r="UY2243"/>
      <c r="UZ2243"/>
      <c r="VA2243"/>
      <c r="VB2243"/>
      <c r="VC2243"/>
      <c r="VD2243"/>
      <c r="VE2243"/>
      <c r="VF2243"/>
      <c r="VG2243"/>
      <c r="VH2243"/>
      <c r="VI2243"/>
      <c r="VJ2243"/>
      <c r="VK2243"/>
      <c r="VL2243"/>
      <c r="VM2243"/>
      <c r="VN2243"/>
      <c r="VO2243"/>
      <c r="VP2243"/>
      <c r="VQ2243"/>
      <c r="VR2243"/>
      <c r="VS2243"/>
      <c r="VT2243"/>
      <c r="VU2243"/>
      <c r="VV2243"/>
      <c r="VW2243"/>
      <c r="VX2243"/>
      <c r="VY2243"/>
      <c r="VZ2243"/>
      <c r="WA2243"/>
      <c r="WB2243"/>
      <c r="WC2243"/>
      <c r="WD2243"/>
      <c r="WE2243"/>
      <c r="WF2243"/>
      <c r="WG2243"/>
      <c r="WH2243"/>
      <c r="WI2243"/>
      <c r="WJ2243"/>
      <c r="WK2243"/>
      <c r="WL2243"/>
      <c r="WM2243"/>
      <c r="WN2243"/>
      <c r="WO2243"/>
      <c r="WP2243"/>
      <c r="WQ2243"/>
      <c r="WR2243"/>
      <c r="WS2243"/>
      <c r="WT2243"/>
      <c r="WU2243"/>
      <c r="WV2243"/>
      <c r="WW2243"/>
      <c r="WX2243"/>
      <c r="WY2243"/>
      <c r="WZ2243"/>
      <c r="XA2243"/>
      <c r="XB2243"/>
      <c r="XC2243"/>
      <c r="XD2243"/>
      <c r="XE2243"/>
      <c r="XF2243"/>
      <c r="XG2243"/>
      <c r="XH2243"/>
      <c r="XI2243"/>
      <c r="XJ2243"/>
      <c r="XK2243"/>
      <c r="XL2243"/>
      <c r="XM2243"/>
      <c r="XN2243"/>
      <c r="XO2243"/>
      <c r="XP2243"/>
      <c r="XQ2243"/>
      <c r="XR2243"/>
      <c r="XS2243"/>
      <c r="XT2243"/>
      <c r="XU2243"/>
      <c r="XV2243"/>
      <c r="XW2243"/>
      <c r="XX2243"/>
      <c r="XY2243"/>
      <c r="XZ2243"/>
      <c r="YA2243"/>
      <c r="YB2243"/>
      <c r="YC2243"/>
      <c r="YD2243"/>
      <c r="YE2243"/>
      <c r="YF2243"/>
      <c r="YG2243"/>
      <c r="YH2243"/>
      <c r="YI2243"/>
      <c r="YJ2243"/>
      <c r="YK2243"/>
      <c r="YL2243"/>
      <c r="YM2243"/>
      <c r="YN2243"/>
      <c r="YO2243"/>
      <c r="YP2243"/>
      <c r="YQ2243"/>
      <c r="YR2243"/>
      <c r="YS2243"/>
      <c r="YT2243"/>
      <c r="YU2243"/>
      <c r="YV2243"/>
      <c r="YW2243"/>
      <c r="YX2243"/>
      <c r="YY2243"/>
      <c r="YZ2243"/>
      <c r="ZA2243"/>
      <c r="ZB2243"/>
      <c r="ZC2243"/>
      <c r="ZD2243"/>
      <c r="ZE2243"/>
      <c r="ZF2243"/>
      <c r="ZG2243"/>
      <c r="ZH2243"/>
      <c r="ZI2243"/>
      <c r="ZJ2243"/>
      <c r="ZK2243"/>
      <c r="ZL2243"/>
      <c r="ZM2243"/>
      <c r="ZN2243"/>
      <c r="ZO2243"/>
      <c r="ZP2243"/>
      <c r="ZQ2243"/>
      <c r="ZR2243"/>
      <c r="ZS2243"/>
      <c r="ZT2243"/>
      <c r="ZU2243"/>
      <c r="ZV2243"/>
      <c r="ZW2243"/>
      <c r="ZX2243"/>
      <c r="ZY2243"/>
      <c r="ZZ2243"/>
      <c r="AAA2243"/>
      <c r="AAB2243"/>
      <c r="AAC2243"/>
      <c r="AAD2243"/>
      <c r="AAE2243"/>
      <c r="AAF2243"/>
      <c r="AAG2243"/>
      <c r="AAH2243"/>
      <c r="AAI2243"/>
      <c r="AAJ2243"/>
      <c r="AAK2243"/>
      <c r="AAL2243"/>
      <c r="AAM2243"/>
      <c r="AAN2243"/>
      <c r="AAO2243"/>
      <c r="AAP2243"/>
      <c r="AAQ2243"/>
      <c r="AAR2243"/>
      <c r="AAS2243"/>
      <c r="AAT2243"/>
      <c r="AAU2243"/>
      <c r="AAV2243"/>
      <c r="AAW2243"/>
      <c r="AAX2243"/>
      <c r="AAY2243"/>
      <c r="AAZ2243"/>
      <c r="ABA2243"/>
      <c r="ABB2243"/>
      <c r="ABC2243"/>
      <c r="ABD2243"/>
      <c r="ABE2243"/>
      <c r="ABF2243"/>
      <c r="ABG2243"/>
      <c r="ABH2243"/>
      <c r="ABI2243"/>
      <c r="ABJ2243"/>
      <c r="ABK2243"/>
      <c r="ABL2243"/>
      <c r="ABM2243"/>
      <c r="ABN2243"/>
      <c r="ABO2243"/>
      <c r="ABP2243"/>
      <c r="ABQ2243"/>
      <c r="ABR2243"/>
      <c r="ABS2243"/>
      <c r="ABT2243"/>
      <c r="ABU2243"/>
      <c r="ABV2243"/>
      <c r="ABW2243"/>
      <c r="ABX2243"/>
      <c r="ABY2243"/>
      <c r="ABZ2243"/>
      <c r="ACA2243"/>
      <c r="ACB2243"/>
      <c r="ACC2243"/>
      <c r="ACD2243"/>
      <c r="ACE2243"/>
      <c r="ACF2243"/>
      <c r="ACG2243"/>
      <c r="ACH2243"/>
      <c r="ACI2243"/>
      <c r="ACJ2243"/>
      <c r="ACK2243"/>
      <c r="ACL2243"/>
      <c r="ACM2243"/>
      <c r="ACN2243"/>
      <c r="ACO2243"/>
      <c r="ACP2243"/>
      <c r="ACQ2243"/>
      <c r="ACR2243"/>
      <c r="ACS2243"/>
      <c r="ACT2243"/>
      <c r="ACU2243"/>
      <c r="ACV2243"/>
      <c r="ACW2243"/>
      <c r="ACX2243"/>
      <c r="ACY2243"/>
      <c r="ACZ2243"/>
      <c r="ADA2243"/>
      <c r="ADB2243"/>
      <c r="ADC2243"/>
      <c r="ADD2243"/>
      <c r="ADE2243"/>
      <c r="ADF2243"/>
      <c r="ADG2243"/>
      <c r="ADH2243"/>
      <c r="ADI2243"/>
      <c r="ADJ2243"/>
      <c r="ADK2243"/>
      <c r="ADL2243"/>
      <c r="ADM2243"/>
      <c r="ADN2243"/>
      <c r="ADO2243"/>
      <c r="ADP2243"/>
      <c r="ADQ2243"/>
      <c r="ADR2243"/>
      <c r="ADS2243"/>
      <c r="ADT2243"/>
      <c r="ADU2243"/>
      <c r="ADV2243"/>
      <c r="ADW2243"/>
      <c r="ADX2243"/>
      <c r="ADY2243"/>
      <c r="ADZ2243"/>
      <c r="AEA2243"/>
      <c r="AEB2243"/>
      <c r="AEC2243"/>
      <c r="AED2243"/>
      <c r="AEE2243"/>
      <c r="AEF2243"/>
      <c r="AEG2243"/>
      <c r="AEH2243"/>
      <c r="AEI2243"/>
      <c r="AEJ2243"/>
      <c r="AEK2243"/>
      <c r="AEL2243"/>
      <c r="AEM2243"/>
      <c r="AEN2243"/>
      <c r="AEO2243"/>
      <c r="AEP2243"/>
      <c r="AEQ2243"/>
      <c r="AER2243"/>
      <c r="AES2243"/>
      <c r="AET2243"/>
      <c r="AEU2243"/>
      <c r="AEV2243"/>
      <c r="AEW2243"/>
      <c r="AEX2243"/>
      <c r="AEY2243"/>
      <c r="AEZ2243"/>
      <c r="AFA2243"/>
      <c r="AFB2243"/>
      <c r="AFC2243"/>
      <c r="AFD2243"/>
      <c r="AFE2243"/>
      <c r="AFF2243"/>
      <c r="AFG2243"/>
      <c r="AFH2243"/>
      <c r="AFI2243"/>
      <c r="AFJ2243"/>
      <c r="AFK2243"/>
      <c r="AFL2243"/>
      <c r="AFM2243"/>
      <c r="AFN2243"/>
      <c r="AFO2243"/>
      <c r="AFP2243"/>
      <c r="AFQ2243"/>
      <c r="AFR2243"/>
      <c r="AFS2243"/>
      <c r="AFT2243"/>
      <c r="AFU2243"/>
      <c r="AFV2243"/>
      <c r="AFW2243"/>
      <c r="AFX2243"/>
      <c r="AFY2243"/>
      <c r="AFZ2243"/>
      <c r="AGA2243"/>
      <c r="AGB2243"/>
      <c r="AGC2243"/>
      <c r="AGD2243"/>
      <c r="AGE2243"/>
      <c r="AGF2243"/>
      <c r="AGG2243"/>
      <c r="AGH2243"/>
      <c r="AGI2243"/>
      <c r="AGJ2243"/>
      <c r="AGK2243"/>
      <c r="AGL2243"/>
      <c r="AGM2243"/>
      <c r="AGN2243"/>
      <c r="AGO2243"/>
      <c r="AGP2243"/>
      <c r="AGQ2243"/>
      <c r="AGR2243"/>
      <c r="AGS2243"/>
      <c r="AGT2243"/>
      <c r="AGU2243"/>
      <c r="AGV2243"/>
      <c r="AGW2243"/>
      <c r="AGX2243"/>
      <c r="AGY2243"/>
      <c r="AGZ2243"/>
      <c r="AHA2243"/>
      <c r="AHB2243"/>
      <c r="AHC2243"/>
      <c r="AHD2243"/>
      <c r="AHE2243"/>
      <c r="AHF2243"/>
      <c r="AHG2243"/>
      <c r="AHH2243"/>
      <c r="AHI2243"/>
      <c r="AHJ2243"/>
      <c r="AHK2243"/>
      <c r="AHL2243"/>
      <c r="AHM2243"/>
      <c r="AHN2243"/>
      <c r="AHO2243"/>
      <c r="AHP2243"/>
      <c r="AHQ2243"/>
      <c r="AHR2243"/>
      <c r="AHS2243"/>
      <c r="AHT2243"/>
      <c r="AHU2243"/>
      <c r="AHV2243"/>
      <c r="AHW2243"/>
      <c r="AHX2243"/>
      <c r="AHY2243"/>
      <c r="AHZ2243"/>
      <c r="AIA2243"/>
      <c r="AIB2243"/>
      <c r="AIC2243"/>
      <c r="AID2243"/>
      <c r="AIE2243"/>
      <c r="AIF2243"/>
      <c r="AIG2243"/>
      <c r="AIH2243"/>
      <c r="AII2243"/>
      <c r="AIJ2243"/>
      <c r="AIK2243"/>
      <c r="AIL2243"/>
      <c r="AIM2243"/>
      <c r="AIN2243"/>
      <c r="AIO2243"/>
      <c r="AIP2243"/>
      <c r="AIQ2243"/>
      <c r="AIR2243"/>
      <c r="AIS2243"/>
      <c r="AIT2243"/>
      <c r="AIU2243"/>
      <c r="AIV2243"/>
      <c r="AIW2243"/>
      <c r="AIX2243"/>
      <c r="AIY2243"/>
      <c r="AIZ2243"/>
      <c r="AJA2243"/>
      <c r="AJB2243"/>
      <c r="AJC2243"/>
      <c r="AJD2243"/>
      <c r="AJE2243"/>
      <c r="AJF2243"/>
      <c r="AJG2243"/>
      <c r="AJH2243"/>
      <c r="AJI2243"/>
      <c r="AJJ2243"/>
      <c r="AJK2243"/>
      <c r="AJL2243"/>
      <c r="AJM2243"/>
      <c r="AJN2243"/>
      <c r="AJO2243"/>
      <c r="AJP2243"/>
      <c r="AJQ2243"/>
      <c r="AJR2243"/>
      <c r="AJS2243"/>
      <c r="AJT2243"/>
      <c r="AJU2243"/>
      <c r="AJV2243"/>
      <c r="AJW2243"/>
      <c r="AJX2243"/>
      <c r="AJY2243"/>
      <c r="AJZ2243"/>
      <c r="AKA2243"/>
      <c r="AKB2243"/>
      <c r="AKC2243"/>
      <c r="AKD2243"/>
      <c r="AKE2243"/>
      <c r="AKF2243"/>
      <c r="AKG2243"/>
      <c r="AKH2243"/>
      <c r="AKI2243"/>
      <c r="AKJ2243"/>
      <c r="AKK2243"/>
      <c r="AKL2243"/>
      <c r="AKM2243"/>
      <c r="AKN2243"/>
      <c r="AKO2243"/>
      <c r="AKP2243"/>
      <c r="AKQ2243"/>
      <c r="AKR2243"/>
      <c r="AKS2243"/>
      <c r="AKT2243"/>
      <c r="AKU2243"/>
      <c r="AKV2243"/>
      <c r="AKW2243"/>
      <c r="AKX2243"/>
      <c r="AKY2243"/>
      <c r="AKZ2243"/>
      <c r="ALA2243"/>
      <c r="ALB2243"/>
      <c r="ALC2243"/>
      <c r="ALD2243"/>
      <c r="ALE2243"/>
      <c r="ALF2243"/>
      <c r="ALG2243"/>
      <c r="ALH2243"/>
      <c r="ALI2243"/>
      <c r="ALJ2243"/>
      <c r="ALK2243"/>
      <c r="ALL2243"/>
      <c r="ALM2243"/>
      <c r="ALN2243"/>
      <c r="ALO2243"/>
      <c r="ALP2243"/>
      <c r="ALQ2243"/>
      <c r="ALR2243"/>
      <c r="ALS2243"/>
      <c r="ALT2243"/>
      <c r="ALU2243"/>
      <c r="ALV2243"/>
      <c r="ALW2243"/>
      <c r="ALX2243"/>
      <c r="ALY2243"/>
      <c r="ALZ2243"/>
      <c r="AMA2243"/>
      <c r="AMB2243"/>
      <c r="AMC2243"/>
      <c r="AMD2243"/>
      <c r="AME2243"/>
      <c r="AMF2243"/>
      <c r="AMG2243"/>
      <c r="AMH2243"/>
      <c r="AMI2243"/>
      <c r="AMJ2243"/>
    </row>
    <row r="2244" spans="1:1024" x14ac:dyDescent="0.25">
      <c r="A2244" s="39" t="s">
        <v>52</v>
      </c>
      <c r="B2244" s="41" t="s">
        <v>5170</v>
      </c>
      <c r="C2244" s="41" t="s">
        <v>3454</v>
      </c>
      <c r="D2244" s="41" t="s">
        <v>3778</v>
      </c>
      <c r="E2244" s="41" t="s">
        <v>1028</v>
      </c>
      <c r="F2244" s="39">
        <v>2017</v>
      </c>
      <c r="G2244" s="13" t="s">
        <v>5171</v>
      </c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  <c r="DJ2244"/>
      <c r="DK2244"/>
      <c r="DL2244"/>
      <c r="DM2244"/>
      <c r="DN2244"/>
      <c r="DO2244"/>
      <c r="DP2244"/>
      <c r="DQ2244"/>
      <c r="DR2244"/>
      <c r="DS2244"/>
      <c r="DT2244"/>
      <c r="DU2244"/>
      <c r="DV2244"/>
      <c r="DW2244"/>
      <c r="DX2244"/>
      <c r="DY2244"/>
      <c r="DZ2244"/>
      <c r="EA2244"/>
      <c r="EB2244"/>
      <c r="EC2244"/>
      <c r="ED2244"/>
      <c r="EE2244"/>
      <c r="EF2244"/>
      <c r="EG2244"/>
      <c r="EH2244"/>
      <c r="EI2244"/>
      <c r="EJ2244"/>
      <c r="EK2244"/>
      <c r="EL2244"/>
      <c r="EM2244"/>
      <c r="EN2244"/>
      <c r="EO2244"/>
      <c r="EP2244"/>
      <c r="EQ2244"/>
      <c r="ER2244"/>
      <c r="ES2244"/>
      <c r="ET2244"/>
      <c r="EU2244"/>
      <c r="EV2244"/>
      <c r="EW2244"/>
      <c r="EX2244"/>
      <c r="EY2244"/>
      <c r="EZ2244"/>
      <c r="FA2244"/>
      <c r="FB2244"/>
      <c r="FC2244"/>
      <c r="FD2244"/>
      <c r="FE2244"/>
      <c r="FF2244"/>
      <c r="FG2244"/>
      <c r="FH2244"/>
      <c r="FI2244"/>
      <c r="FJ2244"/>
      <c r="FK2244"/>
      <c r="FL2244"/>
      <c r="FM2244"/>
      <c r="FN2244"/>
      <c r="FO2244"/>
      <c r="FP2244"/>
      <c r="FQ2244"/>
      <c r="FR2244"/>
      <c r="FS2244"/>
      <c r="FT2244"/>
      <c r="FU2244"/>
      <c r="FV2244"/>
      <c r="FW2244"/>
      <c r="FX2244"/>
      <c r="FY2244"/>
      <c r="FZ2244"/>
      <c r="GA2244"/>
      <c r="GB2244"/>
      <c r="GC2244"/>
      <c r="GD2244"/>
      <c r="GE2244"/>
      <c r="GF2244"/>
      <c r="GG2244"/>
      <c r="GH2244"/>
      <c r="GI2244"/>
      <c r="GJ2244"/>
      <c r="GK2244"/>
      <c r="GL2244"/>
      <c r="GM2244"/>
      <c r="GN2244"/>
      <c r="GO2244"/>
      <c r="GP2244"/>
      <c r="GQ2244"/>
      <c r="GR2244"/>
      <c r="GS2244"/>
      <c r="GT2244"/>
      <c r="GU2244"/>
      <c r="GV2244"/>
      <c r="GW2244"/>
      <c r="GX2244"/>
      <c r="GY2244"/>
      <c r="GZ2244"/>
      <c r="HA2244"/>
      <c r="HB2244"/>
      <c r="HC2244"/>
      <c r="HD2244"/>
      <c r="HE2244"/>
      <c r="HF2244"/>
      <c r="HG2244"/>
      <c r="HH2244"/>
      <c r="HI2244"/>
      <c r="HJ2244"/>
      <c r="HK2244"/>
      <c r="HL2244"/>
      <c r="HM2244"/>
      <c r="HN2244"/>
      <c r="HO2244"/>
      <c r="HP2244"/>
      <c r="HQ2244"/>
      <c r="HR2244"/>
      <c r="HS2244"/>
      <c r="HT2244"/>
      <c r="HU2244"/>
      <c r="HV2244"/>
      <c r="HW2244"/>
      <c r="HX2244"/>
      <c r="HY2244"/>
      <c r="HZ2244"/>
      <c r="IA2244"/>
      <c r="IB2244"/>
      <c r="IC2244"/>
      <c r="ID2244"/>
      <c r="IE2244"/>
      <c r="IF2244"/>
      <c r="IG2244"/>
      <c r="IH2244"/>
      <c r="II2244"/>
      <c r="IJ2244"/>
      <c r="IK2244"/>
      <c r="IL2244"/>
      <c r="IM2244"/>
      <c r="IN2244"/>
      <c r="IO2244"/>
      <c r="IP2244"/>
      <c r="IQ2244"/>
      <c r="IR2244"/>
      <c r="IS2244"/>
      <c r="IT2244"/>
      <c r="IU2244"/>
      <c r="IV2244"/>
      <c r="IW2244"/>
      <c r="IX2244"/>
      <c r="IY2244"/>
      <c r="IZ2244"/>
      <c r="JA2244"/>
      <c r="JB2244"/>
      <c r="JC2244"/>
      <c r="JD2244"/>
      <c r="JE2244"/>
      <c r="JF2244"/>
      <c r="JG2244"/>
      <c r="JH2244"/>
      <c r="JI2244"/>
      <c r="JJ2244"/>
      <c r="JK2244"/>
      <c r="JL2244"/>
      <c r="JM2244"/>
      <c r="JN2244"/>
      <c r="JO2244"/>
      <c r="JP2244"/>
      <c r="JQ2244"/>
      <c r="JR2244"/>
      <c r="JS2244"/>
      <c r="JT2244"/>
      <c r="JU2244"/>
      <c r="JV2244"/>
      <c r="JW2244"/>
      <c r="JX2244"/>
      <c r="JY2244"/>
      <c r="JZ2244"/>
      <c r="KA2244"/>
      <c r="KB2244"/>
      <c r="KC2244"/>
      <c r="KD2244"/>
      <c r="KE2244"/>
      <c r="KF2244"/>
      <c r="KG2244"/>
      <c r="KH2244"/>
      <c r="KI2244"/>
      <c r="KJ2244"/>
      <c r="KK2244"/>
      <c r="KL2244"/>
      <c r="KM2244"/>
      <c r="KN2244"/>
      <c r="KO2244"/>
      <c r="KP2244"/>
      <c r="KQ2244"/>
      <c r="KR2244"/>
      <c r="KS2244"/>
      <c r="KT2244"/>
      <c r="KU2244"/>
      <c r="KV2244"/>
      <c r="KW2244"/>
      <c r="KX2244"/>
      <c r="KY2244"/>
      <c r="KZ2244"/>
      <c r="LA2244"/>
      <c r="LB2244"/>
      <c r="LC2244"/>
      <c r="LD2244"/>
      <c r="LE2244"/>
      <c r="LF2244"/>
      <c r="LG2244"/>
      <c r="LH2244"/>
      <c r="LI2244"/>
      <c r="LJ2244"/>
      <c r="LK2244"/>
      <c r="LL2244"/>
      <c r="LM2244"/>
      <c r="LN2244"/>
      <c r="LO2244"/>
      <c r="LP2244"/>
      <c r="LQ2244"/>
      <c r="LR2244"/>
      <c r="LS2244"/>
      <c r="LT2244"/>
      <c r="LU2244"/>
      <c r="LV2244"/>
      <c r="LW2244"/>
      <c r="LX2244"/>
      <c r="LY2244"/>
      <c r="LZ2244"/>
      <c r="MA2244"/>
      <c r="MB2244"/>
      <c r="MC2244"/>
      <c r="MD2244"/>
      <c r="ME2244"/>
      <c r="MF2244"/>
      <c r="MG2244"/>
      <c r="MH2244"/>
      <c r="MI2244"/>
      <c r="MJ2244"/>
      <c r="MK2244"/>
      <c r="ML2244"/>
      <c r="MM2244"/>
      <c r="MN2244"/>
      <c r="MO2244"/>
      <c r="MP2244"/>
      <c r="MQ2244"/>
      <c r="MR2244"/>
      <c r="MS2244"/>
      <c r="MT2244"/>
      <c r="MU2244"/>
      <c r="MV2244"/>
      <c r="MW2244"/>
      <c r="MX2244"/>
      <c r="MY2244"/>
      <c r="MZ2244"/>
      <c r="NA2244"/>
      <c r="NB2244"/>
      <c r="NC2244"/>
      <c r="ND2244"/>
      <c r="NE2244"/>
      <c r="NF2244"/>
      <c r="NG2244"/>
      <c r="NH2244"/>
      <c r="NI2244"/>
      <c r="NJ2244"/>
      <c r="NK2244"/>
      <c r="NL2244"/>
      <c r="NM2244"/>
      <c r="NN2244"/>
      <c r="NO2244"/>
      <c r="NP2244"/>
      <c r="NQ2244"/>
      <c r="NR2244"/>
      <c r="NS2244"/>
      <c r="NT2244"/>
      <c r="NU2244"/>
      <c r="NV2244"/>
      <c r="NW2244"/>
      <c r="NX2244"/>
      <c r="NY2244"/>
      <c r="NZ2244"/>
      <c r="OA2244"/>
      <c r="OB2244"/>
      <c r="OC2244"/>
      <c r="OD2244"/>
      <c r="OE2244"/>
      <c r="OF2244"/>
      <c r="OG2244"/>
      <c r="OH2244"/>
      <c r="OI2244"/>
      <c r="OJ2244"/>
      <c r="OK2244"/>
      <c r="OL2244"/>
      <c r="OM2244"/>
      <c r="ON2244"/>
      <c r="OO2244"/>
      <c r="OP2244"/>
      <c r="OQ2244"/>
      <c r="OR2244"/>
      <c r="OS2244"/>
      <c r="OT2244"/>
      <c r="OU2244"/>
      <c r="OV2244"/>
      <c r="OW2244"/>
      <c r="OX2244"/>
      <c r="OY2244"/>
      <c r="OZ2244"/>
      <c r="PA2244"/>
      <c r="PB2244"/>
      <c r="PC2244"/>
      <c r="PD2244"/>
      <c r="PE2244"/>
      <c r="PF2244"/>
      <c r="PG2244"/>
      <c r="PH2244"/>
      <c r="PI2244"/>
      <c r="PJ2244"/>
      <c r="PK2244"/>
      <c r="PL2244"/>
      <c r="PM2244"/>
      <c r="PN2244"/>
      <c r="PO2244"/>
      <c r="PP2244"/>
      <c r="PQ2244"/>
      <c r="PR2244"/>
      <c r="PS2244"/>
      <c r="PT2244"/>
      <c r="PU2244"/>
      <c r="PV2244"/>
      <c r="PW2244"/>
      <c r="PX2244"/>
      <c r="PY2244"/>
      <c r="PZ2244"/>
      <c r="QA2244"/>
      <c r="QB2244"/>
      <c r="QC2244"/>
      <c r="QD2244"/>
      <c r="QE2244"/>
      <c r="QF2244"/>
      <c r="QG2244"/>
      <c r="QH2244"/>
      <c r="QI2244"/>
      <c r="QJ2244"/>
      <c r="QK2244"/>
      <c r="QL2244"/>
      <c r="QM2244"/>
      <c r="QN2244"/>
      <c r="QO2244"/>
      <c r="QP2244"/>
      <c r="QQ2244"/>
      <c r="QR2244"/>
      <c r="QS2244"/>
      <c r="QT2244"/>
      <c r="QU2244"/>
      <c r="QV2244"/>
      <c r="QW2244"/>
      <c r="QX2244"/>
      <c r="QY2244"/>
      <c r="QZ2244"/>
      <c r="RA2244"/>
      <c r="RB2244"/>
      <c r="RC2244"/>
      <c r="RD2244"/>
      <c r="RE2244"/>
      <c r="RF2244"/>
      <c r="RG2244"/>
      <c r="RH2244"/>
      <c r="RI2244"/>
      <c r="RJ2244"/>
      <c r="RK2244"/>
      <c r="RL2244"/>
      <c r="RM2244"/>
      <c r="RN2244"/>
      <c r="RO2244"/>
      <c r="RP2244"/>
      <c r="RQ2244"/>
      <c r="RR2244"/>
      <c r="RS2244"/>
      <c r="RT2244"/>
      <c r="RU2244"/>
      <c r="RV2244"/>
      <c r="RW2244"/>
      <c r="RX2244"/>
      <c r="RY2244"/>
      <c r="RZ2244"/>
      <c r="SA2244"/>
      <c r="SB2244"/>
      <c r="SC2244"/>
      <c r="SD2244"/>
      <c r="SE2244"/>
      <c r="SF2244"/>
      <c r="SG2244"/>
      <c r="SH2244"/>
      <c r="SI2244"/>
      <c r="SJ2244"/>
      <c r="SK2244"/>
      <c r="SL2244"/>
      <c r="SM2244"/>
      <c r="SN2244"/>
      <c r="SO2244"/>
      <c r="SP2244"/>
      <c r="SQ2244"/>
      <c r="SR2244"/>
      <c r="SS2244"/>
      <c r="ST2244"/>
      <c r="SU2244"/>
      <c r="SV2244"/>
      <c r="SW2244"/>
      <c r="SX2244"/>
      <c r="SY2244"/>
      <c r="SZ2244"/>
      <c r="TA2244"/>
      <c r="TB2244"/>
      <c r="TC2244"/>
      <c r="TD2244"/>
      <c r="TE2244"/>
      <c r="TF2244"/>
      <c r="TG2244"/>
      <c r="TH2244"/>
      <c r="TI2244"/>
      <c r="TJ2244"/>
      <c r="TK2244"/>
      <c r="TL2244"/>
      <c r="TM2244"/>
      <c r="TN2244"/>
      <c r="TO2244"/>
      <c r="TP2244"/>
      <c r="TQ2244"/>
      <c r="TR2244"/>
      <c r="TS2244"/>
      <c r="TT2244"/>
      <c r="TU2244"/>
      <c r="TV2244"/>
      <c r="TW2244"/>
      <c r="TX2244"/>
      <c r="TY2244"/>
      <c r="TZ2244"/>
      <c r="UA2244"/>
      <c r="UB2244"/>
      <c r="UC2244"/>
      <c r="UD2244"/>
      <c r="UE2244"/>
      <c r="UF2244"/>
      <c r="UG2244"/>
      <c r="UH2244"/>
      <c r="UI2244"/>
      <c r="UJ2244"/>
      <c r="UK2244"/>
      <c r="UL2244"/>
      <c r="UM2244"/>
      <c r="UN2244"/>
      <c r="UO2244"/>
      <c r="UP2244"/>
      <c r="UQ2244"/>
      <c r="UR2244"/>
      <c r="US2244"/>
      <c r="UT2244"/>
      <c r="UU2244"/>
      <c r="UV2244"/>
      <c r="UW2244"/>
      <c r="UX2244"/>
      <c r="UY2244"/>
      <c r="UZ2244"/>
      <c r="VA2244"/>
      <c r="VB2244"/>
      <c r="VC2244"/>
      <c r="VD2244"/>
      <c r="VE2244"/>
      <c r="VF2244"/>
      <c r="VG2244"/>
      <c r="VH2244"/>
      <c r="VI2244"/>
      <c r="VJ2244"/>
      <c r="VK2244"/>
      <c r="VL2244"/>
      <c r="VM2244"/>
      <c r="VN2244"/>
      <c r="VO2244"/>
      <c r="VP2244"/>
      <c r="VQ2244"/>
      <c r="VR2244"/>
      <c r="VS2244"/>
      <c r="VT2244"/>
      <c r="VU2244"/>
      <c r="VV2244"/>
      <c r="VW2244"/>
      <c r="VX2244"/>
      <c r="VY2244"/>
      <c r="VZ2244"/>
      <c r="WA2244"/>
      <c r="WB2244"/>
      <c r="WC2244"/>
      <c r="WD2244"/>
      <c r="WE2244"/>
      <c r="WF2244"/>
      <c r="WG2244"/>
      <c r="WH2244"/>
      <c r="WI2244"/>
      <c r="WJ2244"/>
      <c r="WK2244"/>
      <c r="WL2244"/>
      <c r="WM2244"/>
      <c r="WN2244"/>
      <c r="WO2244"/>
      <c r="WP2244"/>
      <c r="WQ2244"/>
      <c r="WR2244"/>
      <c r="WS2244"/>
      <c r="WT2244"/>
      <c r="WU2244"/>
      <c r="WV2244"/>
      <c r="WW2244"/>
      <c r="WX2244"/>
      <c r="WY2244"/>
      <c r="WZ2244"/>
      <c r="XA2244"/>
      <c r="XB2244"/>
      <c r="XC2244"/>
      <c r="XD2244"/>
      <c r="XE2244"/>
      <c r="XF2244"/>
      <c r="XG2244"/>
      <c r="XH2244"/>
      <c r="XI2244"/>
      <c r="XJ2244"/>
      <c r="XK2244"/>
      <c r="XL2244"/>
      <c r="XM2244"/>
      <c r="XN2244"/>
      <c r="XO2244"/>
      <c r="XP2244"/>
      <c r="XQ2244"/>
      <c r="XR2244"/>
      <c r="XS2244"/>
      <c r="XT2244"/>
      <c r="XU2244"/>
      <c r="XV2244"/>
      <c r="XW2244"/>
      <c r="XX2244"/>
      <c r="XY2244"/>
      <c r="XZ2244"/>
      <c r="YA2244"/>
      <c r="YB2244"/>
      <c r="YC2244"/>
      <c r="YD2244"/>
      <c r="YE2244"/>
      <c r="YF2244"/>
      <c r="YG2244"/>
      <c r="YH2244"/>
      <c r="YI2244"/>
      <c r="YJ2244"/>
      <c r="YK2244"/>
      <c r="YL2244"/>
      <c r="YM2244"/>
      <c r="YN2244"/>
      <c r="YO2244"/>
      <c r="YP2244"/>
      <c r="YQ2244"/>
      <c r="YR2244"/>
      <c r="YS2244"/>
      <c r="YT2244"/>
      <c r="YU2244"/>
      <c r="YV2244"/>
      <c r="YW2244"/>
      <c r="YX2244"/>
      <c r="YY2244"/>
      <c r="YZ2244"/>
      <c r="ZA2244"/>
      <c r="ZB2244"/>
      <c r="ZC2244"/>
      <c r="ZD2244"/>
      <c r="ZE2244"/>
      <c r="ZF2244"/>
      <c r="ZG2244"/>
      <c r="ZH2244"/>
      <c r="ZI2244"/>
      <c r="ZJ2244"/>
      <c r="ZK2244"/>
      <c r="ZL2244"/>
      <c r="ZM2244"/>
      <c r="ZN2244"/>
      <c r="ZO2244"/>
      <c r="ZP2244"/>
      <c r="ZQ2244"/>
      <c r="ZR2244"/>
      <c r="ZS2244"/>
      <c r="ZT2244"/>
      <c r="ZU2244"/>
      <c r="ZV2244"/>
      <c r="ZW2244"/>
      <c r="ZX2244"/>
      <c r="ZY2244"/>
      <c r="ZZ2244"/>
      <c r="AAA2244"/>
      <c r="AAB2244"/>
      <c r="AAC2244"/>
      <c r="AAD2244"/>
      <c r="AAE2244"/>
      <c r="AAF2244"/>
      <c r="AAG2244"/>
      <c r="AAH2244"/>
      <c r="AAI2244"/>
      <c r="AAJ2244"/>
      <c r="AAK2244"/>
      <c r="AAL2244"/>
      <c r="AAM2244"/>
      <c r="AAN2244"/>
      <c r="AAO2244"/>
      <c r="AAP2244"/>
      <c r="AAQ2244"/>
      <c r="AAR2244"/>
      <c r="AAS2244"/>
      <c r="AAT2244"/>
      <c r="AAU2244"/>
      <c r="AAV2244"/>
      <c r="AAW2244"/>
      <c r="AAX2244"/>
      <c r="AAY2244"/>
      <c r="AAZ2244"/>
      <c r="ABA2244"/>
      <c r="ABB2244"/>
      <c r="ABC2244"/>
      <c r="ABD2244"/>
      <c r="ABE2244"/>
      <c r="ABF2244"/>
      <c r="ABG2244"/>
      <c r="ABH2244"/>
      <c r="ABI2244"/>
      <c r="ABJ2244"/>
      <c r="ABK2244"/>
      <c r="ABL2244"/>
      <c r="ABM2244"/>
      <c r="ABN2244"/>
      <c r="ABO2244"/>
      <c r="ABP2244"/>
      <c r="ABQ2244"/>
      <c r="ABR2244"/>
      <c r="ABS2244"/>
      <c r="ABT2244"/>
      <c r="ABU2244"/>
      <c r="ABV2244"/>
      <c r="ABW2244"/>
      <c r="ABX2244"/>
      <c r="ABY2244"/>
      <c r="ABZ2244"/>
      <c r="ACA2244"/>
      <c r="ACB2244"/>
      <c r="ACC2244"/>
      <c r="ACD2244"/>
      <c r="ACE2244"/>
      <c r="ACF2244"/>
      <c r="ACG2244"/>
      <c r="ACH2244"/>
      <c r="ACI2244"/>
      <c r="ACJ2244"/>
      <c r="ACK2244"/>
      <c r="ACL2244"/>
      <c r="ACM2244"/>
      <c r="ACN2244"/>
      <c r="ACO2244"/>
      <c r="ACP2244"/>
      <c r="ACQ2244"/>
      <c r="ACR2244"/>
      <c r="ACS2244"/>
      <c r="ACT2244"/>
      <c r="ACU2244"/>
      <c r="ACV2244"/>
      <c r="ACW2244"/>
      <c r="ACX2244"/>
      <c r="ACY2244"/>
      <c r="ACZ2244"/>
      <c r="ADA2244"/>
      <c r="ADB2244"/>
      <c r="ADC2244"/>
      <c r="ADD2244"/>
      <c r="ADE2244"/>
      <c r="ADF2244"/>
      <c r="ADG2244"/>
      <c r="ADH2244"/>
      <c r="ADI2244"/>
      <c r="ADJ2244"/>
      <c r="ADK2244"/>
      <c r="ADL2244"/>
      <c r="ADM2244"/>
      <c r="ADN2244"/>
      <c r="ADO2244"/>
      <c r="ADP2244"/>
      <c r="ADQ2244"/>
      <c r="ADR2244"/>
      <c r="ADS2244"/>
      <c r="ADT2244"/>
      <c r="ADU2244"/>
      <c r="ADV2244"/>
      <c r="ADW2244"/>
      <c r="ADX2244"/>
      <c r="ADY2244"/>
      <c r="ADZ2244"/>
      <c r="AEA2244"/>
      <c r="AEB2244"/>
      <c r="AEC2244"/>
      <c r="AED2244"/>
      <c r="AEE2244"/>
      <c r="AEF2244"/>
      <c r="AEG2244"/>
      <c r="AEH2244"/>
      <c r="AEI2244"/>
      <c r="AEJ2244"/>
      <c r="AEK2244"/>
      <c r="AEL2244"/>
      <c r="AEM2244"/>
      <c r="AEN2244"/>
      <c r="AEO2244"/>
      <c r="AEP2244"/>
      <c r="AEQ2244"/>
      <c r="AER2244"/>
      <c r="AES2244"/>
      <c r="AET2244"/>
      <c r="AEU2244"/>
      <c r="AEV2244"/>
      <c r="AEW2244"/>
      <c r="AEX2244"/>
      <c r="AEY2244"/>
      <c r="AEZ2244"/>
      <c r="AFA2244"/>
      <c r="AFB2244"/>
      <c r="AFC2244"/>
      <c r="AFD2244"/>
      <c r="AFE2244"/>
      <c r="AFF2244"/>
      <c r="AFG2244"/>
      <c r="AFH2244"/>
      <c r="AFI2244"/>
      <c r="AFJ2244"/>
      <c r="AFK2244"/>
      <c r="AFL2244"/>
      <c r="AFM2244"/>
      <c r="AFN2244"/>
      <c r="AFO2244"/>
      <c r="AFP2244"/>
      <c r="AFQ2244"/>
      <c r="AFR2244"/>
      <c r="AFS2244"/>
      <c r="AFT2244"/>
      <c r="AFU2244"/>
      <c r="AFV2244"/>
      <c r="AFW2244"/>
      <c r="AFX2244"/>
      <c r="AFY2244"/>
      <c r="AFZ2244"/>
      <c r="AGA2244"/>
      <c r="AGB2244"/>
      <c r="AGC2244"/>
      <c r="AGD2244"/>
      <c r="AGE2244"/>
      <c r="AGF2244"/>
      <c r="AGG2244"/>
      <c r="AGH2244"/>
      <c r="AGI2244"/>
      <c r="AGJ2244"/>
      <c r="AGK2244"/>
      <c r="AGL2244"/>
      <c r="AGM2244"/>
      <c r="AGN2244"/>
      <c r="AGO2244"/>
      <c r="AGP2244"/>
      <c r="AGQ2244"/>
      <c r="AGR2244"/>
      <c r="AGS2244"/>
      <c r="AGT2244"/>
      <c r="AGU2244"/>
      <c r="AGV2244"/>
      <c r="AGW2244"/>
      <c r="AGX2244"/>
      <c r="AGY2244"/>
      <c r="AGZ2244"/>
      <c r="AHA2244"/>
      <c r="AHB2244"/>
      <c r="AHC2244"/>
      <c r="AHD2244"/>
      <c r="AHE2244"/>
      <c r="AHF2244"/>
      <c r="AHG2244"/>
      <c r="AHH2244"/>
      <c r="AHI2244"/>
      <c r="AHJ2244"/>
      <c r="AHK2244"/>
      <c r="AHL2244"/>
      <c r="AHM2244"/>
      <c r="AHN2244"/>
      <c r="AHO2244"/>
      <c r="AHP2244"/>
      <c r="AHQ2244"/>
      <c r="AHR2244"/>
      <c r="AHS2244"/>
      <c r="AHT2244"/>
      <c r="AHU2244"/>
      <c r="AHV2244"/>
      <c r="AHW2244"/>
      <c r="AHX2244"/>
      <c r="AHY2244"/>
      <c r="AHZ2244"/>
      <c r="AIA2244"/>
      <c r="AIB2244"/>
      <c r="AIC2244"/>
      <c r="AID2244"/>
      <c r="AIE2244"/>
      <c r="AIF2244"/>
      <c r="AIG2244"/>
      <c r="AIH2244"/>
      <c r="AII2244"/>
      <c r="AIJ2244"/>
      <c r="AIK2244"/>
      <c r="AIL2244"/>
      <c r="AIM2244"/>
      <c r="AIN2244"/>
      <c r="AIO2244"/>
      <c r="AIP2244"/>
      <c r="AIQ2244"/>
      <c r="AIR2244"/>
      <c r="AIS2244"/>
      <c r="AIT2244"/>
      <c r="AIU2244"/>
      <c r="AIV2244"/>
      <c r="AIW2244"/>
      <c r="AIX2244"/>
      <c r="AIY2244"/>
      <c r="AIZ2244"/>
      <c r="AJA2244"/>
      <c r="AJB2244"/>
      <c r="AJC2244"/>
      <c r="AJD2244"/>
      <c r="AJE2244"/>
      <c r="AJF2244"/>
      <c r="AJG2244"/>
      <c r="AJH2244"/>
      <c r="AJI2244"/>
      <c r="AJJ2244"/>
      <c r="AJK2244"/>
      <c r="AJL2244"/>
      <c r="AJM2244"/>
      <c r="AJN2244"/>
      <c r="AJO2244"/>
      <c r="AJP2244"/>
      <c r="AJQ2244"/>
      <c r="AJR2244"/>
      <c r="AJS2244"/>
      <c r="AJT2244"/>
      <c r="AJU2244"/>
      <c r="AJV2244"/>
      <c r="AJW2244"/>
      <c r="AJX2244"/>
      <c r="AJY2244"/>
      <c r="AJZ2244"/>
      <c r="AKA2244"/>
      <c r="AKB2244"/>
      <c r="AKC2244"/>
      <c r="AKD2244"/>
      <c r="AKE2244"/>
      <c r="AKF2244"/>
      <c r="AKG2244"/>
      <c r="AKH2244"/>
      <c r="AKI2244"/>
      <c r="AKJ2244"/>
      <c r="AKK2244"/>
      <c r="AKL2244"/>
      <c r="AKM2244"/>
      <c r="AKN2244"/>
      <c r="AKO2244"/>
      <c r="AKP2244"/>
      <c r="AKQ2244"/>
      <c r="AKR2244"/>
      <c r="AKS2244"/>
      <c r="AKT2244"/>
      <c r="AKU2244"/>
      <c r="AKV2244"/>
      <c r="AKW2244"/>
      <c r="AKX2244"/>
      <c r="AKY2244"/>
      <c r="AKZ2244"/>
      <c r="ALA2244"/>
      <c r="ALB2244"/>
      <c r="ALC2244"/>
      <c r="ALD2244"/>
      <c r="ALE2244"/>
      <c r="ALF2244"/>
      <c r="ALG2244"/>
      <c r="ALH2244"/>
      <c r="ALI2244"/>
      <c r="ALJ2244"/>
      <c r="ALK2244"/>
      <c r="ALL2244"/>
      <c r="ALM2244"/>
      <c r="ALN2244"/>
      <c r="ALO2244"/>
      <c r="ALP2244"/>
      <c r="ALQ2244"/>
      <c r="ALR2244"/>
      <c r="ALS2244"/>
      <c r="ALT2244"/>
      <c r="ALU2244"/>
      <c r="ALV2244"/>
      <c r="ALW2244"/>
      <c r="ALX2244"/>
      <c r="ALY2244"/>
      <c r="ALZ2244"/>
      <c r="AMA2244"/>
      <c r="AMB2244"/>
      <c r="AMC2244"/>
      <c r="AMD2244"/>
      <c r="AME2244"/>
      <c r="AMF2244"/>
      <c r="AMG2244"/>
      <c r="AMH2244"/>
      <c r="AMI2244"/>
      <c r="AMJ2244"/>
    </row>
    <row r="2245" spans="1:1024" x14ac:dyDescent="0.25">
      <c r="A2245" s="39" t="s">
        <v>52</v>
      </c>
      <c r="B2245" s="40" t="s">
        <v>5172</v>
      </c>
      <c r="C2245" s="41" t="s">
        <v>2269</v>
      </c>
      <c r="D2245" s="41"/>
      <c r="E2245" s="41" t="s">
        <v>4751</v>
      </c>
      <c r="F2245" s="39">
        <v>2017</v>
      </c>
      <c r="G2245" s="31" t="s">
        <v>5173</v>
      </c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  <c r="DJ2245"/>
      <c r="DK2245"/>
      <c r="DL2245"/>
      <c r="DM2245"/>
      <c r="DN2245"/>
      <c r="DO2245"/>
      <c r="DP2245"/>
      <c r="DQ2245"/>
      <c r="DR2245"/>
      <c r="DS2245"/>
      <c r="DT2245"/>
      <c r="DU2245"/>
      <c r="DV2245"/>
      <c r="DW2245"/>
      <c r="DX2245"/>
      <c r="DY2245"/>
      <c r="DZ2245"/>
      <c r="EA2245"/>
      <c r="EB2245"/>
      <c r="EC2245"/>
      <c r="ED2245"/>
      <c r="EE2245"/>
      <c r="EF2245"/>
      <c r="EG2245"/>
      <c r="EH2245"/>
      <c r="EI2245"/>
      <c r="EJ2245"/>
      <c r="EK2245"/>
      <c r="EL2245"/>
      <c r="EM2245"/>
      <c r="EN2245"/>
      <c r="EO2245"/>
      <c r="EP2245"/>
      <c r="EQ2245"/>
      <c r="ER2245"/>
      <c r="ES2245"/>
      <c r="ET2245"/>
      <c r="EU2245"/>
      <c r="EV2245"/>
      <c r="EW2245"/>
      <c r="EX2245"/>
      <c r="EY2245"/>
      <c r="EZ2245"/>
      <c r="FA2245"/>
      <c r="FB2245"/>
      <c r="FC2245"/>
      <c r="FD2245"/>
      <c r="FE2245"/>
      <c r="FF2245"/>
      <c r="FG2245"/>
      <c r="FH2245"/>
      <c r="FI2245"/>
      <c r="FJ2245"/>
      <c r="FK2245"/>
      <c r="FL2245"/>
      <c r="FM2245"/>
      <c r="FN2245"/>
      <c r="FO2245"/>
      <c r="FP2245"/>
      <c r="FQ2245"/>
      <c r="FR2245"/>
      <c r="FS2245"/>
      <c r="FT2245"/>
      <c r="FU2245"/>
      <c r="FV2245"/>
      <c r="FW2245"/>
      <c r="FX2245"/>
      <c r="FY2245"/>
      <c r="FZ2245"/>
      <c r="GA2245"/>
      <c r="GB2245"/>
      <c r="GC2245"/>
      <c r="GD2245"/>
      <c r="GE2245"/>
      <c r="GF2245"/>
      <c r="GG2245"/>
      <c r="GH2245"/>
      <c r="GI2245"/>
      <c r="GJ2245"/>
      <c r="GK2245"/>
      <c r="GL2245"/>
      <c r="GM2245"/>
      <c r="GN2245"/>
      <c r="GO2245"/>
      <c r="GP2245"/>
      <c r="GQ2245"/>
      <c r="GR2245"/>
      <c r="GS2245"/>
      <c r="GT2245"/>
      <c r="GU2245"/>
      <c r="GV2245"/>
      <c r="GW2245"/>
      <c r="GX2245"/>
      <c r="GY2245"/>
      <c r="GZ2245"/>
      <c r="HA2245"/>
      <c r="HB2245"/>
      <c r="HC2245"/>
      <c r="HD2245"/>
      <c r="HE2245"/>
      <c r="HF2245"/>
      <c r="HG2245"/>
      <c r="HH2245"/>
      <c r="HI2245"/>
      <c r="HJ2245"/>
      <c r="HK2245"/>
      <c r="HL2245"/>
      <c r="HM2245"/>
      <c r="HN2245"/>
      <c r="HO2245"/>
      <c r="HP2245"/>
      <c r="HQ2245"/>
      <c r="HR2245"/>
      <c r="HS2245"/>
      <c r="HT2245"/>
      <c r="HU2245"/>
      <c r="HV2245"/>
      <c r="HW2245"/>
      <c r="HX2245"/>
      <c r="HY2245"/>
      <c r="HZ2245"/>
      <c r="IA2245"/>
      <c r="IB2245"/>
      <c r="IC2245"/>
      <c r="ID2245"/>
      <c r="IE2245"/>
      <c r="IF2245"/>
      <c r="IG2245"/>
      <c r="IH2245"/>
      <c r="II2245"/>
      <c r="IJ2245"/>
      <c r="IK2245"/>
      <c r="IL2245"/>
      <c r="IM2245"/>
      <c r="IN2245"/>
      <c r="IO2245"/>
      <c r="IP2245"/>
      <c r="IQ2245"/>
      <c r="IR2245"/>
      <c r="IS2245"/>
      <c r="IT2245"/>
      <c r="IU2245"/>
      <c r="IV2245"/>
      <c r="IW2245"/>
      <c r="IX2245"/>
      <c r="IY2245"/>
      <c r="IZ2245"/>
      <c r="JA2245"/>
      <c r="JB2245"/>
      <c r="JC2245"/>
      <c r="JD2245"/>
      <c r="JE2245"/>
      <c r="JF2245"/>
      <c r="JG2245"/>
      <c r="JH2245"/>
      <c r="JI2245"/>
      <c r="JJ2245"/>
      <c r="JK2245"/>
      <c r="JL2245"/>
      <c r="JM2245"/>
      <c r="JN2245"/>
      <c r="JO2245"/>
      <c r="JP2245"/>
      <c r="JQ2245"/>
      <c r="JR2245"/>
      <c r="JS2245"/>
      <c r="JT2245"/>
      <c r="JU2245"/>
      <c r="JV2245"/>
      <c r="JW2245"/>
      <c r="JX2245"/>
      <c r="JY2245"/>
      <c r="JZ2245"/>
      <c r="KA2245"/>
      <c r="KB2245"/>
      <c r="KC2245"/>
      <c r="KD2245"/>
      <c r="KE2245"/>
      <c r="KF2245"/>
      <c r="KG2245"/>
      <c r="KH2245"/>
      <c r="KI2245"/>
      <c r="KJ2245"/>
      <c r="KK2245"/>
      <c r="KL2245"/>
      <c r="KM2245"/>
      <c r="KN2245"/>
      <c r="KO2245"/>
      <c r="KP2245"/>
      <c r="KQ2245"/>
      <c r="KR2245"/>
      <c r="KS2245"/>
      <c r="KT2245"/>
      <c r="KU2245"/>
      <c r="KV2245"/>
      <c r="KW2245"/>
      <c r="KX2245"/>
      <c r="KY2245"/>
      <c r="KZ2245"/>
      <c r="LA2245"/>
      <c r="LB2245"/>
      <c r="LC2245"/>
      <c r="LD2245"/>
      <c r="LE2245"/>
      <c r="LF2245"/>
      <c r="LG2245"/>
      <c r="LH2245"/>
      <c r="LI2245"/>
      <c r="LJ2245"/>
      <c r="LK2245"/>
      <c r="LL2245"/>
      <c r="LM2245"/>
      <c r="LN2245"/>
      <c r="LO2245"/>
      <c r="LP2245"/>
      <c r="LQ2245"/>
      <c r="LR2245"/>
      <c r="LS2245"/>
      <c r="LT2245"/>
      <c r="LU2245"/>
      <c r="LV2245"/>
      <c r="LW2245"/>
      <c r="LX2245"/>
      <c r="LY2245"/>
      <c r="LZ2245"/>
      <c r="MA2245"/>
      <c r="MB2245"/>
      <c r="MC2245"/>
      <c r="MD2245"/>
      <c r="ME2245"/>
      <c r="MF2245"/>
      <c r="MG2245"/>
      <c r="MH2245"/>
      <c r="MI2245"/>
      <c r="MJ2245"/>
      <c r="MK2245"/>
      <c r="ML2245"/>
      <c r="MM2245"/>
      <c r="MN2245"/>
      <c r="MO2245"/>
      <c r="MP2245"/>
      <c r="MQ2245"/>
      <c r="MR2245"/>
      <c r="MS2245"/>
      <c r="MT2245"/>
      <c r="MU2245"/>
      <c r="MV2245"/>
      <c r="MW2245"/>
      <c r="MX2245"/>
      <c r="MY2245"/>
      <c r="MZ2245"/>
      <c r="NA2245"/>
      <c r="NB2245"/>
      <c r="NC2245"/>
      <c r="ND2245"/>
      <c r="NE2245"/>
      <c r="NF2245"/>
      <c r="NG2245"/>
      <c r="NH2245"/>
      <c r="NI2245"/>
      <c r="NJ2245"/>
      <c r="NK2245"/>
      <c r="NL2245"/>
      <c r="NM2245"/>
      <c r="NN2245"/>
      <c r="NO2245"/>
      <c r="NP2245"/>
      <c r="NQ2245"/>
      <c r="NR2245"/>
      <c r="NS2245"/>
      <c r="NT2245"/>
      <c r="NU2245"/>
      <c r="NV2245"/>
      <c r="NW2245"/>
      <c r="NX2245"/>
      <c r="NY2245"/>
      <c r="NZ2245"/>
      <c r="OA2245"/>
      <c r="OB2245"/>
      <c r="OC2245"/>
      <c r="OD2245"/>
      <c r="OE2245"/>
      <c r="OF2245"/>
      <c r="OG2245"/>
      <c r="OH2245"/>
      <c r="OI2245"/>
      <c r="OJ2245"/>
      <c r="OK2245"/>
      <c r="OL2245"/>
      <c r="OM2245"/>
      <c r="ON2245"/>
      <c r="OO2245"/>
      <c r="OP2245"/>
      <c r="OQ2245"/>
      <c r="OR2245"/>
      <c r="OS2245"/>
      <c r="OT2245"/>
      <c r="OU2245"/>
      <c r="OV2245"/>
      <c r="OW2245"/>
      <c r="OX2245"/>
      <c r="OY2245"/>
      <c r="OZ2245"/>
      <c r="PA2245"/>
      <c r="PB2245"/>
      <c r="PC2245"/>
      <c r="PD2245"/>
      <c r="PE2245"/>
      <c r="PF2245"/>
      <c r="PG2245"/>
      <c r="PH2245"/>
      <c r="PI2245"/>
      <c r="PJ2245"/>
      <c r="PK2245"/>
      <c r="PL2245"/>
      <c r="PM2245"/>
      <c r="PN2245"/>
      <c r="PO2245"/>
      <c r="PP2245"/>
      <c r="PQ2245"/>
      <c r="PR2245"/>
      <c r="PS2245"/>
      <c r="PT2245"/>
      <c r="PU2245"/>
      <c r="PV2245"/>
      <c r="PW2245"/>
      <c r="PX2245"/>
      <c r="PY2245"/>
      <c r="PZ2245"/>
      <c r="QA2245"/>
      <c r="QB2245"/>
      <c r="QC2245"/>
      <c r="QD2245"/>
      <c r="QE2245"/>
      <c r="QF2245"/>
      <c r="QG2245"/>
      <c r="QH2245"/>
      <c r="QI2245"/>
      <c r="QJ2245"/>
      <c r="QK2245"/>
      <c r="QL2245"/>
      <c r="QM2245"/>
      <c r="QN2245"/>
      <c r="QO2245"/>
      <c r="QP2245"/>
      <c r="QQ2245"/>
      <c r="QR2245"/>
      <c r="QS2245"/>
      <c r="QT2245"/>
      <c r="QU2245"/>
      <c r="QV2245"/>
      <c r="QW2245"/>
      <c r="QX2245"/>
      <c r="QY2245"/>
      <c r="QZ2245"/>
      <c r="RA2245"/>
      <c r="RB2245"/>
      <c r="RC2245"/>
      <c r="RD2245"/>
      <c r="RE2245"/>
      <c r="RF2245"/>
      <c r="RG2245"/>
      <c r="RH2245"/>
      <c r="RI2245"/>
      <c r="RJ2245"/>
      <c r="RK2245"/>
      <c r="RL2245"/>
      <c r="RM2245"/>
      <c r="RN2245"/>
      <c r="RO2245"/>
      <c r="RP2245"/>
      <c r="RQ2245"/>
      <c r="RR2245"/>
      <c r="RS2245"/>
      <c r="RT2245"/>
      <c r="RU2245"/>
      <c r="RV2245"/>
      <c r="RW2245"/>
      <c r="RX2245"/>
      <c r="RY2245"/>
      <c r="RZ2245"/>
      <c r="SA2245"/>
      <c r="SB2245"/>
      <c r="SC2245"/>
      <c r="SD2245"/>
      <c r="SE2245"/>
      <c r="SF2245"/>
      <c r="SG2245"/>
      <c r="SH2245"/>
      <c r="SI2245"/>
      <c r="SJ2245"/>
      <c r="SK2245"/>
      <c r="SL2245"/>
      <c r="SM2245"/>
      <c r="SN2245"/>
      <c r="SO2245"/>
      <c r="SP2245"/>
      <c r="SQ2245"/>
      <c r="SR2245"/>
      <c r="SS2245"/>
      <c r="ST2245"/>
      <c r="SU2245"/>
      <c r="SV2245"/>
      <c r="SW2245"/>
      <c r="SX2245"/>
      <c r="SY2245"/>
      <c r="SZ2245"/>
      <c r="TA2245"/>
      <c r="TB2245"/>
      <c r="TC2245"/>
      <c r="TD2245"/>
      <c r="TE2245"/>
      <c r="TF2245"/>
      <c r="TG2245"/>
      <c r="TH2245"/>
      <c r="TI2245"/>
      <c r="TJ2245"/>
      <c r="TK2245"/>
      <c r="TL2245"/>
      <c r="TM2245"/>
      <c r="TN2245"/>
      <c r="TO2245"/>
      <c r="TP2245"/>
      <c r="TQ2245"/>
      <c r="TR2245"/>
      <c r="TS2245"/>
      <c r="TT2245"/>
      <c r="TU2245"/>
      <c r="TV2245"/>
      <c r="TW2245"/>
      <c r="TX2245"/>
      <c r="TY2245"/>
      <c r="TZ2245"/>
      <c r="UA2245"/>
      <c r="UB2245"/>
      <c r="UC2245"/>
      <c r="UD2245"/>
      <c r="UE2245"/>
      <c r="UF2245"/>
      <c r="UG2245"/>
      <c r="UH2245"/>
      <c r="UI2245"/>
      <c r="UJ2245"/>
      <c r="UK2245"/>
      <c r="UL2245"/>
      <c r="UM2245"/>
      <c r="UN2245"/>
      <c r="UO2245"/>
      <c r="UP2245"/>
      <c r="UQ2245"/>
      <c r="UR2245"/>
      <c r="US2245"/>
      <c r="UT2245"/>
      <c r="UU2245"/>
      <c r="UV2245"/>
      <c r="UW2245"/>
      <c r="UX2245"/>
      <c r="UY2245"/>
      <c r="UZ2245"/>
      <c r="VA2245"/>
      <c r="VB2245"/>
      <c r="VC2245"/>
      <c r="VD2245"/>
      <c r="VE2245"/>
      <c r="VF2245"/>
      <c r="VG2245"/>
      <c r="VH2245"/>
      <c r="VI2245"/>
      <c r="VJ2245"/>
      <c r="VK2245"/>
      <c r="VL2245"/>
      <c r="VM2245"/>
      <c r="VN2245"/>
      <c r="VO2245"/>
      <c r="VP2245"/>
      <c r="VQ2245"/>
      <c r="VR2245"/>
      <c r="VS2245"/>
      <c r="VT2245"/>
      <c r="VU2245"/>
      <c r="VV2245"/>
      <c r="VW2245"/>
      <c r="VX2245"/>
      <c r="VY2245"/>
      <c r="VZ2245"/>
      <c r="WA2245"/>
      <c r="WB2245"/>
      <c r="WC2245"/>
      <c r="WD2245"/>
      <c r="WE2245"/>
      <c r="WF2245"/>
      <c r="WG2245"/>
      <c r="WH2245"/>
      <c r="WI2245"/>
      <c r="WJ2245"/>
      <c r="WK2245"/>
      <c r="WL2245"/>
      <c r="WM2245"/>
      <c r="WN2245"/>
      <c r="WO2245"/>
      <c r="WP2245"/>
      <c r="WQ2245"/>
      <c r="WR2245"/>
      <c r="WS2245"/>
      <c r="WT2245"/>
      <c r="WU2245"/>
      <c r="WV2245"/>
      <c r="WW2245"/>
      <c r="WX2245"/>
      <c r="WY2245"/>
      <c r="WZ2245"/>
      <c r="XA2245"/>
      <c r="XB2245"/>
      <c r="XC2245"/>
      <c r="XD2245"/>
      <c r="XE2245"/>
      <c r="XF2245"/>
      <c r="XG2245"/>
      <c r="XH2245"/>
      <c r="XI2245"/>
      <c r="XJ2245"/>
      <c r="XK2245"/>
      <c r="XL2245"/>
      <c r="XM2245"/>
      <c r="XN2245"/>
      <c r="XO2245"/>
      <c r="XP2245"/>
      <c r="XQ2245"/>
      <c r="XR2245"/>
      <c r="XS2245"/>
      <c r="XT2245"/>
      <c r="XU2245"/>
      <c r="XV2245"/>
      <c r="XW2245"/>
      <c r="XX2245"/>
      <c r="XY2245"/>
      <c r="XZ2245"/>
      <c r="YA2245"/>
      <c r="YB2245"/>
      <c r="YC2245"/>
      <c r="YD2245"/>
      <c r="YE2245"/>
      <c r="YF2245"/>
      <c r="YG2245"/>
      <c r="YH2245"/>
      <c r="YI2245"/>
      <c r="YJ2245"/>
      <c r="YK2245"/>
      <c r="YL2245"/>
      <c r="YM2245"/>
      <c r="YN2245"/>
      <c r="YO2245"/>
      <c r="YP2245"/>
      <c r="YQ2245"/>
      <c r="YR2245"/>
      <c r="YS2245"/>
      <c r="YT2245"/>
      <c r="YU2245"/>
      <c r="YV2245"/>
      <c r="YW2245"/>
      <c r="YX2245"/>
      <c r="YY2245"/>
      <c r="YZ2245"/>
      <c r="ZA2245"/>
      <c r="ZB2245"/>
      <c r="ZC2245"/>
      <c r="ZD2245"/>
      <c r="ZE2245"/>
      <c r="ZF2245"/>
      <c r="ZG2245"/>
      <c r="ZH2245"/>
      <c r="ZI2245"/>
      <c r="ZJ2245"/>
      <c r="ZK2245"/>
      <c r="ZL2245"/>
      <c r="ZM2245"/>
      <c r="ZN2245"/>
      <c r="ZO2245"/>
      <c r="ZP2245"/>
      <c r="ZQ2245"/>
      <c r="ZR2245"/>
      <c r="ZS2245"/>
      <c r="ZT2245"/>
      <c r="ZU2245"/>
      <c r="ZV2245"/>
      <c r="ZW2245"/>
      <c r="ZX2245"/>
      <c r="ZY2245"/>
      <c r="ZZ2245"/>
      <c r="AAA2245"/>
      <c r="AAB2245"/>
      <c r="AAC2245"/>
      <c r="AAD2245"/>
      <c r="AAE2245"/>
      <c r="AAF2245"/>
      <c r="AAG2245"/>
      <c r="AAH2245"/>
      <c r="AAI2245"/>
      <c r="AAJ2245"/>
      <c r="AAK2245"/>
      <c r="AAL2245"/>
      <c r="AAM2245"/>
      <c r="AAN2245"/>
      <c r="AAO2245"/>
      <c r="AAP2245"/>
      <c r="AAQ2245"/>
      <c r="AAR2245"/>
      <c r="AAS2245"/>
      <c r="AAT2245"/>
      <c r="AAU2245"/>
      <c r="AAV2245"/>
      <c r="AAW2245"/>
      <c r="AAX2245"/>
      <c r="AAY2245"/>
      <c r="AAZ2245"/>
      <c r="ABA2245"/>
      <c r="ABB2245"/>
      <c r="ABC2245"/>
      <c r="ABD2245"/>
      <c r="ABE2245"/>
      <c r="ABF2245"/>
      <c r="ABG2245"/>
      <c r="ABH2245"/>
      <c r="ABI2245"/>
      <c r="ABJ2245"/>
      <c r="ABK2245"/>
      <c r="ABL2245"/>
      <c r="ABM2245"/>
      <c r="ABN2245"/>
      <c r="ABO2245"/>
      <c r="ABP2245"/>
      <c r="ABQ2245"/>
      <c r="ABR2245"/>
      <c r="ABS2245"/>
      <c r="ABT2245"/>
      <c r="ABU2245"/>
      <c r="ABV2245"/>
      <c r="ABW2245"/>
      <c r="ABX2245"/>
      <c r="ABY2245"/>
      <c r="ABZ2245"/>
      <c r="ACA2245"/>
      <c r="ACB2245"/>
      <c r="ACC2245"/>
      <c r="ACD2245"/>
      <c r="ACE2245"/>
      <c r="ACF2245"/>
      <c r="ACG2245"/>
      <c r="ACH2245"/>
      <c r="ACI2245"/>
      <c r="ACJ2245"/>
      <c r="ACK2245"/>
      <c r="ACL2245"/>
      <c r="ACM2245"/>
      <c r="ACN2245"/>
      <c r="ACO2245"/>
      <c r="ACP2245"/>
      <c r="ACQ2245"/>
      <c r="ACR2245"/>
      <c r="ACS2245"/>
      <c r="ACT2245"/>
      <c r="ACU2245"/>
      <c r="ACV2245"/>
      <c r="ACW2245"/>
      <c r="ACX2245"/>
      <c r="ACY2245"/>
      <c r="ACZ2245"/>
      <c r="ADA2245"/>
      <c r="ADB2245"/>
      <c r="ADC2245"/>
      <c r="ADD2245"/>
      <c r="ADE2245"/>
      <c r="ADF2245"/>
      <c r="ADG2245"/>
      <c r="ADH2245"/>
      <c r="ADI2245"/>
      <c r="ADJ2245"/>
      <c r="ADK2245"/>
      <c r="ADL2245"/>
      <c r="ADM2245"/>
      <c r="ADN2245"/>
      <c r="ADO2245"/>
      <c r="ADP2245"/>
      <c r="ADQ2245"/>
      <c r="ADR2245"/>
      <c r="ADS2245"/>
      <c r="ADT2245"/>
      <c r="ADU2245"/>
      <c r="ADV2245"/>
      <c r="ADW2245"/>
      <c r="ADX2245"/>
      <c r="ADY2245"/>
      <c r="ADZ2245"/>
      <c r="AEA2245"/>
      <c r="AEB2245"/>
      <c r="AEC2245"/>
      <c r="AED2245"/>
      <c r="AEE2245"/>
      <c r="AEF2245"/>
      <c r="AEG2245"/>
      <c r="AEH2245"/>
      <c r="AEI2245"/>
      <c r="AEJ2245"/>
      <c r="AEK2245"/>
      <c r="AEL2245"/>
      <c r="AEM2245"/>
      <c r="AEN2245"/>
      <c r="AEO2245"/>
      <c r="AEP2245"/>
      <c r="AEQ2245"/>
      <c r="AER2245"/>
      <c r="AES2245"/>
      <c r="AET2245"/>
      <c r="AEU2245"/>
      <c r="AEV2245"/>
      <c r="AEW2245"/>
      <c r="AEX2245"/>
      <c r="AEY2245"/>
      <c r="AEZ2245"/>
      <c r="AFA2245"/>
      <c r="AFB2245"/>
      <c r="AFC2245"/>
      <c r="AFD2245"/>
      <c r="AFE2245"/>
      <c r="AFF2245"/>
      <c r="AFG2245"/>
      <c r="AFH2245"/>
      <c r="AFI2245"/>
      <c r="AFJ2245"/>
      <c r="AFK2245"/>
      <c r="AFL2245"/>
      <c r="AFM2245"/>
      <c r="AFN2245"/>
      <c r="AFO2245"/>
      <c r="AFP2245"/>
      <c r="AFQ2245"/>
      <c r="AFR2245"/>
      <c r="AFS2245"/>
      <c r="AFT2245"/>
      <c r="AFU2245"/>
      <c r="AFV2245"/>
      <c r="AFW2245"/>
      <c r="AFX2245"/>
      <c r="AFY2245"/>
      <c r="AFZ2245"/>
      <c r="AGA2245"/>
      <c r="AGB2245"/>
      <c r="AGC2245"/>
      <c r="AGD2245"/>
      <c r="AGE2245"/>
      <c r="AGF2245"/>
      <c r="AGG2245"/>
      <c r="AGH2245"/>
      <c r="AGI2245"/>
      <c r="AGJ2245"/>
      <c r="AGK2245"/>
      <c r="AGL2245"/>
      <c r="AGM2245"/>
      <c r="AGN2245"/>
      <c r="AGO2245"/>
      <c r="AGP2245"/>
      <c r="AGQ2245"/>
      <c r="AGR2245"/>
      <c r="AGS2245"/>
      <c r="AGT2245"/>
      <c r="AGU2245"/>
      <c r="AGV2245"/>
      <c r="AGW2245"/>
      <c r="AGX2245"/>
      <c r="AGY2245"/>
      <c r="AGZ2245"/>
      <c r="AHA2245"/>
      <c r="AHB2245"/>
      <c r="AHC2245"/>
      <c r="AHD2245"/>
      <c r="AHE2245"/>
      <c r="AHF2245"/>
      <c r="AHG2245"/>
      <c r="AHH2245"/>
      <c r="AHI2245"/>
      <c r="AHJ2245"/>
      <c r="AHK2245"/>
      <c r="AHL2245"/>
      <c r="AHM2245"/>
      <c r="AHN2245"/>
      <c r="AHO2245"/>
      <c r="AHP2245"/>
      <c r="AHQ2245"/>
      <c r="AHR2245"/>
      <c r="AHS2245"/>
      <c r="AHT2245"/>
      <c r="AHU2245"/>
      <c r="AHV2245"/>
      <c r="AHW2245"/>
      <c r="AHX2245"/>
      <c r="AHY2245"/>
      <c r="AHZ2245"/>
      <c r="AIA2245"/>
      <c r="AIB2245"/>
      <c r="AIC2245"/>
      <c r="AID2245"/>
      <c r="AIE2245"/>
      <c r="AIF2245"/>
      <c r="AIG2245"/>
      <c r="AIH2245"/>
      <c r="AII2245"/>
      <c r="AIJ2245"/>
      <c r="AIK2245"/>
      <c r="AIL2245"/>
      <c r="AIM2245"/>
      <c r="AIN2245"/>
      <c r="AIO2245"/>
      <c r="AIP2245"/>
      <c r="AIQ2245"/>
      <c r="AIR2245"/>
      <c r="AIS2245"/>
      <c r="AIT2245"/>
      <c r="AIU2245"/>
      <c r="AIV2245"/>
      <c r="AIW2245"/>
      <c r="AIX2245"/>
      <c r="AIY2245"/>
      <c r="AIZ2245"/>
      <c r="AJA2245"/>
      <c r="AJB2245"/>
      <c r="AJC2245"/>
      <c r="AJD2245"/>
      <c r="AJE2245"/>
      <c r="AJF2245"/>
      <c r="AJG2245"/>
      <c r="AJH2245"/>
      <c r="AJI2245"/>
      <c r="AJJ2245"/>
      <c r="AJK2245"/>
      <c r="AJL2245"/>
      <c r="AJM2245"/>
      <c r="AJN2245"/>
      <c r="AJO2245"/>
      <c r="AJP2245"/>
      <c r="AJQ2245"/>
      <c r="AJR2245"/>
      <c r="AJS2245"/>
      <c r="AJT2245"/>
      <c r="AJU2245"/>
      <c r="AJV2245"/>
      <c r="AJW2245"/>
      <c r="AJX2245"/>
      <c r="AJY2245"/>
      <c r="AJZ2245"/>
      <c r="AKA2245"/>
      <c r="AKB2245"/>
      <c r="AKC2245"/>
      <c r="AKD2245"/>
      <c r="AKE2245"/>
      <c r="AKF2245"/>
      <c r="AKG2245"/>
      <c r="AKH2245"/>
      <c r="AKI2245"/>
      <c r="AKJ2245"/>
      <c r="AKK2245"/>
      <c r="AKL2245"/>
      <c r="AKM2245"/>
      <c r="AKN2245"/>
      <c r="AKO2245"/>
      <c r="AKP2245"/>
      <c r="AKQ2245"/>
      <c r="AKR2245"/>
      <c r="AKS2245"/>
      <c r="AKT2245"/>
      <c r="AKU2245"/>
      <c r="AKV2245"/>
      <c r="AKW2245"/>
      <c r="AKX2245"/>
      <c r="AKY2245"/>
      <c r="AKZ2245"/>
      <c r="ALA2245"/>
      <c r="ALB2245"/>
      <c r="ALC2245"/>
      <c r="ALD2245"/>
      <c r="ALE2245"/>
      <c r="ALF2245"/>
      <c r="ALG2245"/>
      <c r="ALH2245"/>
      <c r="ALI2245"/>
      <c r="ALJ2245"/>
      <c r="ALK2245"/>
      <c r="ALL2245"/>
      <c r="ALM2245"/>
      <c r="ALN2245"/>
      <c r="ALO2245"/>
      <c r="ALP2245"/>
      <c r="ALQ2245"/>
      <c r="ALR2245"/>
      <c r="ALS2245"/>
      <c r="ALT2245"/>
      <c r="ALU2245"/>
      <c r="ALV2245"/>
      <c r="ALW2245"/>
      <c r="ALX2245"/>
      <c r="ALY2245"/>
      <c r="ALZ2245"/>
      <c r="AMA2245"/>
      <c r="AMB2245"/>
      <c r="AMC2245"/>
      <c r="AMD2245"/>
      <c r="AME2245"/>
      <c r="AMF2245"/>
      <c r="AMG2245"/>
      <c r="AMH2245"/>
      <c r="AMI2245"/>
      <c r="AMJ2245"/>
    </row>
    <row r="2246" spans="1:1024" x14ac:dyDescent="0.25">
      <c r="A2246" s="45" t="s">
        <v>52</v>
      </c>
      <c r="B2246" s="40" t="s">
        <v>5174</v>
      </c>
      <c r="C2246" s="41" t="s">
        <v>5175</v>
      </c>
      <c r="D2246" s="41"/>
      <c r="E2246" s="41" t="s">
        <v>4632</v>
      </c>
      <c r="F2246" s="39">
        <v>2017</v>
      </c>
      <c r="G2246" s="31" t="s">
        <v>5176</v>
      </c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  <c r="DJ2246"/>
      <c r="DK2246"/>
      <c r="DL2246"/>
      <c r="DM2246"/>
      <c r="DN2246"/>
      <c r="DO2246"/>
      <c r="DP2246"/>
      <c r="DQ2246"/>
      <c r="DR2246"/>
      <c r="DS2246"/>
      <c r="DT2246"/>
      <c r="DU2246"/>
      <c r="DV2246"/>
      <c r="DW2246"/>
      <c r="DX2246"/>
      <c r="DY2246"/>
      <c r="DZ2246"/>
      <c r="EA2246"/>
      <c r="EB2246"/>
      <c r="EC2246"/>
      <c r="ED2246"/>
      <c r="EE2246"/>
      <c r="EF2246"/>
      <c r="EG2246"/>
      <c r="EH2246"/>
      <c r="EI2246"/>
      <c r="EJ2246"/>
      <c r="EK2246"/>
      <c r="EL2246"/>
      <c r="EM2246"/>
      <c r="EN2246"/>
      <c r="EO2246"/>
      <c r="EP2246"/>
      <c r="EQ2246"/>
      <c r="ER2246"/>
      <c r="ES2246"/>
      <c r="ET2246"/>
      <c r="EU2246"/>
      <c r="EV2246"/>
      <c r="EW2246"/>
      <c r="EX2246"/>
      <c r="EY2246"/>
      <c r="EZ2246"/>
      <c r="FA2246"/>
      <c r="FB2246"/>
      <c r="FC2246"/>
      <c r="FD2246"/>
      <c r="FE2246"/>
      <c r="FF2246"/>
      <c r="FG2246"/>
      <c r="FH2246"/>
      <c r="FI2246"/>
      <c r="FJ2246"/>
      <c r="FK2246"/>
      <c r="FL2246"/>
      <c r="FM2246"/>
      <c r="FN2246"/>
      <c r="FO2246"/>
      <c r="FP2246"/>
      <c r="FQ2246"/>
      <c r="FR2246"/>
      <c r="FS2246"/>
      <c r="FT2246"/>
      <c r="FU2246"/>
      <c r="FV2246"/>
      <c r="FW2246"/>
      <c r="FX2246"/>
      <c r="FY2246"/>
      <c r="FZ2246"/>
      <c r="GA2246"/>
      <c r="GB2246"/>
      <c r="GC2246"/>
      <c r="GD2246"/>
      <c r="GE2246"/>
      <c r="GF2246"/>
      <c r="GG2246"/>
      <c r="GH2246"/>
      <c r="GI2246"/>
      <c r="GJ2246"/>
      <c r="GK2246"/>
      <c r="GL2246"/>
      <c r="GM2246"/>
      <c r="GN2246"/>
      <c r="GO2246"/>
      <c r="GP2246"/>
      <c r="GQ2246"/>
      <c r="GR2246"/>
      <c r="GS2246"/>
      <c r="GT2246"/>
      <c r="GU2246"/>
      <c r="GV2246"/>
      <c r="GW2246"/>
      <c r="GX2246"/>
      <c r="GY2246"/>
      <c r="GZ2246"/>
      <c r="HA2246"/>
      <c r="HB2246"/>
      <c r="HC2246"/>
      <c r="HD2246"/>
      <c r="HE2246"/>
      <c r="HF2246"/>
      <c r="HG2246"/>
      <c r="HH2246"/>
      <c r="HI2246"/>
      <c r="HJ2246"/>
      <c r="HK2246"/>
      <c r="HL2246"/>
      <c r="HM2246"/>
      <c r="HN2246"/>
      <c r="HO2246"/>
      <c r="HP2246"/>
      <c r="HQ2246"/>
      <c r="HR2246"/>
      <c r="HS2246"/>
      <c r="HT2246"/>
      <c r="HU2246"/>
      <c r="HV2246"/>
      <c r="HW2246"/>
      <c r="HX2246"/>
      <c r="HY2246"/>
      <c r="HZ2246"/>
      <c r="IA2246"/>
      <c r="IB2246"/>
      <c r="IC2246"/>
      <c r="ID2246"/>
      <c r="IE2246"/>
      <c r="IF2246"/>
      <c r="IG2246"/>
      <c r="IH2246"/>
      <c r="II2246"/>
      <c r="IJ2246"/>
      <c r="IK2246"/>
      <c r="IL2246"/>
      <c r="IM2246"/>
      <c r="IN2246"/>
      <c r="IO2246"/>
      <c r="IP2246"/>
      <c r="IQ2246"/>
      <c r="IR2246"/>
      <c r="IS2246"/>
      <c r="IT2246"/>
      <c r="IU2246"/>
      <c r="IV2246"/>
      <c r="IW2246"/>
      <c r="IX2246"/>
      <c r="IY2246"/>
      <c r="IZ2246"/>
      <c r="JA2246"/>
      <c r="JB2246"/>
      <c r="JC2246"/>
      <c r="JD2246"/>
      <c r="JE2246"/>
      <c r="JF2246"/>
      <c r="JG2246"/>
      <c r="JH2246"/>
      <c r="JI2246"/>
      <c r="JJ2246"/>
      <c r="JK2246"/>
      <c r="JL2246"/>
      <c r="JM2246"/>
      <c r="JN2246"/>
      <c r="JO2246"/>
      <c r="JP2246"/>
      <c r="JQ2246"/>
      <c r="JR2246"/>
      <c r="JS2246"/>
      <c r="JT2246"/>
      <c r="JU2246"/>
      <c r="JV2246"/>
      <c r="JW2246"/>
      <c r="JX2246"/>
      <c r="JY2246"/>
      <c r="JZ2246"/>
      <c r="KA2246"/>
      <c r="KB2246"/>
      <c r="KC2246"/>
      <c r="KD2246"/>
      <c r="KE2246"/>
      <c r="KF2246"/>
      <c r="KG2246"/>
      <c r="KH2246"/>
      <c r="KI2246"/>
      <c r="KJ2246"/>
      <c r="KK2246"/>
      <c r="KL2246"/>
      <c r="KM2246"/>
      <c r="KN2246"/>
      <c r="KO2246"/>
      <c r="KP2246"/>
      <c r="KQ2246"/>
      <c r="KR2246"/>
      <c r="KS2246"/>
      <c r="KT2246"/>
      <c r="KU2246"/>
      <c r="KV2246"/>
      <c r="KW2246"/>
      <c r="KX2246"/>
      <c r="KY2246"/>
      <c r="KZ2246"/>
      <c r="LA2246"/>
      <c r="LB2246"/>
      <c r="LC2246"/>
      <c r="LD2246"/>
      <c r="LE2246"/>
      <c r="LF2246"/>
      <c r="LG2246"/>
      <c r="LH2246"/>
      <c r="LI2246"/>
      <c r="LJ2246"/>
      <c r="LK2246"/>
      <c r="LL2246"/>
      <c r="LM2246"/>
      <c r="LN2246"/>
      <c r="LO2246"/>
      <c r="LP2246"/>
      <c r="LQ2246"/>
      <c r="LR2246"/>
      <c r="LS2246"/>
      <c r="LT2246"/>
      <c r="LU2246"/>
      <c r="LV2246"/>
      <c r="LW2246"/>
      <c r="LX2246"/>
      <c r="LY2246"/>
      <c r="LZ2246"/>
      <c r="MA2246"/>
      <c r="MB2246"/>
      <c r="MC2246"/>
      <c r="MD2246"/>
      <c r="ME2246"/>
      <c r="MF2246"/>
      <c r="MG2246"/>
      <c r="MH2246"/>
      <c r="MI2246"/>
      <c r="MJ2246"/>
      <c r="MK2246"/>
      <c r="ML2246"/>
      <c r="MM2246"/>
      <c r="MN2246"/>
      <c r="MO2246"/>
      <c r="MP2246"/>
      <c r="MQ2246"/>
      <c r="MR2246"/>
      <c r="MS2246"/>
      <c r="MT2246"/>
      <c r="MU2246"/>
      <c r="MV2246"/>
      <c r="MW2246"/>
      <c r="MX2246"/>
      <c r="MY2246"/>
      <c r="MZ2246"/>
      <c r="NA2246"/>
      <c r="NB2246"/>
      <c r="NC2246"/>
      <c r="ND2246"/>
      <c r="NE2246"/>
      <c r="NF2246"/>
      <c r="NG2246"/>
      <c r="NH2246"/>
      <c r="NI2246"/>
      <c r="NJ2246"/>
      <c r="NK2246"/>
      <c r="NL2246"/>
      <c r="NM2246"/>
      <c r="NN2246"/>
      <c r="NO2246"/>
      <c r="NP2246"/>
      <c r="NQ2246"/>
      <c r="NR2246"/>
      <c r="NS2246"/>
      <c r="NT2246"/>
      <c r="NU2246"/>
      <c r="NV2246"/>
      <c r="NW2246"/>
      <c r="NX2246"/>
      <c r="NY2246"/>
      <c r="NZ2246"/>
      <c r="OA2246"/>
      <c r="OB2246"/>
      <c r="OC2246"/>
      <c r="OD2246"/>
      <c r="OE2246"/>
      <c r="OF2246"/>
      <c r="OG2246"/>
      <c r="OH2246"/>
      <c r="OI2246"/>
      <c r="OJ2246"/>
      <c r="OK2246"/>
      <c r="OL2246"/>
      <c r="OM2246"/>
      <c r="ON2246"/>
      <c r="OO2246"/>
      <c r="OP2246"/>
      <c r="OQ2246"/>
      <c r="OR2246"/>
      <c r="OS2246"/>
      <c r="OT2246"/>
      <c r="OU2246"/>
      <c r="OV2246"/>
      <c r="OW2246"/>
      <c r="OX2246"/>
      <c r="OY2246"/>
      <c r="OZ2246"/>
      <c r="PA2246"/>
      <c r="PB2246"/>
      <c r="PC2246"/>
      <c r="PD2246"/>
      <c r="PE2246"/>
      <c r="PF2246"/>
      <c r="PG2246"/>
      <c r="PH2246"/>
      <c r="PI2246"/>
      <c r="PJ2246"/>
      <c r="PK2246"/>
      <c r="PL2246"/>
      <c r="PM2246"/>
      <c r="PN2246"/>
      <c r="PO2246"/>
      <c r="PP2246"/>
      <c r="PQ2246"/>
      <c r="PR2246"/>
      <c r="PS2246"/>
      <c r="PT2246"/>
      <c r="PU2246"/>
      <c r="PV2246"/>
      <c r="PW2246"/>
      <c r="PX2246"/>
      <c r="PY2246"/>
      <c r="PZ2246"/>
      <c r="QA2246"/>
      <c r="QB2246"/>
      <c r="QC2246"/>
      <c r="QD2246"/>
      <c r="QE2246"/>
      <c r="QF2246"/>
      <c r="QG2246"/>
      <c r="QH2246"/>
      <c r="QI2246"/>
      <c r="QJ2246"/>
      <c r="QK2246"/>
      <c r="QL2246"/>
      <c r="QM2246"/>
      <c r="QN2246"/>
      <c r="QO2246"/>
      <c r="QP2246"/>
      <c r="QQ2246"/>
      <c r="QR2246"/>
      <c r="QS2246"/>
      <c r="QT2246"/>
      <c r="QU2246"/>
      <c r="QV2246"/>
      <c r="QW2246"/>
      <c r="QX2246"/>
      <c r="QY2246"/>
      <c r="QZ2246"/>
      <c r="RA2246"/>
      <c r="RB2246"/>
      <c r="RC2246"/>
      <c r="RD2246"/>
      <c r="RE2246"/>
      <c r="RF2246"/>
      <c r="RG2246"/>
      <c r="RH2246"/>
      <c r="RI2246"/>
      <c r="RJ2246"/>
      <c r="RK2246"/>
      <c r="RL2246"/>
      <c r="RM2246"/>
      <c r="RN2246"/>
      <c r="RO2246"/>
      <c r="RP2246"/>
      <c r="RQ2246"/>
      <c r="RR2246"/>
      <c r="RS2246"/>
      <c r="RT2246"/>
      <c r="RU2246"/>
      <c r="RV2246"/>
      <c r="RW2246"/>
      <c r="RX2246"/>
      <c r="RY2246"/>
      <c r="RZ2246"/>
      <c r="SA2246"/>
      <c r="SB2246"/>
      <c r="SC2246"/>
      <c r="SD2246"/>
      <c r="SE2246"/>
      <c r="SF2246"/>
      <c r="SG2246"/>
      <c r="SH2246"/>
      <c r="SI2246"/>
      <c r="SJ2246"/>
      <c r="SK2246"/>
      <c r="SL2246"/>
      <c r="SM2246"/>
      <c r="SN2246"/>
      <c r="SO2246"/>
      <c r="SP2246"/>
      <c r="SQ2246"/>
      <c r="SR2246"/>
      <c r="SS2246"/>
      <c r="ST2246"/>
      <c r="SU2246"/>
      <c r="SV2246"/>
      <c r="SW2246"/>
      <c r="SX2246"/>
      <c r="SY2246"/>
      <c r="SZ2246"/>
      <c r="TA2246"/>
      <c r="TB2246"/>
      <c r="TC2246"/>
      <c r="TD2246"/>
      <c r="TE2246"/>
      <c r="TF2246"/>
      <c r="TG2246"/>
      <c r="TH2246"/>
      <c r="TI2246"/>
      <c r="TJ2246"/>
      <c r="TK2246"/>
      <c r="TL2246"/>
      <c r="TM2246"/>
      <c r="TN2246"/>
      <c r="TO2246"/>
      <c r="TP2246"/>
      <c r="TQ2246"/>
      <c r="TR2246"/>
      <c r="TS2246"/>
      <c r="TT2246"/>
      <c r="TU2246"/>
      <c r="TV2246"/>
      <c r="TW2246"/>
      <c r="TX2246"/>
      <c r="TY2246"/>
      <c r="TZ2246"/>
      <c r="UA2246"/>
      <c r="UB2246"/>
      <c r="UC2246"/>
      <c r="UD2246"/>
      <c r="UE2246"/>
      <c r="UF2246"/>
      <c r="UG2246"/>
      <c r="UH2246"/>
      <c r="UI2246"/>
      <c r="UJ2246"/>
      <c r="UK2246"/>
      <c r="UL2246"/>
      <c r="UM2246"/>
      <c r="UN2246"/>
      <c r="UO2246"/>
      <c r="UP2246"/>
      <c r="UQ2246"/>
      <c r="UR2246"/>
      <c r="US2246"/>
      <c r="UT2246"/>
      <c r="UU2246"/>
      <c r="UV2246"/>
      <c r="UW2246"/>
      <c r="UX2246"/>
      <c r="UY2246"/>
      <c r="UZ2246"/>
      <c r="VA2246"/>
      <c r="VB2246"/>
      <c r="VC2246"/>
      <c r="VD2246"/>
      <c r="VE2246"/>
      <c r="VF2246"/>
      <c r="VG2246"/>
      <c r="VH2246"/>
      <c r="VI2246"/>
      <c r="VJ2246"/>
      <c r="VK2246"/>
      <c r="VL2246"/>
      <c r="VM2246"/>
      <c r="VN2246"/>
      <c r="VO2246"/>
      <c r="VP2246"/>
      <c r="VQ2246"/>
      <c r="VR2246"/>
      <c r="VS2246"/>
      <c r="VT2246"/>
      <c r="VU2246"/>
      <c r="VV2246"/>
      <c r="VW2246"/>
      <c r="VX2246"/>
      <c r="VY2246"/>
      <c r="VZ2246"/>
      <c r="WA2246"/>
      <c r="WB2246"/>
      <c r="WC2246"/>
      <c r="WD2246"/>
      <c r="WE2246"/>
      <c r="WF2246"/>
      <c r="WG2246"/>
      <c r="WH2246"/>
      <c r="WI2246"/>
      <c r="WJ2246"/>
      <c r="WK2246"/>
      <c r="WL2246"/>
      <c r="WM2246"/>
      <c r="WN2246"/>
      <c r="WO2246"/>
      <c r="WP2246"/>
      <c r="WQ2246"/>
      <c r="WR2246"/>
      <c r="WS2246"/>
      <c r="WT2246"/>
      <c r="WU2246"/>
      <c r="WV2246"/>
      <c r="WW2246"/>
      <c r="WX2246"/>
      <c r="WY2246"/>
      <c r="WZ2246"/>
      <c r="XA2246"/>
      <c r="XB2246"/>
      <c r="XC2246"/>
      <c r="XD2246"/>
      <c r="XE2246"/>
      <c r="XF2246"/>
      <c r="XG2246"/>
      <c r="XH2246"/>
      <c r="XI2246"/>
      <c r="XJ2246"/>
      <c r="XK2246"/>
      <c r="XL2246"/>
      <c r="XM2246"/>
      <c r="XN2246"/>
      <c r="XO2246"/>
      <c r="XP2246"/>
      <c r="XQ2246"/>
      <c r="XR2246"/>
      <c r="XS2246"/>
      <c r="XT2246"/>
      <c r="XU2246"/>
      <c r="XV2246"/>
      <c r="XW2246"/>
      <c r="XX2246"/>
      <c r="XY2246"/>
      <c r="XZ2246"/>
      <c r="YA2246"/>
      <c r="YB2246"/>
      <c r="YC2246"/>
      <c r="YD2246"/>
      <c r="YE2246"/>
      <c r="YF2246"/>
      <c r="YG2246"/>
      <c r="YH2246"/>
      <c r="YI2246"/>
      <c r="YJ2246"/>
      <c r="YK2246"/>
      <c r="YL2246"/>
      <c r="YM2246"/>
      <c r="YN2246"/>
      <c r="YO2246"/>
      <c r="YP2246"/>
      <c r="YQ2246"/>
      <c r="YR2246"/>
      <c r="YS2246"/>
      <c r="YT2246"/>
      <c r="YU2246"/>
      <c r="YV2246"/>
      <c r="YW2246"/>
      <c r="YX2246"/>
      <c r="YY2246"/>
      <c r="YZ2246"/>
      <c r="ZA2246"/>
      <c r="ZB2246"/>
      <c r="ZC2246"/>
      <c r="ZD2246"/>
      <c r="ZE2246"/>
      <c r="ZF2246"/>
      <c r="ZG2246"/>
      <c r="ZH2246"/>
      <c r="ZI2246"/>
      <c r="ZJ2246"/>
      <c r="ZK2246"/>
      <c r="ZL2246"/>
      <c r="ZM2246"/>
      <c r="ZN2246"/>
      <c r="ZO2246"/>
      <c r="ZP2246"/>
      <c r="ZQ2246"/>
      <c r="ZR2246"/>
      <c r="ZS2246"/>
      <c r="ZT2246"/>
      <c r="ZU2246"/>
      <c r="ZV2246"/>
      <c r="ZW2246"/>
      <c r="ZX2246"/>
      <c r="ZY2246"/>
      <c r="ZZ2246"/>
      <c r="AAA2246"/>
      <c r="AAB2246"/>
      <c r="AAC2246"/>
      <c r="AAD2246"/>
      <c r="AAE2246"/>
      <c r="AAF2246"/>
      <c r="AAG2246"/>
      <c r="AAH2246"/>
      <c r="AAI2246"/>
      <c r="AAJ2246"/>
      <c r="AAK2246"/>
      <c r="AAL2246"/>
      <c r="AAM2246"/>
      <c r="AAN2246"/>
      <c r="AAO2246"/>
      <c r="AAP2246"/>
      <c r="AAQ2246"/>
      <c r="AAR2246"/>
      <c r="AAS2246"/>
      <c r="AAT2246"/>
      <c r="AAU2246"/>
      <c r="AAV2246"/>
      <c r="AAW2246"/>
      <c r="AAX2246"/>
      <c r="AAY2246"/>
      <c r="AAZ2246"/>
      <c r="ABA2246"/>
      <c r="ABB2246"/>
      <c r="ABC2246"/>
      <c r="ABD2246"/>
      <c r="ABE2246"/>
      <c r="ABF2246"/>
      <c r="ABG2246"/>
      <c r="ABH2246"/>
      <c r="ABI2246"/>
      <c r="ABJ2246"/>
      <c r="ABK2246"/>
      <c r="ABL2246"/>
      <c r="ABM2246"/>
      <c r="ABN2246"/>
      <c r="ABO2246"/>
      <c r="ABP2246"/>
      <c r="ABQ2246"/>
      <c r="ABR2246"/>
      <c r="ABS2246"/>
      <c r="ABT2246"/>
      <c r="ABU2246"/>
      <c r="ABV2246"/>
      <c r="ABW2246"/>
      <c r="ABX2246"/>
      <c r="ABY2246"/>
      <c r="ABZ2246"/>
      <c r="ACA2246"/>
      <c r="ACB2246"/>
      <c r="ACC2246"/>
      <c r="ACD2246"/>
      <c r="ACE2246"/>
      <c r="ACF2246"/>
      <c r="ACG2246"/>
      <c r="ACH2246"/>
      <c r="ACI2246"/>
      <c r="ACJ2246"/>
      <c r="ACK2246"/>
      <c r="ACL2246"/>
      <c r="ACM2246"/>
      <c r="ACN2246"/>
      <c r="ACO2246"/>
      <c r="ACP2246"/>
      <c r="ACQ2246"/>
      <c r="ACR2246"/>
      <c r="ACS2246"/>
      <c r="ACT2246"/>
      <c r="ACU2246"/>
      <c r="ACV2246"/>
      <c r="ACW2246"/>
      <c r="ACX2246"/>
      <c r="ACY2246"/>
      <c r="ACZ2246"/>
      <c r="ADA2246"/>
      <c r="ADB2246"/>
      <c r="ADC2246"/>
      <c r="ADD2246"/>
      <c r="ADE2246"/>
      <c r="ADF2246"/>
      <c r="ADG2246"/>
      <c r="ADH2246"/>
      <c r="ADI2246"/>
      <c r="ADJ2246"/>
      <c r="ADK2246"/>
      <c r="ADL2246"/>
      <c r="ADM2246"/>
      <c r="ADN2246"/>
      <c r="ADO2246"/>
      <c r="ADP2246"/>
      <c r="ADQ2246"/>
      <c r="ADR2246"/>
      <c r="ADS2246"/>
      <c r="ADT2246"/>
      <c r="ADU2246"/>
      <c r="ADV2246"/>
      <c r="ADW2246"/>
      <c r="ADX2246"/>
      <c r="ADY2246"/>
      <c r="ADZ2246"/>
      <c r="AEA2246"/>
      <c r="AEB2246"/>
      <c r="AEC2246"/>
      <c r="AED2246"/>
      <c r="AEE2246"/>
      <c r="AEF2246"/>
      <c r="AEG2246"/>
      <c r="AEH2246"/>
      <c r="AEI2246"/>
      <c r="AEJ2246"/>
      <c r="AEK2246"/>
      <c r="AEL2246"/>
      <c r="AEM2246"/>
      <c r="AEN2246"/>
      <c r="AEO2246"/>
      <c r="AEP2246"/>
      <c r="AEQ2246"/>
      <c r="AER2246"/>
      <c r="AES2246"/>
      <c r="AET2246"/>
      <c r="AEU2246"/>
      <c r="AEV2246"/>
      <c r="AEW2246"/>
      <c r="AEX2246"/>
      <c r="AEY2246"/>
      <c r="AEZ2246"/>
      <c r="AFA2246"/>
      <c r="AFB2246"/>
      <c r="AFC2246"/>
      <c r="AFD2246"/>
      <c r="AFE2246"/>
      <c r="AFF2246"/>
      <c r="AFG2246"/>
      <c r="AFH2246"/>
      <c r="AFI2246"/>
      <c r="AFJ2246"/>
      <c r="AFK2246"/>
      <c r="AFL2246"/>
      <c r="AFM2246"/>
      <c r="AFN2246"/>
      <c r="AFO2246"/>
      <c r="AFP2246"/>
      <c r="AFQ2246"/>
      <c r="AFR2246"/>
      <c r="AFS2246"/>
      <c r="AFT2246"/>
      <c r="AFU2246"/>
      <c r="AFV2246"/>
      <c r="AFW2246"/>
      <c r="AFX2246"/>
      <c r="AFY2246"/>
      <c r="AFZ2246"/>
      <c r="AGA2246"/>
      <c r="AGB2246"/>
      <c r="AGC2246"/>
      <c r="AGD2246"/>
      <c r="AGE2246"/>
      <c r="AGF2246"/>
      <c r="AGG2246"/>
      <c r="AGH2246"/>
      <c r="AGI2246"/>
      <c r="AGJ2246"/>
      <c r="AGK2246"/>
      <c r="AGL2246"/>
      <c r="AGM2246"/>
      <c r="AGN2246"/>
      <c r="AGO2246"/>
      <c r="AGP2246"/>
      <c r="AGQ2246"/>
      <c r="AGR2246"/>
      <c r="AGS2246"/>
      <c r="AGT2246"/>
      <c r="AGU2246"/>
      <c r="AGV2246"/>
      <c r="AGW2246"/>
      <c r="AGX2246"/>
      <c r="AGY2246"/>
      <c r="AGZ2246"/>
      <c r="AHA2246"/>
      <c r="AHB2246"/>
      <c r="AHC2246"/>
      <c r="AHD2246"/>
      <c r="AHE2246"/>
      <c r="AHF2246"/>
      <c r="AHG2246"/>
      <c r="AHH2246"/>
      <c r="AHI2246"/>
      <c r="AHJ2246"/>
      <c r="AHK2246"/>
      <c r="AHL2246"/>
      <c r="AHM2246"/>
      <c r="AHN2246"/>
      <c r="AHO2246"/>
      <c r="AHP2246"/>
      <c r="AHQ2246"/>
      <c r="AHR2246"/>
      <c r="AHS2246"/>
      <c r="AHT2246"/>
      <c r="AHU2246"/>
      <c r="AHV2246"/>
      <c r="AHW2246"/>
      <c r="AHX2246"/>
      <c r="AHY2246"/>
      <c r="AHZ2246"/>
      <c r="AIA2246"/>
      <c r="AIB2246"/>
      <c r="AIC2246"/>
      <c r="AID2246"/>
      <c r="AIE2246"/>
      <c r="AIF2246"/>
      <c r="AIG2246"/>
      <c r="AIH2246"/>
      <c r="AII2246"/>
      <c r="AIJ2246"/>
      <c r="AIK2246"/>
      <c r="AIL2246"/>
      <c r="AIM2246"/>
      <c r="AIN2246"/>
      <c r="AIO2246"/>
      <c r="AIP2246"/>
      <c r="AIQ2246"/>
      <c r="AIR2246"/>
      <c r="AIS2246"/>
      <c r="AIT2246"/>
      <c r="AIU2246"/>
      <c r="AIV2246"/>
      <c r="AIW2246"/>
      <c r="AIX2246"/>
      <c r="AIY2246"/>
      <c r="AIZ2246"/>
      <c r="AJA2246"/>
      <c r="AJB2246"/>
      <c r="AJC2246"/>
      <c r="AJD2246"/>
      <c r="AJE2246"/>
      <c r="AJF2246"/>
      <c r="AJG2246"/>
      <c r="AJH2246"/>
      <c r="AJI2246"/>
      <c r="AJJ2246"/>
      <c r="AJK2246"/>
      <c r="AJL2246"/>
      <c r="AJM2246"/>
      <c r="AJN2246"/>
      <c r="AJO2246"/>
      <c r="AJP2246"/>
      <c r="AJQ2246"/>
      <c r="AJR2246"/>
      <c r="AJS2246"/>
      <c r="AJT2246"/>
      <c r="AJU2246"/>
      <c r="AJV2246"/>
      <c r="AJW2246"/>
      <c r="AJX2246"/>
      <c r="AJY2246"/>
      <c r="AJZ2246"/>
      <c r="AKA2246"/>
      <c r="AKB2246"/>
      <c r="AKC2246"/>
      <c r="AKD2246"/>
      <c r="AKE2246"/>
      <c r="AKF2246"/>
      <c r="AKG2246"/>
      <c r="AKH2246"/>
      <c r="AKI2246"/>
      <c r="AKJ2246"/>
      <c r="AKK2246"/>
      <c r="AKL2246"/>
      <c r="AKM2246"/>
      <c r="AKN2246"/>
      <c r="AKO2246"/>
      <c r="AKP2246"/>
      <c r="AKQ2246"/>
      <c r="AKR2246"/>
      <c r="AKS2246"/>
      <c r="AKT2246"/>
      <c r="AKU2246"/>
      <c r="AKV2246"/>
      <c r="AKW2246"/>
      <c r="AKX2246"/>
      <c r="AKY2246"/>
      <c r="AKZ2246"/>
      <c r="ALA2246"/>
      <c r="ALB2246"/>
      <c r="ALC2246"/>
      <c r="ALD2246"/>
      <c r="ALE2246"/>
      <c r="ALF2246"/>
      <c r="ALG2246"/>
      <c r="ALH2246"/>
      <c r="ALI2246"/>
      <c r="ALJ2246"/>
      <c r="ALK2246"/>
      <c r="ALL2246"/>
      <c r="ALM2246"/>
      <c r="ALN2246"/>
      <c r="ALO2246"/>
      <c r="ALP2246"/>
      <c r="ALQ2246"/>
      <c r="ALR2246"/>
      <c r="ALS2246"/>
      <c r="ALT2246"/>
      <c r="ALU2246"/>
      <c r="ALV2246"/>
      <c r="ALW2246"/>
      <c r="ALX2246"/>
      <c r="ALY2246"/>
      <c r="ALZ2246"/>
      <c r="AMA2246"/>
      <c r="AMB2246"/>
      <c r="AMC2246"/>
      <c r="AMD2246"/>
      <c r="AME2246"/>
      <c r="AMF2246"/>
      <c r="AMG2246"/>
      <c r="AMH2246"/>
      <c r="AMI2246"/>
      <c r="AMJ2246"/>
    </row>
    <row r="2247" spans="1:1024" x14ac:dyDescent="0.25">
      <c r="A2247" s="39" t="s">
        <v>52</v>
      </c>
      <c r="B2247" s="40" t="s">
        <v>5177</v>
      </c>
      <c r="C2247" s="41" t="s">
        <v>5178</v>
      </c>
      <c r="D2247" s="41" t="s">
        <v>466</v>
      </c>
      <c r="E2247" s="41" t="s">
        <v>4521</v>
      </c>
      <c r="F2247" s="39">
        <v>2017</v>
      </c>
      <c r="G2247" s="31" t="s">
        <v>5179</v>
      </c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  <c r="DJ2247"/>
      <c r="DK2247"/>
      <c r="DL2247"/>
      <c r="DM2247"/>
      <c r="DN2247"/>
      <c r="DO2247"/>
      <c r="DP2247"/>
      <c r="DQ2247"/>
      <c r="DR2247"/>
      <c r="DS2247"/>
      <c r="DT2247"/>
      <c r="DU2247"/>
      <c r="DV2247"/>
      <c r="DW2247"/>
      <c r="DX2247"/>
      <c r="DY2247"/>
      <c r="DZ2247"/>
      <c r="EA2247"/>
      <c r="EB2247"/>
      <c r="EC2247"/>
      <c r="ED2247"/>
      <c r="EE2247"/>
      <c r="EF2247"/>
      <c r="EG2247"/>
      <c r="EH2247"/>
      <c r="EI2247"/>
      <c r="EJ2247"/>
      <c r="EK2247"/>
      <c r="EL2247"/>
      <c r="EM2247"/>
      <c r="EN2247"/>
      <c r="EO2247"/>
      <c r="EP2247"/>
      <c r="EQ2247"/>
      <c r="ER2247"/>
      <c r="ES2247"/>
      <c r="ET2247"/>
      <c r="EU2247"/>
      <c r="EV2247"/>
      <c r="EW2247"/>
      <c r="EX2247"/>
      <c r="EY2247"/>
      <c r="EZ2247"/>
      <c r="FA2247"/>
      <c r="FB2247"/>
      <c r="FC2247"/>
      <c r="FD2247"/>
      <c r="FE2247"/>
      <c r="FF2247"/>
      <c r="FG2247"/>
      <c r="FH2247"/>
      <c r="FI2247"/>
      <c r="FJ2247"/>
      <c r="FK2247"/>
      <c r="FL2247"/>
      <c r="FM2247"/>
      <c r="FN2247"/>
      <c r="FO2247"/>
      <c r="FP2247"/>
      <c r="FQ2247"/>
      <c r="FR2247"/>
      <c r="FS2247"/>
      <c r="FT2247"/>
      <c r="FU2247"/>
      <c r="FV2247"/>
      <c r="FW2247"/>
      <c r="FX2247"/>
      <c r="FY2247"/>
      <c r="FZ2247"/>
      <c r="GA2247"/>
      <c r="GB2247"/>
      <c r="GC2247"/>
      <c r="GD2247"/>
      <c r="GE2247"/>
      <c r="GF2247"/>
      <c r="GG2247"/>
      <c r="GH2247"/>
      <c r="GI2247"/>
      <c r="GJ2247"/>
      <c r="GK2247"/>
      <c r="GL2247"/>
      <c r="GM2247"/>
      <c r="GN2247"/>
      <c r="GO2247"/>
      <c r="GP2247"/>
      <c r="GQ2247"/>
      <c r="GR2247"/>
      <c r="GS2247"/>
      <c r="GT2247"/>
      <c r="GU2247"/>
      <c r="GV2247"/>
      <c r="GW2247"/>
      <c r="GX2247"/>
      <c r="GY2247"/>
      <c r="GZ2247"/>
      <c r="HA2247"/>
      <c r="HB2247"/>
      <c r="HC2247"/>
      <c r="HD2247"/>
      <c r="HE2247"/>
      <c r="HF2247"/>
      <c r="HG2247"/>
      <c r="HH2247"/>
      <c r="HI2247"/>
      <c r="HJ2247"/>
      <c r="HK2247"/>
      <c r="HL2247"/>
      <c r="HM2247"/>
      <c r="HN2247"/>
      <c r="HO2247"/>
      <c r="HP2247"/>
      <c r="HQ2247"/>
      <c r="HR2247"/>
      <c r="HS2247"/>
      <c r="HT2247"/>
      <c r="HU2247"/>
      <c r="HV2247"/>
      <c r="HW2247"/>
      <c r="HX2247"/>
      <c r="HY2247"/>
      <c r="HZ2247"/>
      <c r="IA2247"/>
      <c r="IB2247"/>
      <c r="IC2247"/>
      <c r="ID2247"/>
      <c r="IE2247"/>
      <c r="IF2247"/>
      <c r="IG2247"/>
      <c r="IH2247"/>
      <c r="II2247"/>
      <c r="IJ2247"/>
      <c r="IK2247"/>
      <c r="IL2247"/>
      <c r="IM2247"/>
      <c r="IN2247"/>
      <c r="IO2247"/>
      <c r="IP2247"/>
      <c r="IQ2247"/>
      <c r="IR2247"/>
      <c r="IS2247"/>
      <c r="IT2247"/>
      <c r="IU2247"/>
      <c r="IV2247"/>
      <c r="IW2247"/>
      <c r="IX2247"/>
      <c r="IY2247"/>
      <c r="IZ2247"/>
      <c r="JA2247"/>
      <c r="JB2247"/>
      <c r="JC2247"/>
      <c r="JD2247"/>
      <c r="JE2247"/>
      <c r="JF2247"/>
      <c r="JG2247"/>
      <c r="JH2247"/>
      <c r="JI2247"/>
      <c r="JJ2247"/>
      <c r="JK2247"/>
      <c r="JL2247"/>
      <c r="JM2247"/>
      <c r="JN2247"/>
      <c r="JO2247"/>
      <c r="JP2247"/>
      <c r="JQ2247"/>
      <c r="JR2247"/>
      <c r="JS2247"/>
      <c r="JT2247"/>
      <c r="JU2247"/>
      <c r="JV2247"/>
      <c r="JW2247"/>
      <c r="JX2247"/>
      <c r="JY2247"/>
      <c r="JZ2247"/>
      <c r="KA2247"/>
      <c r="KB2247"/>
      <c r="KC2247"/>
      <c r="KD2247"/>
      <c r="KE2247"/>
      <c r="KF2247"/>
      <c r="KG2247"/>
      <c r="KH2247"/>
      <c r="KI2247"/>
      <c r="KJ2247"/>
      <c r="KK2247"/>
      <c r="KL2247"/>
      <c r="KM2247"/>
      <c r="KN2247"/>
      <c r="KO2247"/>
      <c r="KP2247"/>
      <c r="KQ2247"/>
      <c r="KR2247"/>
      <c r="KS2247"/>
      <c r="KT2247"/>
      <c r="KU2247"/>
      <c r="KV2247"/>
      <c r="KW2247"/>
      <c r="KX2247"/>
      <c r="KY2247"/>
      <c r="KZ2247"/>
      <c r="LA2247"/>
      <c r="LB2247"/>
      <c r="LC2247"/>
      <c r="LD2247"/>
      <c r="LE2247"/>
      <c r="LF2247"/>
      <c r="LG2247"/>
      <c r="LH2247"/>
      <c r="LI2247"/>
      <c r="LJ2247"/>
      <c r="LK2247"/>
      <c r="LL2247"/>
      <c r="LM2247"/>
      <c r="LN2247"/>
      <c r="LO2247"/>
      <c r="LP2247"/>
      <c r="LQ2247"/>
      <c r="LR2247"/>
      <c r="LS2247"/>
      <c r="LT2247"/>
      <c r="LU2247"/>
      <c r="LV2247"/>
      <c r="LW2247"/>
      <c r="LX2247"/>
      <c r="LY2247"/>
      <c r="LZ2247"/>
      <c r="MA2247"/>
      <c r="MB2247"/>
      <c r="MC2247"/>
      <c r="MD2247"/>
      <c r="ME2247"/>
      <c r="MF2247"/>
      <c r="MG2247"/>
      <c r="MH2247"/>
      <c r="MI2247"/>
      <c r="MJ2247"/>
      <c r="MK2247"/>
      <c r="ML2247"/>
      <c r="MM2247"/>
      <c r="MN2247"/>
      <c r="MO2247"/>
      <c r="MP2247"/>
      <c r="MQ2247"/>
      <c r="MR2247"/>
      <c r="MS2247"/>
      <c r="MT2247"/>
      <c r="MU2247"/>
      <c r="MV2247"/>
      <c r="MW2247"/>
      <c r="MX2247"/>
      <c r="MY2247"/>
      <c r="MZ2247"/>
      <c r="NA2247"/>
      <c r="NB2247"/>
      <c r="NC2247"/>
      <c r="ND2247"/>
      <c r="NE2247"/>
      <c r="NF2247"/>
      <c r="NG2247"/>
      <c r="NH2247"/>
      <c r="NI2247"/>
      <c r="NJ2247"/>
      <c r="NK2247"/>
      <c r="NL2247"/>
      <c r="NM2247"/>
      <c r="NN2247"/>
      <c r="NO2247"/>
      <c r="NP2247"/>
      <c r="NQ2247"/>
      <c r="NR2247"/>
      <c r="NS2247"/>
      <c r="NT2247"/>
      <c r="NU2247"/>
      <c r="NV2247"/>
      <c r="NW2247"/>
      <c r="NX2247"/>
      <c r="NY2247"/>
      <c r="NZ2247"/>
      <c r="OA2247"/>
      <c r="OB2247"/>
      <c r="OC2247"/>
      <c r="OD2247"/>
      <c r="OE2247"/>
      <c r="OF2247"/>
      <c r="OG2247"/>
      <c r="OH2247"/>
      <c r="OI2247"/>
      <c r="OJ2247"/>
      <c r="OK2247"/>
      <c r="OL2247"/>
      <c r="OM2247"/>
      <c r="ON2247"/>
      <c r="OO2247"/>
      <c r="OP2247"/>
      <c r="OQ2247"/>
      <c r="OR2247"/>
      <c r="OS2247"/>
      <c r="OT2247"/>
      <c r="OU2247"/>
      <c r="OV2247"/>
      <c r="OW2247"/>
      <c r="OX2247"/>
      <c r="OY2247"/>
      <c r="OZ2247"/>
      <c r="PA2247"/>
      <c r="PB2247"/>
      <c r="PC2247"/>
      <c r="PD2247"/>
      <c r="PE2247"/>
      <c r="PF2247"/>
      <c r="PG2247"/>
      <c r="PH2247"/>
      <c r="PI2247"/>
      <c r="PJ2247"/>
      <c r="PK2247"/>
      <c r="PL2247"/>
      <c r="PM2247"/>
      <c r="PN2247"/>
      <c r="PO2247"/>
      <c r="PP2247"/>
      <c r="PQ2247"/>
      <c r="PR2247"/>
      <c r="PS2247"/>
      <c r="PT2247"/>
      <c r="PU2247"/>
      <c r="PV2247"/>
      <c r="PW2247"/>
      <c r="PX2247"/>
      <c r="PY2247"/>
      <c r="PZ2247"/>
      <c r="QA2247"/>
      <c r="QB2247"/>
      <c r="QC2247"/>
      <c r="QD2247"/>
      <c r="QE2247"/>
      <c r="QF2247"/>
      <c r="QG2247"/>
      <c r="QH2247"/>
      <c r="QI2247"/>
      <c r="QJ2247"/>
      <c r="QK2247"/>
      <c r="QL2247"/>
      <c r="QM2247"/>
      <c r="QN2247"/>
      <c r="QO2247"/>
      <c r="QP2247"/>
      <c r="QQ2247"/>
      <c r="QR2247"/>
      <c r="QS2247"/>
      <c r="QT2247"/>
      <c r="QU2247"/>
      <c r="QV2247"/>
      <c r="QW2247"/>
      <c r="QX2247"/>
      <c r="QY2247"/>
      <c r="QZ2247"/>
      <c r="RA2247"/>
      <c r="RB2247"/>
      <c r="RC2247"/>
      <c r="RD2247"/>
      <c r="RE2247"/>
      <c r="RF2247"/>
      <c r="RG2247"/>
      <c r="RH2247"/>
      <c r="RI2247"/>
      <c r="RJ2247"/>
      <c r="RK2247"/>
      <c r="RL2247"/>
      <c r="RM2247"/>
      <c r="RN2247"/>
      <c r="RO2247"/>
      <c r="RP2247"/>
      <c r="RQ2247"/>
      <c r="RR2247"/>
      <c r="RS2247"/>
      <c r="RT2247"/>
      <c r="RU2247"/>
      <c r="RV2247"/>
      <c r="RW2247"/>
      <c r="RX2247"/>
      <c r="RY2247"/>
      <c r="RZ2247"/>
      <c r="SA2247"/>
      <c r="SB2247"/>
      <c r="SC2247"/>
      <c r="SD2247"/>
      <c r="SE2247"/>
      <c r="SF2247"/>
      <c r="SG2247"/>
      <c r="SH2247"/>
      <c r="SI2247"/>
      <c r="SJ2247"/>
      <c r="SK2247"/>
      <c r="SL2247"/>
      <c r="SM2247"/>
      <c r="SN2247"/>
      <c r="SO2247"/>
      <c r="SP2247"/>
      <c r="SQ2247"/>
      <c r="SR2247"/>
      <c r="SS2247"/>
      <c r="ST2247"/>
      <c r="SU2247"/>
      <c r="SV2247"/>
      <c r="SW2247"/>
      <c r="SX2247"/>
      <c r="SY2247"/>
      <c r="SZ2247"/>
      <c r="TA2247"/>
      <c r="TB2247"/>
      <c r="TC2247"/>
      <c r="TD2247"/>
      <c r="TE2247"/>
      <c r="TF2247"/>
      <c r="TG2247"/>
      <c r="TH2247"/>
      <c r="TI2247"/>
      <c r="TJ2247"/>
      <c r="TK2247"/>
      <c r="TL2247"/>
      <c r="TM2247"/>
      <c r="TN2247"/>
      <c r="TO2247"/>
      <c r="TP2247"/>
      <c r="TQ2247"/>
      <c r="TR2247"/>
      <c r="TS2247"/>
      <c r="TT2247"/>
      <c r="TU2247"/>
      <c r="TV2247"/>
      <c r="TW2247"/>
      <c r="TX2247"/>
      <c r="TY2247"/>
      <c r="TZ2247"/>
      <c r="UA2247"/>
      <c r="UB2247"/>
      <c r="UC2247"/>
      <c r="UD2247"/>
      <c r="UE2247"/>
      <c r="UF2247"/>
      <c r="UG2247"/>
      <c r="UH2247"/>
      <c r="UI2247"/>
      <c r="UJ2247"/>
      <c r="UK2247"/>
      <c r="UL2247"/>
      <c r="UM2247"/>
      <c r="UN2247"/>
      <c r="UO2247"/>
      <c r="UP2247"/>
      <c r="UQ2247"/>
      <c r="UR2247"/>
      <c r="US2247"/>
      <c r="UT2247"/>
      <c r="UU2247"/>
      <c r="UV2247"/>
      <c r="UW2247"/>
      <c r="UX2247"/>
      <c r="UY2247"/>
      <c r="UZ2247"/>
      <c r="VA2247"/>
      <c r="VB2247"/>
      <c r="VC2247"/>
      <c r="VD2247"/>
      <c r="VE2247"/>
      <c r="VF2247"/>
      <c r="VG2247"/>
      <c r="VH2247"/>
      <c r="VI2247"/>
      <c r="VJ2247"/>
      <c r="VK2247"/>
      <c r="VL2247"/>
      <c r="VM2247"/>
      <c r="VN2247"/>
      <c r="VO2247"/>
      <c r="VP2247"/>
      <c r="VQ2247"/>
      <c r="VR2247"/>
      <c r="VS2247"/>
      <c r="VT2247"/>
      <c r="VU2247"/>
      <c r="VV2247"/>
      <c r="VW2247"/>
      <c r="VX2247"/>
      <c r="VY2247"/>
      <c r="VZ2247"/>
      <c r="WA2247"/>
      <c r="WB2247"/>
      <c r="WC2247"/>
      <c r="WD2247"/>
      <c r="WE2247"/>
      <c r="WF2247"/>
      <c r="WG2247"/>
      <c r="WH2247"/>
      <c r="WI2247"/>
      <c r="WJ2247"/>
      <c r="WK2247"/>
      <c r="WL2247"/>
      <c r="WM2247"/>
      <c r="WN2247"/>
      <c r="WO2247"/>
      <c r="WP2247"/>
      <c r="WQ2247"/>
      <c r="WR2247"/>
      <c r="WS2247"/>
      <c r="WT2247"/>
      <c r="WU2247"/>
      <c r="WV2247"/>
      <c r="WW2247"/>
      <c r="WX2247"/>
      <c r="WY2247"/>
      <c r="WZ2247"/>
      <c r="XA2247"/>
      <c r="XB2247"/>
      <c r="XC2247"/>
      <c r="XD2247"/>
      <c r="XE2247"/>
      <c r="XF2247"/>
      <c r="XG2247"/>
      <c r="XH2247"/>
      <c r="XI2247"/>
      <c r="XJ2247"/>
      <c r="XK2247"/>
      <c r="XL2247"/>
      <c r="XM2247"/>
      <c r="XN2247"/>
      <c r="XO2247"/>
      <c r="XP2247"/>
      <c r="XQ2247"/>
      <c r="XR2247"/>
      <c r="XS2247"/>
      <c r="XT2247"/>
      <c r="XU2247"/>
      <c r="XV2247"/>
      <c r="XW2247"/>
      <c r="XX2247"/>
      <c r="XY2247"/>
      <c r="XZ2247"/>
      <c r="YA2247"/>
      <c r="YB2247"/>
      <c r="YC2247"/>
      <c r="YD2247"/>
      <c r="YE2247"/>
      <c r="YF2247"/>
      <c r="YG2247"/>
      <c r="YH2247"/>
      <c r="YI2247"/>
      <c r="YJ2247"/>
      <c r="YK2247"/>
      <c r="YL2247"/>
      <c r="YM2247"/>
      <c r="YN2247"/>
      <c r="YO2247"/>
      <c r="YP2247"/>
      <c r="YQ2247"/>
      <c r="YR2247"/>
      <c r="YS2247"/>
      <c r="YT2247"/>
      <c r="YU2247"/>
      <c r="YV2247"/>
      <c r="YW2247"/>
      <c r="YX2247"/>
      <c r="YY2247"/>
      <c r="YZ2247"/>
      <c r="ZA2247"/>
      <c r="ZB2247"/>
      <c r="ZC2247"/>
      <c r="ZD2247"/>
      <c r="ZE2247"/>
      <c r="ZF2247"/>
      <c r="ZG2247"/>
      <c r="ZH2247"/>
      <c r="ZI2247"/>
      <c r="ZJ2247"/>
      <c r="ZK2247"/>
      <c r="ZL2247"/>
      <c r="ZM2247"/>
      <c r="ZN2247"/>
      <c r="ZO2247"/>
      <c r="ZP2247"/>
      <c r="ZQ2247"/>
      <c r="ZR2247"/>
      <c r="ZS2247"/>
      <c r="ZT2247"/>
      <c r="ZU2247"/>
      <c r="ZV2247"/>
      <c r="ZW2247"/>
      <c r="ZX2247"/>
      <c r="ZY2247"/>
      <c r="ZZ2247"/>
      <c r="AAA2247"/>
      <c r="AAB2247"/>
      <c r="AAC2247"/>
      <c r="AAD2247"/>
      <c r="AAE2247"/>
      <c r="AAF2247"/>
      <c r="AAG2247"/>
      <c r="AAH2247"/>
      <c r="AAI2247"/>
      <c r="AAJ2247"/>
      <c r="AAK2247"/>
      <c r="AAL2247"/>
      <c r="AAM2247"/>
      <c r="AAN2247"/>
      <c r="AAO2247"/>
      <c r="AAP2247"/>
      <c r="AAQ2247"/>
      <c r="AAR2247"/>
      <c r="AAS2247"/>
      <c r="AAT2247"/>
      <c r="AAU2247"/>
      <c r="AAV2247"/>
      <c r="AAW2247"/>
      <c r="AAX2247"/>
      <c r="AAY2247"/>
      <c r="AAZ2247"/>
      <c r="ABA2247"/>
      <c r="ABB2247"/>
      <c r="ABC2247"/>
      <c r="ABD2247"/>
      <c r="ABE2247"/>
      <c r="ABF2247"/>
      <c r="ABG2247"/>
      <c r="ABH2247"/>
      <c r="ABI2247"/>
      <c r="ABJ2247"/>
      <c r="ABK2247"/>
      <c r="ABL2247"/>
      <c r="ABM2247"/>
      <c r="ABN2247"/>
      <c r="ABO2247"/>
      <c r="ABP2247"/>
      <c r="ABQ2247"/>
      <c r="ABR2247"/>
      <c r="ABS2247"/>
      <c r="ABT2247"/>
      <c r="ABU2247"/>
      <c r="ABV2247"/>
      <c r="ABW2247"/>
      <c r="ABX2247"/>
      <c r="ABY2247"/>
      <c r="ABZ2247"/>
      <c r="ACA2247"/>
      <c r="ACB2247"/>
      <c r="ACC2247"/>
      <c r="ACD2247"/>
      <c r="ACE2247"/>
      <c r="ACF2247"/>
      <c r="ACG2247"/>
      <c r="ACH2247"/>
      <c r="ACI2247"/>
      <c r="ACJ2247"/>
      <c r="ACK2247"/>
      <c r="ACL2247"/>
      <c r="ACM2247"/>
      <c r="ACN2247"/>
      <c r="ACO2247"/>
      <c r="ACP2247"/>
      <c r="ACQ2247"/>
      <c r="ACR2247"/>
      <c r="ACS2247"/>
      <c r="ACT2247"/>
      <c r="ACU2247"/>
      <c r="ACV2247"/>
      <c r="ACW2247"/>
      <c r="ACX2247"/>
      <c r="ACY2247"/>
      <c r="ACZ2247"/>
      <c r="ADA2247"/>
      <c r="ADB2247"/>
      <c r="ADC2247"/>
      <c r="ADD2247"/>
      <c r="ADE2247"/>
      <c r="ADF2247"/>
      <c r="ADG2247"/>
      <c r="ADH2247"/>
      <c r="ADI2247"/>
      <c r="ADJ2247"/>
      <c r="ADK2247"/>
      <c r="ADL2247"/>
      <c r="ADM2247"/>
      <c r="ADN2247"/>
      <c r="ADO2247"/>
      <c r="ADP2247"/>
      <c r="ADQ2247"/>
      <c r="ADR2247"/>
      <c r="ADS2247"/>
      <c r="ADT2247"/>
      <c r="ADU2247"/>
      <c r="ADV2247"/>
      <c r="ADW2247"/>
      <c r="ADX2247"/>
      <c r="ADY2247"/>
      <c r="ADZ2247"/>
      <c r="AEA2247"/>
      <c r="AEB2247"/>
      <c r="AEC2247"/>
      <c r="AED2247"/>
      <c r="AEE2247"/>
      <c r="AEF2247"/>
      <c r="AEG2247"/>
      <c r="AEH2247"/>
      <c r="AEI2247"/>
      <c r="AEJ2247"/>
      <c r="AEK2247"/>
      <c r="AEL2247"/>
      <c r="AEM2247"/>
      <c r="AEN2247"/>
      <c r="AEO2247"/>
      <c r="AEP2247"/>
      <c r="AEQ2247"/>
      <c r="AER2247"/>
      <c r="AES2247"/>
      <c r="AET2247"/>
      <c r="AEU2247"/>
      <c r="AEV2247"/>
      <c r="AEW2247"/>
      <c r="AEX2247"/>
      <c r="AEY2247"/>
      <c r="AEZ2247"/>
      <c r="AFA2247"/>
      <c r="AFB2247"/>
      <c r="AFC2247"/>
      <c r="AFD2247"/>
      <c r="AFE2247"/>
      <c r="AFF2247"/>
      <c r="AFG2247"/>
      <c r="AFH2247"/>
      <c r="AFI2247"/>
      <c r="AFJ2247"/>
      <c r="AFK2247"/>
      <c r="AFL2247"/>
      <c r="AFM2247"/>
      <c r="AFN2247"/>
      <c r="AFO2247"/>
      <c r="AFP2247"/>
      <c r="AFQ2247"/>
      <c r="AFR2247"/>
      <c r="AFS2247"/>
      <c r="AFT2247"/>
      <c r="AFU2247"/>
      <c r="AFV2247"/>
      <c r="AFW2247"/>
      <c r="AFX2247"/>
      <c r="AFY2247"/>
      <c r="AFZ2247"/>
      <c r="AGA2247"/>
      <c r="AGB2247"/>
      <c r="AGC2247"/>
      <c r="AGD2247"/>
      <c r="AGE2247"/>
      <c r="AGF2247"/>
      <c r="AGG2247"/>
      <c r="AGH2247"/>
      <c r="AGI2247"/>
      <c r="AGJ2247"/>
      <c r="AGK2247"/>
      <c r="AGL2247"/>
      <c r="AGM2247"/>
      <c r="AGN2247"/>
      <c r="AGO2247"/>
      <c r="AGP2247"/>
      <c r="AGQ2247"/>
      <c r="AGR2247"/>
      <c r="AGS2247"/>
      <c r="AGT2247"/>
      <c r="AGU2247"/>
      <c r="AGV2247"/>
      <c r="AGW2247"/>
      <c r="AGX2247"/>
      <c r="AGY2247"/>
      <c r="AGZ2247"/>
      <c r="AHA2247"/>
      <c r="AHB2247"/>
      <c r="AHC2247"/>
      <c r="AHD2247"/>
      <c r="AHE2247"/>
      <c r="AHF2247"/>
      <c r="AHG2247"/>
      <c r="AHH2247"/>
      <c r="AHI2247"/>
      <c r="AHJ2247"/>
      <c r="AHK2247"/>
      <c r="AHL2247"/>
      <c r="AHM2247"/>
      <c r="AHN2247"/>
      <c r="AHO2247"/>
      <c r="AHP2247"/>
      <c r="AHQ2247"/>
      <c r="AHR2247"/>
      <c r="AHS2247"/>
      <c r="AHT2247"/>
      <c r="AHU2247"/>
      <c r="AHV2247"/>
      <c r="AHW2247"/>
      <c r="AHX2247"/>
      <c r="AHY2247"/>
      <c r="AHZ2247"/>
      <c r="AIA2247"/>
      <c r="AIB2247"/>
      <c r="AIC2247"/>
      <c r="AID2247"/>
      <c r="AIE2247"/>
      <c r="AIF2247"/>
      <c r="AIG2247"/>
      <c r="AIH2247"/>
      <c r="AII2247"/>
      <c r="AIJ2247"/>
      <c r="AIK2247"/>
      <c r="AIL2247"/>
      <c r="AIM2247"/>
      <c r="AIN2247"/>
      <c r="AIO2247"/>
      <c r="AIP2247"/>
      <c r="AIQ2247"/>
      <c r="AIR2247"/>
      <c r="AIS2247"/>
      <c r="AIT2247"/>
      <c r="AIU2247"/>
      <c r="AIV2247"/>
      <c r="AIW2247"/>
      <c r="AIX2247"/>
      <c r="AIY2247"/>
      <c r="AIZ2247"/>
      <c r="AJA2247"/>
      <c r="AJB2247"/>
      <c r="AJC2247"/>
      <c r="AJD2247"/>
      <c r="AJE2247"/>
      <c r="AJF2247"/>
      <c r="AJG2247"/>
      <c r="AJH2247"/>
      <c r="AJI2247"/>
      <c r="AJJ2247"/>
      <c r="AJK2247"/>
      <c r="AJL2247"/>
      <c r="AJM2247"/>
      <c r="AJN2247"/>
      <c r="AJO2247"/>
      <c r="AJP2247"/>
      <c r="AJQ2247"/>
      <c r="AJR2247"/>
      <c r="AJS2247"/>
      <c r="AJT2247"/>
      <c r="AJU2247"/>
      <c r="AJV2247"/>
      <c r="AJW2247"/>
      <c r="AJX2247"/>
      <c r="AJY2247"/>
      <c r="AJZ2247"/>
      <c r="AKA2247"/>
      <c r="AKB2247"/>
      <c r="AKC2247"/>
      <c r="AKD2247"/>
      <c r="AKE2247"/>
      <c r="AKF2247"/>
      <c r="AKG2247"/>
      <c r="AKH2247"/>
      <c r="AKI2247"/>
      <c r="AKJ2247"/>
      <c r="AKK2247"/>
      <c r="AKL2247"/>
      <c r="AKM2247"/>
      <c r="AKN2247"/>
      <c r="AKO2247"/>
      <c r="AKP2247"/>
      <c r="AKQ2247"/>
      <c r="AKR2247"/>
      <c r="AKS2247"/>
      <c r="AKT2247"/>
      <c r="AKU2247"/>
      <c r="AKV2247"/>
      <c r="AKW2247"/>
      <c r="AKX2247"/>
      <c r="AKY2247"/>
      <c r="AKZ2247"/>
      <c r="ALA2247"/>
      <c r="ALB2247"/>
      <c r="ALC2247"/>
      <c r="ALD2247"/>
      <c r="ALE2247"/>
      <c r="ALF2247"/>
      <c r="ALG2247"/>
      <c r="ALH2247"/>
      <c r="ALI2247"/>
      <c r="ALJ2247"/>
      <c r="ALK2247"/>
      <c r="ALL2247"/>
      <c r="ALM2247"/>
      <c r="ALN2247"/>
      <c r="ALO2247"/>
      <c r="ALP2247"/>
      <c r="ALQ2247"/>
      <c r="ALR2247"/>
      <c r="ALS2247"/>
      <c r="ALT2247"/>
      <c r="ALU2247"/>
      <c r="ALV2247"/>
      <c r="ALW2247"/>
      <c r="ALX2247"/>
      <c r="ALY2247"/>
      <c r="ALZ2247"/>
      <c r="AMA2247"/>
      <c r="AMB2247"/>
      <c r="AMC2247"/>
      <c r="AMD2247"/>
      <c r="AME2247"/>
      <c r="AMF2247"/>
      <c r="AMG2247"/>
      <c r="AMH2247"/>
      <c r="AMI2247"/>
      <c r="AMJ2247"/>
    </row>
    <row r="2248" spans="1:1024" x14ac:dyDescent="0.25">
      <c r="A2248" s="39" t="s">
        <v>52</v>
      </c>
      <c r="B2248" s="40" t="s">
        <v>5180</v>
      </c>
      <c r="C2248" s="41" t="s">
        <v>5181</v>
      </c>
      <c r="D2248" s="41"/>
      <c r="E2248" s="41" t="s">
        <v>3654</v>
      </c>
      <c r="F2248" s="39">
        <v>2017</v>
      </c>
      <c r="G2248" s="31" t="s">
        <v>5182</v>
      </c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  <c r="DJ2248"/>
      <c r="DK2248"/>
      <c r="DL2248"/>
      <c r="DM2248"/>
      <c r="DN2248"/>
      <c r="DO2248"/>
      <c r="DP2248"/>
      <c r="DQ2248"/>
      <c r="DR2248"/>
      <c r="DS2248"/>
      <c r="DT2248"/>
      <c r="DU2248"/>
      <c r="DV2248"/>
      <c r="DW2248"/>
      <c r="DX2248"/>
      <c r="DY2248"/>
      <c r="DZ2248"/>
      <c r="EA2248"/>
      <c r="EB2248"/>
      <c r="EC2248"/>
      <c r="ED2248"/>
      <c r="EE2248"/>
      <c r="EF2248"/>
      <c r="EG2248"/>
      <c r="EH2248"/>
      <c r="EI2248"/>
      <c r="EJ2248"/>
      <c r="EK2248"/>
      <c r="EL2248"/>
      <c r="EM2248"/>
      <c r="EN2248"/>
      <c r="EO2248"/>
      <c r="EP2248"/>
      <c r="EQ2248"/>
      <c r="ER2248"/>
      <c r="ES2248"/>
      <c r="ET2248"/>
      <c r="EU2248"/>
      <c r="EV2248"/>
      <c r="EW2248"/>
      <c r="EX2248"/>
      <c r="EY2248"/>
      <c r="EZ2248"/>
      <c r="FA2248"/>
      <c r="FB2248"/>
      <c r="FC2248"/>
      <c r="FD2248"/>
      <c r="FE2248"/>
      <c r="FF2248"/>
      <c r="FG2248"/>
      <c r="FH2248"/>
      <c r="FI2248"/>
      <c r="FJ2248"/>
      <c r="FK2248"/>
      <c r="FL2248"/>
      <c r="FM2248"/>
      <c r="FN2248"/>
      <c r="FO2248"/>
      <c r="FP2248"/>
      <c r="FQ2248"/>
      <c r="FR2248"/>
      <c r="FS2248"/>
      <c r="FT2248"/>
      <c r="FU2248"/>
      <c r="FV2248"/>
      <c r="FW2248"/>
      <c r="FX2248"/>
      <c r="FY2248"/>
      <c r="FZ2248"/>
      <c r="GA2248"/>
      <c r="GB2248"/>
      <c r="GC2248"/>
      <c r="GD2248"/>
      <c r="GE2248"/>
      <c r="GF2248"/>
      <c r="GG2248"/>
      <c r="GH2248"/>
      <c r="GI2248"/>
      <c r="GJ2248"/>
      <c r="GK2248"/>
      <c r="GL2248"/>
      <c r="GM2248"/>
      <c r="GN2248"/>
      <c r="GO2248"/>
      <c r="GP2248"/>
      <c r="GQ2248"/>
      <c r="GR2248"/>
      <c r="GS2248"/>
      <c r="GT2248"/>
      <c r="GU2248"/>
      <c r="GV2248"/>
      <c r="GW2248"/>
      <c r="GX2248"/>
      <c r="GY2248"/>
      <c r="GZ2248"/>
      <c r="HA2248"/>
      <c r="HB2248"/>
      <c r="HC2248"/>
      <c r="HD2248"/>
      <c r="HE2248"/>
      <c r="HF2248"/>
      <c r="HG2248"/>
      <c r="HH2248"/>
      <c r="HI2248"/>
      <c r="HJ2248"/>
      <c r="HK2248"/>
      <c r="HL2248"/>
      <c r="HM2248"/>
      <c r="HN2248"/>
      <c r="HO2248"/>
      <c r="HP2248"/>
      <c r="HQ2248"/>
      <c r="HR2248"/>
      <c r="HS2248"/>
      <c r="HT2248"/>
      <c r="HU2248"/>
      <c r="HV2248"/>
      <c r="HW2248"/>
      <c r="HX2248"/>
      <c r="HY2248"/>
      <c r="HZ2248"/>
      <c r="IA2248"/>
      <c r="IB2248"/>
      <c r="IC2248"/>
      <c r="ID2248"/>
      <c r="IE2248"/>
      <c r="IF2248"/>
      <c r="IG2248"/>
      <c r="IH2248"/>
      <c r="II2248"/>
      <c r="IJ2248"/>
      <c r="IK2248"/>
      <c r="IL2248"/>
      <c r="IM2248"/>
      <c r="IN2248"/>
      <c r="IO2248"/>
      <c r="IP2248"/>
      <c r="IQ2248"/>
      <c r="IR2248"/>
      <c r="IS2248"/>
      <c r="IT2248"/>
      <c r="IU2248"/>
      <c r="IV2248"/>
      <c r="IW2248"/>
      <c r="IX2248"/>
      <c r="IY2248"/>
      <c r="IZ2248"/>
      <c r="JA2248"/>
      <c r="JB2248"/>
      <c r="JC2248"/>
      <c r="JD2248"/>
      <c r="JE2248"/>
      <c r="JF2248"/>
      <c r="JG2248"/>
      <c r="JH2248"/>
      <c r="JI2248"/>
      <c r="JJ2248"/>
      <c r="JK2248"/>
      <c r="JL2248"/>
      <c r="JM2248"/>
      <c r="JN2248"/>
      <c r="JO2248"/>
      <c r="JP2248"/>
      <c r="JQ2248"/>
      <c r="JR2248"/>
      <c r="JS2248"/>
      <c r="JT2248"/>
      <c r="JU2248"/>
      <c r="JV2248"/>
      <c r="JW2248"/>
      <c r="JX2248"/>
      <c r="JY2248"/>
      <c r="JZ2248"/>
      <c r="KA2248"/>
      <c r="KB2248"/>
      <c r="KC2248"/>
      <c r="KD2248"/>
      <c r="KE2248"/>
      <c r="KF2248"/>
      <c r="KG2248"/>
      <c r="KH2248"/>
      <c r="KI2248"/>
      <c r="KJ2248"/>
      <c r="KK2248"/>
      <c r="KL2248"/>
      <c r="KM2248"/>
      <c r="KN2248"/>
      <c r="KO2248"/>
      <c r="KP2248"/>
      <c r="KQ2248"/>
      <c r="KR2248"/>
      <c r="KS2248"/>
      <c r="KT2248"/>
      <c r="KU2248"/>
      <c r="KV2248"/>
      <c r="KW2248"/>
      <c r="KX2248"/>
      <c r="KY2248"/>
      <c r="KZ2248"/>
      <c r="LA2248"/>
      <c r="LB2248"/>
      <c r="LC2248"/>
      <c r="LD2248"/>
      <c r="LE2248"/>
      <c r="LF2248"/>
      <c r="LG2248"/>
      <c r="LH2248"/>
      <c r="LI2248"/>
      <c r="LJ2248"/>
      <c r="LK2248"/>
      <c r="LL2248"/>
      <c r="LM2248"/>
      <c r="LN2248"/>
      <c r="LO2248"/>
      <c r="LP2248"/>
      <c r="LQ2248"/>
      <c r="LR2248"/>
      <c r="LS2248"/>
      <c r="LT2248"/>
      <c r="LU2248"/>
      <c r="LV2248"/>
      <c r="LW2248"/>
      <c r="LX2248"/>
      <c r="LY2248"/>
      <c r="LZ2248"/>
      <c r="MA2248"/>
      <c r="MB2248"/>
      <c r="MC2248"/>
      <c r="MD2248"/>
      <c r="ME2248"/>
      <c r="MF2248"/>
      <c r="MG2248"/>
      <c r="MH2248"/>
      <c r="MI2248"/>
      <c r="MJ2248"/>
      <c r="MK2248"/>
      <c r="ML2248"/>
      <c r="MM2248"/>
      <c r="MN2248"/>
      <c r="MO2248"/>
      <c r="MP2248"/>
      <c r="MQ2248"/>
      <c r="MR2248"/>
      <c r="MS2248"/>
      <c r="MT2248"/>
      <c r="MU2248"/>
      <c r="MV2248"/>
      <c r="MW2248"/>
      <c r="MX2248"/>
      <c r="MY2248"/>
      <c r="MZ2248"/>
      <c r="NA2248"/>
      <c r="NB2248"/>
      <c r="NC2248"/>
      <c r="ND2248"/>
      <c r="NE2248"/>
      <c r="NF2248"/>
      <c r="NG2248"/>
      <c r="NH2248"/>
      <c r="NI2248"/>
      <c r="NJ2248"/>
      <c r="NK2248"/>
      <c r="NL2248"/>
      <c r="NM2248"/>
      <c r="NN2248"/>
      <c r="NO2248"/>
      <c r="NP2248"/>
      <c r="NQ2248"/>
      <c r="NR2248"/>
      <c r="NS2248"/>
      <c r="NT2248"/>
      <c r="NU2248"/>
      <c r="NV2248"/>
      <c r="NW2248"/>
      <c r="NX2248"/>
      <c r="NY2248"/>
      <c r="NZ2248"/>
      <c r="OA2248"/>
      <c r="OB2248"/>
      <c r="OC2248"/>
      <c r="OD2248"/>
      <c r="OE2248"/>
      <c r="OF2248"/>
      <c r="OG2248"/>
      <c r="OH2248"/>
      <c r="OI2248"/>
      <c r="OJ2248"/>
      <c r="OK2248"/>
      <c r="OL2248"/>
      <c r="OM2248"/>
      <c r="ON2248"/>
      <c r="OO2248"/>
      <c r="OP2248"/>
      <c r="OQ2248"/>
      <c r="OR2248"/>
      <c r="OS2248"/>
      <c r="OT2248"/>
      <c r="OU2248"/>
      <c r="OV2248"/>
      <c r="OW2248"/>
      <c r="OX2248"/>
      <c r="OY2248"/>
      <c r="OZ2248"/>
      <c r="PA2248"/>
      <c r="PB2248"/>
      <c r="PC2248"/>
      <c r="PD2248"/>
      <c r="PE2248"/>
      <c r="PF2248"/>
      <c r="PG2248"/>
      <c r="PH2248"/>
      <c r="PI2248"/>
      <c r="PJ2248"/>
      <c r="PK2248"/>
      <c r="PL2248"/>
      <c r="PM2248"/>
      <c r="PN2248"/>
      <c r="PO2248"/>
      <c r="PP2248"/>
      <c r="PQ2248"/>
      <c r="PR2248"/>
      <c r="PS2248"/>
      <c r="PT2248"/>
      <c r="PU2248"/>
      <c r="PV2248"/>
      <c r="PW2248"/>
      <c r="PX2248"/>
      <c r="PY2248"/>
      <c r="PZ2248"/>
      <c r="QA2248"/>
      <c r="QB2248"/>
      <c r="QC2248"/>
      <c r="QD2248"/>
      <c r="QE2248"/>
      <c r="QF2248"/>
      <c r="QG2248"/>
      <c r="QH2248"/>
      <c r="QI2248"/>
      <c r="QJ2248"/>
      <c r="QK2248"/>
      <c r="QL2248"/>
      <c r="QM2248"/>
      <c r="QN2248"/>
      <c r="QO2248"/>
      <c r="QP2248"/>
      <c r="QQ2248"/>
      <c r="QR2248"/>
      <c r="QS2248"/>
      <c r="QT2248"/>
      <c r="QU2248"/>
      <c r="QV2248"/>
      <c r="QW2248"/>
      <c r="QX2248"/>
      <c r="QY2248"/>
      <c r="QZ2248"/>
      <c r="RA2248"/>
      <c r="RB2248"/>
      <c r="RC2248"/>
      <c r="RD2248"/>
      <c r="RE2248"/>
      <c r="RF2248"/>
      <c r="RG2248"/>
      <c r="RH2248"/>
      <c r="RI2248"/>
      <c r="RJ2248"/>
      <c r="RK2248"/>
      <c r="RL2248"/>
      <c r="RM2248"/>
      <c r="RN2248"/>
      <c r="RO2248"/>
      <c r="RP2248"/>
      <c r="RQ2248"/>
      <c r="RR2248"/>
      <c r="RS2248"/>
      <c r="RT2248"/>
      <c r="RU2248"/>
      <c r="RV2248"/>
      <c r="RW2248"/>
      <c r="RX2248"/>
      <c r="RY2248"/>
      <c r="RZ2248"/>
      <c r="SA2248"/>
      <c r="SB2248"/>
      <c r="SC2248"/>
      <c r="SD2248"/>
      <c r="SE2248"/>
      <c r="SF2248"/>
      <c r="SG2248"/>
      <c r="SH2248"/>
      <c r="SI2248"/>
      <c r="SJ2248"/>
      <c r="SK2248"/>
      <c r="SL2248"/>
      <c r="SM2248"/>
      <c r="SN2248"/>
      <c r="SO2248"/>
      <c r="SP2248"/>
      <c r="SQ2248"/>
      <c r="SR2248"/>
      <c r="SS2248"/>
      <c r="ST2248"/>
      <c r="SU2248"/>
      <c r="SV2248"/>
      <c r="SW2248"/>
      <c r="SX2248"/>
      <c r="SY2248"/>
      <c r="SZ2248"/>
      <c r="TA2248"/>
      <c r="TB2248"/>
      <c r="TC2248"/>
      <c r="TD2248"/>
      <c r="TE2248"/>
      <c r="TF2248"/>
      <c r="TG2248"/>
      <c r="TH2248"/>
      <c r="TI2248"/>
      <c r="TJ2248"/>
      <c r="TK2248"/>
      <c r="TL2248"/>
      <c r="TM2248"/>
      <c r="TN2248"/>
      <c r="TO2248"/>
      <c r="TP2248"/>
      <c r="TQ2248"/>
      <c r="TR2248"/>
      <c r="TS2248"/>
      <c r="TT2248"/>
      <c r="TU2248"/>
      <c r="TV2248"/>
      <c r="TW2248"/>
      <c r="TX2248"/>
      <c r="TY2248"/>
      <c r="TZ2248"/>
      <c r="UA2248"/>
      <c r="UB2248"/>
      <c r="UC2248"/>
      <c r="UD2248"/>
      <c r="UE2248"/>
      <c r="UF2248"/>
      <c r="UG2248"/>
      <c r="UH2248"/>
      <c r="UI2248"/>
      <c r="UJ2248"/>
      <c r="UK2248"/>
      <c r="UL2248"/>
      <c r="UM2248"/>
      <c r="UN2248"/>
      <c r="UO2248"/>
      <c r="UP2248"/>
      <c r="UQ2248"/>
      <c r="UR2248"/>
      <c r="US2248"/>
      <c r="UT2248"/>
      <c r="UU2248"/>
      <c r="UV2248"/>
      <c r="UW2248"/>
      <c r="UX2248"/>
      <c r="UY2248"/>
      <c r="UZ2248"/>
      <c r="VA2248"/>
      <c r="VB2248"/>
      <c r="VC2248"/>
      <c r="VD2248"/>
      <c r="VE2248"/>
      <c r="VF2248"/>
      <c r="VG2248"/>
      <c r="VH2248"/>
      <c r="VI2248"/>
      <c r="VJ2248"/>
      <c r="VK2248"/>
      <c r="VL2248"/>
      <c r="VM2248"/>
      <c r="VN2248"/>
      <c r="VO2248"/>
      <c r="VP2248"/>
      <c r="VQ2248"/>
      <c r="VR2248"/>
      <c r="VS2248"/>
      <c r="VT2248"/>
      <c r="VU2248"/>
      <c r="VV2248"/>
      <c r="VW2248"/>
      <c r="VX2248"/>
      <c r="VY2248"/>
      <c r="VZ2248"/>
      <c r="WA2248"/>
      <c r="WB2248"/>
      <c r="WC2248"/>
      <c r="WD2248"/>
      <c r="WE2248"/>
      <c r="WF2248"/>
      <c r="WG2248"/>
      <c r="WH2248"/>
      <c r="WI2248"/>
      <c r="WJ2248"/>
      <c r="WK2248"/>
      <c r="WL2248"/>
      <c r="WM2248"/>
      <c r="WN2248"/>
      <c r="WO2248"/>
      <c r="WP2248"/>
      <c r="WQ2248"/>
      <c r="WR2248"/>
      <c r="WS2248"/>
      <c r="WT2248"/>
      <c r="WU2248"/>
      <c r="WV2248"/>
      <c r="WW2248"/>
      <c r="WX2248"/>
      <c r="WY2248"/>
      <c r="WZ2248"/>
      <c r="XA2248"/>
      <c r="XB2248"/>
      <c r="XC2248"/>
      <c r="XD2248"/>
      <c r="XE2248"/>
      <c r="XF2248"/>
      <c r="XG2248"/>
      <c r="XH2248"/>
      <c r="XI2248"/>
      <c r="XJ2248"/>
      <c r="XK2248"/>
      <c r="XL2248"/>
      <c r="XM2248"/>
      <c r="XN2248"/>
      <c r="XO2248"/>
      <c r="XP2248"/>
      <c r="XQ2248"/>
      <c r="XR2248"/>
      <c r="XS2248"/>
      <c r="XT2248"/>
      <c r="XU2248"/>
      <c r="XV2248"/>
      <c r="XW2248"/>
      <c r="XX2248"/>
      <c r="XY2248"/>
      <c r="XZ2248"/>
      <c r="YA2248"/>
      <c r="YB2248"/>
      <c r="YC2248"/>
      <c r="YD2248"/>
      <c r="YE2248"/>
      <c r="YF2248"/>
      <c r="YG2248"/>
      <c r="YH2248"/>
      <c r="YI2248"/>
      <c r="YJ2248"/>
      <c r="YK2248"/>
      <c r="YL2248"/>
      <c r="YM2248"/>
      <c r="YN2248"/>
      <c r="YO2248"/>
      <c r="YP2248"/>
      <c r="YQ2248"/>
      <c r="YR2248"/>
      <c r="YS2248"/>
      <c r="YT2248"/>
      <c r="YU2248"/>
      <c r="YV2248"/>
      <c r="YW2248"/>
      <c r="YX2248"/>
      <c r="YY2248"/>
      <c r="YZ2248"/>
      <c r="ZA2248"/>
      <c r="ZB2248"/>
      <c r="ZC2248"/>
      <c r="ZD2248"/>
      <c r="ZE2248"/>
      <c r="ZF2248"/>
      <c r="ZG2248"/>
      <c r="ZH2248"/>
      <c r="ZI2248"/>
      <c r="ZJ2248"/>
      <c r="ZK2248"/>
      <c r="ZL2248"/>
      <c r="ZM2248"/>
      <c r="ZN2248"/>
      <c r="ZO2248"/>
      <c r="ZP2248"/>
      <c r="ZQ2248"/>
      <c r="ZR2248"/>
      <c r="ZS2248"/>
      <c r="ZT2248"/>
      <c r="ZU2248"/>
      <c r="ZV2248"/>
      <c r="ZW2248"/>
      <c r="ZX2248"/>
      <c r="ZY2248"/>
      <c r="ZZ2248"/>
      <c r="AAA2248"/>
      <c r="AAB2248"/>
      <c r="AAC2248"/>
      <c r="AAD2248"/>
      <c r="AAE2248"/>
      <c r="AAF2248"/>
      <c r="AAG2248"/>
      <c r="AAH2248"/>
      <c r="AAI2248"/>
      <c r="AAJ2248"/>
      <c r="AAK2248"/>
      <c r="AAL2248"/>
      <c r="AAM2248"/>
      <c r="AAN2248"/>
      <c r="AAO2248"/>
      <c r="AAP2248"/>
      <c r="AAQ2248"/>
      <c r="AAR2248"/>
      <c r="AAS2248"/>
      <c r="AAT2248"/>
      <c r="AAU2248"/>
      <c r="AAV2248"/>
      <c r="AAW2248"/>
      <c r="AAX2248"/>
      <c r="AAY2248"/>
      <c r="AAZ2248"/>
      <c r="ABA2248"/>
      <c r="ABB2248"/>
      <c r="ABC2248"/>
      <c r="ABD2248"/>
      <c r="ABE2248"/>
      <c r="ABF2248"/>
      <c r="ABG2248"/>
      <c r="ABH2248"/>
      <c r="ABI2248"/>
      <c r="ABJ2248"/>
      <c r="ABK2248"/>
      <c r="ABL2248"/>
      <c r="ABM2248"/>
      <c r="ABN2248"/>
      <c r="ABO2248"/>
      <c r="ABP2248"/>
      <c r="ABQ2248"/>
      <c r="ABR2248"/>
      <c r="ABS2248"/>
      <c r="ABT2248"/>
      <c r="ABU2248"/>
      <c r="ABV2248"/>
      <c r="ABW2248"/>
      <c r="ABX2248"/>
      <c r="ABY2248"/>
      <c r="ABZ2248"/>
      <c r="ACA2248"/>
      <c r="ACB2248"/>
      <c r="ACC2248"/>
      <c r="ACD2248"/>
      <c r="ACE2248"/>
      <c r="ACF2248"/>
      <c r="ACG2248"/>
      <c r="ACH2248"/>
      <c r="ACI2248"/>
      <c r="ACJ2248"/>
      <c r="ACK2248"/>
      <c r="ACL2248"/>
      <c r="ACM2248"/>
      <c r="ACN2248"/>
      <c r="ACO2248"/>
      <c r="ACP2248"/>
      <c r="ACQ2248"/>
      <c r="ACR2248"/>
      <c r="ACS2248"/>
      <c r="ACT2248"/>
      <c r="ACU2248"/>
      <c r="ACV2248"/>
      <c r="ACW2248"/>
      <c r="ACX2248"/>
      <c r="ACY2248"/>
      <c r="ACZ2248"/>
      <c r="ADA2248"/>
      <c r="ADB2248"/>
      <c r="ADC2248"/>
      <c r="ADD2248"/>
      <c r="ADE2248"/>
      <c r="ADF2248"/>
      <c r="ADG2248"/>
      <c r="ADH2248"/>
      <c r="ADI2248"/>
      <c r="ADJ2248"/>
      <c r="ADK2248"/>
      <c r="ADL2248"/>
      <c r="ADM2248"/>
      <c r="ADN2248"/>
      <c r="ADO2248"/>
      <c r="ADP2248"/>
      <c r="ADQ2248"/>
      <c r="ADR2248"/>
      <c r="ADS2248"/>
      <c r="ADT2248"/>
      <c r="ADU2248"/>
      <c r="ADV2248"/>
      <c r="ADW2248"/>
      <c r="ADX2248"/>
      <c r="ADY2248"/>
      <c r="ADZ2248"/>
      <c r="AEA2248"/>
      <c r="AEB2248"/>
      <c r="AEC2248"/>
      <c r="AED2248"/>
      <c r="AEE2248"/>
      <c r="AEF2248"/>
      <c r="AEG2248"/>
      <c r="AEH2248"/>
      <c r="AEI2248"/>
      <c r="AEJ2248"/>
      <c r="AEK2248"/>
      <c r="AEL2248"/>
      <c r="AEM2248"/>
      <c r="AEN2248"/>
      <c r="AEO2248"/>
      <c r="AEP2248"/>
      <c r="AEQ2248"/>
      <c r="AER2248"/>
      <c r="AES2248"/>
      <c r="AET2248"/>
      <c r="AEU2248"/>
      <c r="AEV2248"/>
      <c r="AEW2248"/>
      <c r="AEX2248"/>
      <c r="AEY2248"/>
      <c r="AEZ2248"/>
      <c r="AFA2248"/>
      <c r="AFB2248"/>
      <c r="AFC2248"/>
      <c r="AFD2248"/>
      <c r="AFE2248"/>
      <c r="AFF2248"/>
      <c r="AFG2248"/>
      <c r="AFH2248"/>
      <c r="AFI2248"/>
      <c r="AFJ2248"/>
      <c r="AFK2248"/>
      <c r="AFL2248"/>
      <c r="AFM2248"/>
      <c r="AFN2248"/>
      <c r="AFO2248"/>
      <c r="AFP2248"/>
      <c r="AFQ2248"/>
      <c r="AFR2248"/>
      <c r="AFS2248"/>
      <c r="AFT2248"/>
      <c r="AFU2248"/>
      <c r="AFV2248"/>
      <c r="AFW2248"/>
      <c r="AFX2248"/>
      <c r="AFY2248"/>
      <c r="AFZ2248"/>
      <c r="AGA2248"/>
      <c r="AGB2248"/>
      <c r="AGC2248"/>
      <c r="AGD2248"/>
      <c r="AGE2248"/>
      <c r="AGF2248"/>
      <c r="AGG2248"/>
      <c r="AGH2248"/>
      <c r="AGI2248"/>
      <c r="AGJ2248"/>
      <c r="AGK2248"/>
      <c r="AGL2248"/>
      <c r="AGM2248"/>
      <c r="AGN2248"/>
      <c r="AGO2248"/>
      <c r="AGP2248"/>
      <c r="AGQ2248"/>
      <c r="AGR2248"/>
      <c r="AGS2248"/>
      <c r="AGT2248"/>
      <c r="AGU2248"/>
      <c r="AGV2248"/>
      <c r="AGW2248"/>
      <c r="AGX2248"/>
      <c r="AGY2248"/>
      <c r="AGZ2248"/>
      <c r="AHA2248"/>
      <c r="AHB2248"/>
      <c r="AHC2248"/>
      <c r="AHD2248"/>
      <c r="AHE2248"/>
      <c r="AHF2248"/>
      <c r="AHG2248"/>
      <c r="AHH2248"/>
      <c r="AHI2248"/>
      <c r="AHJ2248"/>
      <c r="AHK2248"/>
      <c r="AHL2248"/>
      <c r="AHM2248"/>
      <c r="AHN2248"/>
      <c r="AHO2248"/>
      <c r="AHP2248"/>
      <c r="AHQ2248"/>
      <c r="AHR2248"/>
      <c r="AHS2248"/>
      <c r="AHT2248"/>
      <c r="AHU2248"/>
      <c r="AHV2248"/>
      <c r="AHW2248"/>
      <c r="AHX2248"/>
      <c r="AHY2248"/>
      <c r="AHZ2248"/>
      <c r="AIA2248"/>
      <c r="AIB2248"/>
      <c r="AIC2248"/>
      <c r="AID2248"/>
      <c r="AIE2248"/>
      <c r="AIF2248"/>
      <c r="AIG2248"/>
      <c r="AIH2248"/>
      <c r="AII2248"/>
      <c r="AIJ2248"/>
      <c r="AIK2248"/>
      <c r="AIL2248"/>
      <c r="AIM2248"/>
      <c r="AIN2248"/>
      <c r="AIO2248"/>
      <c r="AIP2248"/>
      <c r="AIQ2248"/>
      <c r="AIR2248"/>
      <c r="AIS2248"/>
      <c r="AIT2248"/>
      <c r="AIU2248"/>
      <c r="AIV2248"/>
      <c r="AIW2248"/>
      <c r="AIX2248"/>
      <c r="AIY2248"/>
      <c r="AIZ2248"/>
      <c r="AJA2248"/>
      <c r="AJB2248"/>
      <c r="AJC2248"/>
      <c r="AJD2248"/>
      <c r="AJE2248"/>
      <c r="AJF2248"/>
      <c r="AJG2248"/>
      <c r="AJH2248"/>
      <c r="AJI2248"/>
      <c r="AJJ2248"/>
      <c r="AJK2248"/>
      <c r="AJL2248"/>
      <c r="AJM2248"/>
      <c r="AJN2248"/>
      <c r="AJO2248"/>
      <c r="AJP2248"/>
      <c r="AJQ2248"/>
      <c r="AJR2248"/>
      <c r="AJS2248"/>
      <c r="AJT2248"/>
      <c r="AJU2248"/>
      <c r="AJV2248"/>
      <c r="AJW2248"/>
      <c r="AJX2248"/>
      <c r="AJY2248"/>
      <c r="AJZ2248"/>
      <c r="AKA2248"/>
      <c r="AKB2248"/>
      <c r="AKC2248"/>
      <c r="AKD2248"/>
      <c r="AKE2248"/>
      <c r="AKF2248"/>
      <c r="AKG2248"/>
      <c r="AKH2248"/>
      <c r="AKI2248"/>
      <c r="AKJ2248"/>
      <c r="AKK2248"/>
      <c r="AKL2248"/>
      <c r="AKM2248"/>
      <c r="AKN2248"/>
      <c r="AKO2248"/>
      <c r="AKP2248"/>
      <c r="AKQ2248"/>
      <c r="AKR2248"/>
      <c r="AKS2248"/>
      <c r="AKT2248"/>
      <c r="AKU2248"/>
      <c r="AKV2248"/>
      <c r="AKW2248"/>
      <c r="AKX2248"/>
      <c r="AKY2248"/>
      <c r="AKZ2248"/>
      <c r="ALA2248"/>
      <c r="ALB2248"/>
      <c r="ALC2248"/>
      <c r="ALD2248"/>
      <c r="ALE2248"/>
      <c r="ALF2248"/>
      <c r="ALG2248"/>
      <c r="ALH2248"/>
      <c r="ALI2248"/>
      <c r="ALJ2248"/>
      <c r="ALK2248"/>
      <c r="ALL2248"/>
      <c r="ALM2248"/>
      <c r="ALN2248"/>
      <c r="ALO2248"/>
      <c r="ALP2248"/>
      <c r="ALQ2248"/>
      <c r="ALR2248"/>
      <c r="ALS2248"/>
      <c r="ALT2248"/>
      <c r="ALU2248"/>
      <c r="ALV2248"/>
      <c r="ALW2248"/>
      <c r="ALX2248"/>
      <c r="ALY2248"/>
      <c r="ALZ2248"/>
      <c r="AMA2248"/>
      <c r="AMB2248"/>
      <c r="AMC2248"/>
      <c r="AMD2248"/>
      <c r="AME2248"/>
      <c r="AMF2248"/>
      <c r="AMG2248"/>
      <c r="AMH2248"/>
      <c r="AMI2248"/>
      <c r="AMJ2248"/>
    </row>
    <row r="2249" spans="1:1024" x14ac:dyDescent="0.25">
      <c r="A2249" s="39" t="s">
        <v>52</v>
      </c>
      <c r="B2249" s="40" t="s">
        <v>4122</v>
      </c>
      <c r="C2249" s="41" t="s">
        <v>5183</v>
      </c>
      <c r="D2249" s="41" t="s">
        <v>2220</v>
      </c>
      <c r="E2249" s="41" t="s">
        <v>3185</v>
      </c>
      <c r="F2249" s="39">
        <v>2017</v>
      </c>
      <c r="G2249" s="31" t="s">
        <v>5184</v>
      </c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  <c r="DJ2249"/>
      <c r="DK2249"/>
      <c r="DL2249"/>
      <c r="DM2249"/>
      <c r="DN2249"/>
      <c r="DO2249"/>
      <c r="DP2249"/>
      <c r="DQ2249"/>
      <c r="DR2249"/>
      <c r="DS2249"/>
      <c r="DT2249"/>
      <c r="DU2249"/>
      <c r="DV2249"/>
      <c r="DW2249"/>
      <c r="DX2249"/>
      <c r="DY2249"/>
      <c r="DZ2249"/>
      <c r="EA2249"/>
      <c r="EB2249"/>
      <c r="EC2249"/>
      <c r="ED2249"/>
      <c r="EE2249"/>
      <c r="EF2249"/>
      <c r="EG2249"/>
      <c r="EH2249"/>
      <c r="EI2249"/>
      <c r="EJ2249"/>
      <c r="EK2249"/>
      <c r="EL2249"/>
      <c r="EM2249"/>
      <c r="EN2249"/>
      <c r="EO2249"/>
      <c r="EP2249"/>
      <c r="EQ2249"/>
      <c r="ER2249"/>
      <c r="ES2249"/>
      <c r="ET2249"/>
      <c r="EU2249"/>
      <c r="EV2249"/>
      <c r="EW2249"/>
      <c r="EX2249"/>
      <c r="EY2249"/>
      <c r="EZ2249"/>
      <c r="FA2249"/>
      <c r="FB2249"/>
      <c r="FC2249"/>
      <c r="FD2249"/>
      <c r="FE2249"/>
      <c r="FF2249"/>
      <c r="FG2249"/>
      <c r="FH2249"/>
      <c r="FI2249"/>
      <c r="FJ2249"/>
      <c r="FK2249"/>
      <c r="FL2249"/>
      <c r="FM2249"/>
      <c r="FN2249"/>
      <c r="FO2249"/>
      <c r="FP2249"/>
      <c r="FQ2249"/>
      <c r="FR2249"/>
      <c r="FS2249"/>
      <c r="FT2249"/>
      <c r="FU2249"/>
      <c r="FV2249"/>
      <c r="FW2249"/>
      <c r="FX2249"/>
      <c r="FY2249"/>
      <c r="FZ2249"/>
      <c r="GA2249"/>
      <c r="GB2249"/>
      <c r="GC2249"/>
      <c r="GD2249"/>
      <c r="GE2249"/>
      <c r="GF2249"/>
      <c r="GG2249"/>
      <c r="GH2249"/>
      <c r="GI2249"/>
      <c r="GJ2249"/>
      <c r="GK2249"/>
      <c r="GL2249"/>
      <c r="GM2249"/>
      <c r="GN2249"/>
      <c r="GO2249"/>
      <c r="GP2249"/>
      <c r="GQ2249"/>
      <c r="GR2249"/>
      <c r="GS2249"/>
      <c r="GT2249"/>
      <c r="GU2249"/>
      <c r="GV2249"/>
      <c r="GW2249"/>
      <c r="GX2249"/>
      <c r="GY2249"/>
      <c r="GZ2249"/>
      <c r="HA2249"/>
      <c r="HB2249"/>
      <c r="HC2249"/>
      <c r="HD2249"/>
      <c r="HE2249"/>
      <c r="HF2249"/>
      <c r="HG2249"/>
      <c r="HH2249"/>
      <c r="HI2249"/>
      <c r="HJ2249"/>
      <c r="HK2249"/>
      <c r="HL2249"/>
      <c r="HM2249"/>
      <c r="HN2249"/>
      <c r="HO2249"/>
      <c r="HP2249"/>
      <c r="HQ2249"/>
      <c r="HR2249"/>
      <c r="HS2249"/>
      <c r="HT2249"/>
      <c r="HU2249"/>
      <c r="HV2249"/>
      <c r="HW2249"/>
      <c r="HX2249"/>
      <c r="HY2249"/>
      <c r="HZ2249"/>
      <c r="IA2249"/>
      <c r="IB2249"/>
      <c r="IC2249"/>
      <c r="ID2249"/>
      <c r="IE2249"/>
      <c r="IF2249"/>
      <c r="IG2249"/>
      <c r="IH2249"/>
      <c r="II2249"/>
      <c r="IJ2249"/>
      <c r="IK2249"/>
      <c r="IL2249"/>
      <c r="IM2249"/>
      <c r="IN2249"/>
      <c r="IO2249"/>
      <c r="IP2249"/>
      <c r="IQ2249"/>
      <c r="IR2249"/>
      <c r="IS2249"/>
      <c r="IT2249"/>
      <c r="IU2249"/>
      <c r="IV2249"/>
      <c r="IW2249"/>
      <c r="IX2249"/>
      <c r="IY2249"/>
      <c r="IZ2249"/>
      <c r="JA2249"/>
      <c r="JB2249"/>
      <c r="JC2249"/>
      <c r="JD2249"/>
      <c r="JE2249"/>
      <c r="JF2249"/>
      <c r="JG2249"/>
      <c r="JH2249"/>
      <c r="JI2249"/>
      <c r="JJ2249"/>
      <c r="JK2249"/>
      <c r="JL2249"/>
      <c r="JM2249"/>
      <c r="JN2249"/>
      <c r="JO2249"/>
      <c r="JP2249"/>
      <c r="JQ2249"/>
      <c r="JR2249"/>
      <c r="JS2249"/>
      <c r="JT2249"/>
      <c r="JU2249"/>
      <c r="JV2249"/>
      <c r="JW2249"/>
      <c r="JX2249"/>
      <c r="JY2249"/>
      <c r="JZ2249"/>
      <c r="KA2249"/>
      <c r="KB2249"/>
      <c r="KC2249"/>
      <c r="KD2249"/>
      <c r="KE2249"/>
      <c r="KF2249"/>
      <c r="KG2249"/>
      <c r="KH2249"/>
      <c r="KI2249"/>
      <c r="KJ2249"/>
      <c r="KK2249"/>
      <c r="KL2249"/>
      <c r="KM2249"/>
      <c r="KN2249"/>
      <c r="KO2249"/>
      <c r="KP2249"/>
      <c r="KQ2249"/>
      <c r="KR2249"/>
      <c r="KS2249"/>
      <c r="KT2249"/>
      <c r="KU2249"/>
      <c r="KV2249"/>
      <c r="KW2249"/>
      <c r="KX2249"/>
      <c r="KY2249"/>
      <c r="KZ2249"/>
      <c r="LA2249"/>
      <c r="LB2249"/>
      <c r="LC2249"/>
      <c r="LD2249"/>
      <c r="LE2249"/>
      <c r="LF2249"/>
      <c r="LG2249"/>
      <c r="LH2249"/>
      <c r="LI2249"/>
      <c r="LJ2249"/>
      <c r="LK2249"/>
      <c r="LL2249"/>
      <c r="LM2249"/>
      <c r="LN2249"/>
      <c r="LO2249"/>
      <c r="LP2249"/>
      <c r="LQ2249"/>
      <c r="LR2249"/>
      <c r="LS2249"/>
      <c r="LT2249"/>
      <c r="LU2249"/>
      <c r="LV2249"/>
      <c r="LW2249"/>
      <c r="LX2249"/>
      <c r="LY2249"/>
      <c r="LZ2249"/>
      <c r="MA2249"/>
      <c r="MB2249"/>
      <c r="MC2249"/>
      <c r="MD2249"/>
      <c r="ME2249"/>
      <c r="MF2249"/>
      <c r="MG2249"/>
      <c r="MH2249"/>
      <c r="MI2249"/>
      <c r="MJ2249"/>
      <c r="MK2249"/>
      <c r="ML2249"/>
      <c r="MM2249"/>
      <c r="MN2249"/>
      <c r="MO2249"/>
      <c r="MP2249"/>
      <c r="MQ2249"/>
      <c r="MR2249"/>
      <c r="MS2249"/>
      <c r="MT2249"/>
      <c r="MU2249"/>
      <c r="MV2249"/>
      <c r="MW2249"/>
      <c r="MX2249"/>
      <c r="MY2249"/>
      <c r="MZ2249"/>
      <c r="NA2249"/>
      <c r="NB2249"/>
      <c r="NC2249"/>
      <c r="ND2249"/>
      <c r="NE2249"/>
      <c r="NF2249"/>
      <c r="NG2249"/>
      <c r="NH2249"/>
      <c r="NI2249"/>
      <c r="NJ2249"/>
      <c r="NK2249"/>
      <c r="NL2249"/>
      <c r="NM2249"/>
      <c r="NN2249"/>
      <c r="NO2249"/>
      <c r="NP2249"/>
      <c r="NQ2249"/>
      <c r="NR2249"/>
      <c r="NS2249"/>
      <c r="NT2249"/>
      <c r="NU2249"/>
      <c r="NV2249"/>
      <c r="NW2249"/>
      <c r="NX2249"/>
      <c r="NY2249"/>
      <c r="NZ2249"/>
      <c r="OA2249"/>
      <c r="OB2249"/>
      <c r="OC2249"/>
      <c r="OD2249"/>
      <c r="OE2249"/>
      <c r="OF2249"/>
      <c r="OG2249"/>
      <c r="OH2249"/>
      <c r="OI2249"/>
      <c r="OJ2249"/>
      <c r="OK2249"/>
      <c r="OL2249"/>
      <c r="OM2249"/>
      <c r="ON2249"/>
      <c r="OO2249"/>
      <c r="OP2249"/>
      <c r="OQ2249"/>
      <c r="OR2249"/>
      <c r="OS2249"/>
      <c r="OT2249"/>
      <c r="OU2249"/>
      <c r="OV2249"/>
      <c r="OW2249"/>
      <c r="OX2249"/>
      <c r="OY2249"/>
      <c r="OZ2249"/>
      <c r="PA2249"/>
      <c r="PB2249"/>
      <c r="PC2249"/>
      <c r="PD2249"/>
      <c r="PE2249"/>
      <c r="PF2249"/>
      <c r="PG2249"/>
      <c r="PH2249"/>
      <c r="PI2249"/>
      <c r="PJ2249"/>
      <c r="PK2249"/>
      <c r="PL2249"/>
      <c r="PM2249"/>
      <c r="PN2249"/>
      <c r="PO2249"/>
      <c r="PP2249"/>
      <c r="PQ2249"/>
      <c r="PR2249"/>
      <c r="PS2249"/>
      <c r="PT2249"/>
      <c r="PU2249"/>
      <c r="PV2249"/>
      <c r="PW2249"/>
      <c r="PX2249"/>
      <c r="PY2249"/>
      <c r="PZ2249"/>
      <c r="QA2249"/>
      <c r="QB2249"/>
      <c r="QC2249"/>
      <c r="QD2249"/>
      <c r="QE2249"/>
      <c r="QF2249"/>
      <c r="QG2249"/>
      <c r="QH2249"/>
      <c r="QI2249"/>
      <c r="QJ2249"/>
      <c r="QK2249"/>
      <c r="QL2249"/>
      <c r="QM2249"/>
      <c r="QN2249"/>
      <c r="QO2249"/>
      <c r="QP2249"/>
      <c r="QQ2249"/>
      <c r="QR2249"/>
      <c r="QS2249"/>
      <c r="QT2249"/>
      <c r="QU2249"/>
      <c r="QV2249"/>
      <c r="QW2249"/>
      <c r="QX2249"/>
      <c r="QY2249"/>
      <c r="QZ2249"/>
      <c r="RA2249"/>
      <c r="RB2249"/>
      <c r="RC2249"/>
      <c r="RD2249"/>
      <c r="RE2249"/>
      <c r="RF2249"/>
      <c r="RG2249"/>
      <c r="RH2249"/>
      <c r="RI2249"/>
      <c r="RJ2249"/>
      <c r="RK2249"/>
      <c r="RL2249"/>
      <c r="RM2249"/>
      <c r="RN2249"/>
      <c r="RO2249"/>
      <c r="RP2249"/>
      <c r="RQ2249"/>
      <c r="RR2249"/>
      <c r="RS2249"/>
      <c r="RT2249"/>
      <c r="RU2249"/>
      <c r="RV2249"/>
      <c r="RW2249"/>
      <c r="RX2249"/>
      <c r="RY2249"/>
      <c r="RZ2249"/>
      <c r="SA2249"/>
      <c r="SB2249"/>
      <c r="SC2249"/>
      <c r="SD2249"/>
      <c r="SE2249"/>
      <c r="SF2249"/>
      <c r="SG2249"/>
      <c r="SH2249"/>
      <c r="SI2249"/>
      <c r="SJ2249"/>
      <c r="SK2249"/>
      <c r="SL2249"/>
      <c r="SM2249"/>
      <c r="SN2249"/>
      <c r="SO2249"/>
      <c r="SP2249"/>
      <c r="SQ2249"/>
      <c r="SR2249"/>
      <c r="SS2249"/>
      <c r="ST2249"/>
      <c r="SU2249"/>
      <c r="SV2249"/>
      <c r="SW2249"/>
      <c r="SX2249"/>
      <c r="SY2249"/>
      <c r="SZ2249"/>
      <c r="TA2249"/>
      <c r="TB2249"/>
      <c r="TC2249"/>
      <c r="TD2249"/>
      <c r="TE2249"/>
      <c r="TF2249"/>
      <c r="TG2249"/>
      <c r="TH2249"/>
      <c r="TI2249"/>
      <c r="TJ2249"/>
      <c r="TK2249"/>
      <c r="TL2249"/>
      <c r="TM2249"/>
      <c r="TN2249"/>
      <c r="TO2249"/>
      <c r="TP2249"/>
      <c r="TQ2249"/>
      <c r="TR2249"/>
      <c r="TS2249"/>
      <c r="TT2249"/>
      <c r="TU2249"/>
      <c r="TV2249"/>
      <c r="TW2249"/>
      <c r="TX2249"/>
      <c r="TY2249"/>
      <c r="TZ2249"/>
      <c r="UA2249"/>
      <c r="UB2249"/>
      <c r="UC2249"/>
      <c r="UD2249"/>
      <c r="UE2249"/>
      <c r="UF2249"/>
      <c r="UG2249"/>
      <c r="UH2249"/>
      <c r="UI2249"/>
      <c r="UJ2249"/>
      <c r="UK2249"/>
      <c r="UL2249"/>
      <c r="UM2249"/>
      <c r="UN2249"/>
      <c r="UO2249"/>
      <c r="UP2249"/>
      <c r="UQ2249"/>
      <c r="UR2249"/>
      <c r="US2249"/>
      <c r="UT2249"/>
      <c r="UU2249"/>
      <c r="UV2249"/>
      <c r="UW2249"/>
      <c r="UX2249"/>
      <c r="UY2249"/>
      <c r="UZ2249"/>
      <c r="VA2249"/>
      <c r="VB2249"/>
      <c r="VC2249"/>
      <c r="VD2249"/>
      <c r="VE2249"/>
      <c r="VF2249"/>
      <c r="VG2249"/>
      <c r="VH2249"/>
      <c r="VI2249"/>
      <c r="VJ2249"/>
      <c r="VK2249"/>
      <c r="VL2249"/>
      <c r="VM2249"/>
      <c r="VN2249"/>
      <c r="VO2249"/>
      <c r="VP2249"/>
      <c r="VQ2249"/>
      <c r="VR2249"/>
      <c r="VS2249"/>
      <c r="VT2249"/>
      <c r="VU2249"/>
      <c r="VV2249"/>
      <c r="VW2249"/>
      <c r="VX2249"/>
      <c r="VY2249"/>
      <c r="VZ2249"/>
      <c r="WA2249"/>
      <c r="WB2249"/>
      <c r="WC2249"/>
      <c r="WD2249"/>
      <c r="WE2249"/>
      <c r="WF2249"/>
      <c r="WG2249"/>
      <c r="WH2249"/>
      <c r="WI2249"/>
      <c r="WJ2249"/>
      <c r="WK2249"/>
      <c r="WL2249"/>
      <c r="WM2249"/>
      <c r="WN2249"/>
      <c r="WO2249"/>
      <c r="WP2249"/>
      <c r="WQ2249"/>
      <c r="WR2249"/>
      <c r="WS2249"/>
      <c r="WT2249"/>
      <c r="WU2249"/>
      <c r="WV2249"/>
      <c r="WW2249"/>
      <c r="WX2249"/>
      <c r="WY2249"/>
      <c r="WZ2249"/>
      <c r="XA2249"/>
      <c r="XB2249"/>
      <c r="XC2249"/>
      <c r="XD2249"/>
      <c r="XE2249"/>
      <c r="XF2249"/>
      <c r="XG2249"/>
      <c r="XH2249"/>
      <c r="XI2249"/>
      <c r="XJ2249"/>
      <c r="XK2249"/>
      <c r="XL2249"/>
      <c r="XM2249"/>
      <c r="XN2249"/>
      <c r="XO2249"/>
      <c r="XP2249"/>
      <c r="XQ2249"/>
      <c r="XR2249"/>
      <c r="XS2249"/>
      <c r="XT2249"/>
      <c r="XU2249"/>
      <c r="XV2249"/>
      <c r="XW2249"/>
      <c r="XX2249"/>
      <c r="XY2249"/>
      <c r="XZ2249"/>
      <c r="YA2249"/>
      <c r="YB2249"/>
      <c r="YC2249"/>
      <c r="YD2249"/>
      <c r="YE2249"/>
      <c r="YF2249"/>
      <c r="YG2249"/>
      <c r="YH2249"/>
      <c r="YI2249"/>
      <c r="YJ2249"/>
      <c r="YK2249"/>
      <c r="YL2249"/>
      <c r="YM2249"/>
      <c r="YN2249"/>
      <c r="YO2249"/>
      <c r="YP2249"/>
      <c r="YQ2249"/>
      <c r="YR2249"/>
      <c r="YS2249"/>
      <c r="YT2249"/>
      <c r="YU2249"/>
      <c r="YV2249"/>
      <c r="YW2249"/>
      <c r="YX2249"/>
      <c r="YY2249"/>
      <c r="YZ2249"/>
      <c r="ZA2249"/>
      <c r="ZB2249"/>
      <c r="ZC2249"/>
      <c r="ZD2249"/>
      <c r="ZE2249"/>
      <c r="ZF2249"/>
      <c r="ZG2249"/>
      <c r="ZH2249"/>
      <c r="ZI2249"/>
      <c r="ZJ2249"/>
      <c r="ZK2249"/>
      <c r="ZL2249"/>
      <c r="ZM2249"/>
      <c r="ZN2249"/>
      <c r="ZO2249"/>
      <c r="ZP2249"/>
      <c r="ZQ2249"/>
      <c r="ZR2249"/>
      <c r="ZS2249"/>
      <c r="ZT2249"/>
      <c r="ZU2249"/>
      <c r="ZV2249"/>
      <c r="ZW2249"/>
      <c r="ZX2249"/>
      <c r="ZY2249"/>
      <c r="ZZ2249"/>
      <c r="AAA2249"/>
      <c r="AAB2249"/>
      <c r="AAC2249"/>
      <c r="AAD2249"/>
      <c r="AAE2249"/>
      <c r="AAF2249"/>
      <c r="AAG2249"/>
      <c r="AAH2249"/>
      <c r="AAI2249"/>
      <c r="AAJ2249"/>
      <c r="AAK2249"/>
      <c r="AAL2249"/>
      <c r="AAM2249"/>
      <c r="AAN2249"/>
      <c r="AAO2249"/>
      <c r="AAP2249"/>
      <c r="AAQ2249"/>
      <c r="AAR2249"/>
      <c r="AAS2249"/>
      <c r="AAT2249"/>
      <c r="AAU2249"/>
      <c r="AAV2249"/>
      <c r="AAW2249"/>
      <c r="AAX2249"/>
      <c r="AAY2249"/>
      <c r="AAZ2249"/>
      <c r="ABA2249"/>
      <c r="ABB2249"/>
      <c r="ABC2249"/>
      <c r="ABD2249"/>
      <c r="ABE2249"/>
      <c r="ABF2249"/>
      <c r="ABG2249"/>
      <c r="ABH2249"/>
      <c r="ABI2249"/>
      <c r="ABJ2249"/>
      <c r="ABK2249"/>
      <c r="ABL2249"/>
      <c r="ABM2249"/>
      <c r="ABN2249"/>
      <c r="ABO2249"/>
      <c r="ABP2249"/>
      <c r="ABQ2249"/>
      <c r="ABR2249"/>
      <c r="ABS2249"/>
      <c r="ABT2249"/>
      <c r="ABU2249"/>
      <c r="ABV2249"/>
      <c r="ABW2249"/>
      <c r="ABX2249"/>
      <c r="ABY2249"/>
      <c r="ABZ2249"/>
      <c r="ACA2249"/>
      <c r="ACB2249"/>
      <c r="ACC2249"/>
      <c r="ACD2249"/>
      <c r="ACE2249"/>
      <c r="ACF2249"/>
      <c r="ACG2249"/>
      <c r="ACH2249"/>
      <c r="ACI2249"/>
      <c r="ACJ2249"/>
      <c r="ACK2249"/>
      <c r="ACL2249"/>
      <c r="ACM2249"/>
      <c r="ACN2249"/>
      <c r="ACO2249"/>
      <c r="ACP2249"/>
      <c r="ACQ2249"/>
      <c r="ACR2249"/>
      <c r="ACS2249"/>
      <c r="ACT2249"/>
      <c r="ACU2249"/>
      <c r="ACV2249"/>
      <c r="ACW2249"/>
      <c r="ACX2249"/>
      <c r="ACY2249"/>
      <c r="ACZ2249"/>
      <c r="ADA2249"/>
      <c r="ADB2249"/>
      <c r="ADC2249"/>
      <c r="ADD2249"/>
      <c r="ADE2249"/>
      <c r="ADF2249"/>
      <c r="ADG2249"/>
      <c r="ADH2249"/>
      <c r="ADI2249"/>
      <c r="ADJ2249"/>
      <c r="ADK2249"/>
      <c r="ADL2249"/>
      <c r="ADM2249"/>
      <c r="ADN2249"/>
      <c r="ADO2249"/>
      <c r="ADP2249"/>
      <c r="ADQ2249"/>
      <c r="ADR2249"/>
      <c r="ADS2249"/>
      <c r="ADT2249"/>
      <c r="ADU2249"/>
      <c r="ADV2249"/>
      <c r="ADW2249"/>
      <c r="ADX2249"/>
      <c r="ADY2249"/>
      <c r="ADZ2249"/>
      <c r="AEA2249"/>
      <c r="AEB2249"/>
      <c r="AEC2249"/>
      <c r="AED2249"/>
      <c r="AEE2249"/>
      <c r="AEF2249"/>
      <c r="AEG2249"/>
      <c r="AEH2249"/>
      <c r="AEI2249"/>
      <c r="AEJ2249"/>
      <c r="AEK2249"/>
      <c r="AEL2249"/>
      <c r="AEM2249"/>
      <c r="AEN2249"/>
      <c r="AEO2249"/>
      <c r="AEP2249"/>
      <c r="AEQ2249"/>
      <c r="AER2249"/>
      <c r="AES2249"/>
      <c r="AET2249"/>
      <c r="AEU2249"/>
      <c r="AEV2249"/>
      <c r="AEW2249"/>
      <c r="AEX2249"/>
      <c r="AEY2249"/>
      <c r="AEZ2249"/>
      <c r="AFA2249"/>
      <c r="AFB2249"/>
      <c r="AFC2249"/>
      <c r="AFD2249"/>
      <c r="AFE2249"/>
      <c r="AFF2249"/>
      <c r="AFG2249"/>
      <c r="AFH2249"/>
      <c r="AFI2249"/>
      <c r="AFJ2249"/>
      <c r="AFK2249"/>
      <c r="AFL2249"/>
      <c r="AFM2249"/>
      <c r="AFN2249"/>
      <c r="AFO2249"/>
      <c r="AFP2249"/>
      <c r="AFQ2249"/>
      <c r="AFR2249"/>
      <c r="AFS2249"/>
      <c r="AFT2249"/>
      <c r="AFU2249"/>
      <c r="AFV2249"/>
      <c r="AFW2249"/>
      <c r="AFX2249"/>
      <c r="AFY2249"/>
      <c r="AFZ2249"/>
      <c r="AGA2249"/>
      <c r="AGB2249"/>
      <c r="AGC2249"/>
      <c r="AGD2249"/>
      <c r="AGE2249"/>
      <c r="AGF2249"/>
      <c r="AGG2249"/>
      <c r="AGH2249"/>
      <c r="AGI2249"/>
      <c r="AGJ2249"/>
      <c r="AGK2249"/>
      <c r="AGL2249"/>
      <c r="AGM2249"/>
      <c r="AGN2249"/>
      <c r="AGO2249"/>
      <c r="AGP2249"/>
      <c r="AGQ2249"/>
      <c r="AGR2249"/>
      <c r="AGS2249"/>
      <c r="AGT2249"/>
      <c r="AGU2249"/>
      <c r="AGV2249"/>
      <c r="AGW2249"/>
      <c r="AGX2249"/>
      <c r="AGY2249"/>
      <c r="AGZ2249"/>
      <c r="AHA2249"/>
      <c r="AHB2249"/>
      <c r="AHC2249"/>
      <c r="AHD2249"/>
      <c r="AHE2249"/>
      <c r="AHF2249"/>
      <c r="AHG2249"/>
      <c r="AHH2249"/>
      <c r="AHI2249"/>
      <c r="AHJ2249"/>
      <c r="AHK2249"/>
      <c r="AHL2249"/>
      <c r="AHM2249"/>
      <c r="AHN2249"/>
      <c r="AHO2249"/>
      <c r="AHP2249"/>
      <c r="AHQ2249"/>
      <c r="AHR2249"/>
      <c r="AHS2249"/>
      <c r="AHT2249"/>
      <c r="AHU2249"/>
      <c r="AHV2249"/>
      <c r="AHW2249"/>
      <c r="AHX2249"/>
      <c r="AHY2249"/>
      <c r="AHZ2249"/>
      <c r="AIA2249"/>
      <c r="AIB2249"/>
      <c r="AIC2249"/>
      <c r="AID2249"/>
      <c r="AIE2249"/>
      <c r="AIF2249"/>
      <c r="AIG2249"/>
      <c r="AIH2249"/>
      <c r="AII2249"/>
      <c r="AIJ2249"/>
      <c r="AIK2249"/>
      <c r="AIL2249"/>
      <c r="AIM2249"/>
      <c r="AIN2249"/>
      <c r="AIO2249"/>
      <c r="AIP2249"/>
      <c r="AIQ2249"/>
      <c r="AIR2249"/>
      <c r="AIS2249"/>
      <c r="AIT2249"/>
      <c r="AIU2249"/>
      <c r="AIV2249"/>
      <c r="AIW2249"/>
      <c r="AIX2249"/>
      <c r="AIY2249"/>
      <c r="AIZ2249"/>
      <c r="AJA2249"/>
      <c r="AJB2249"/>
      <c r="AJC2249"/>
      <c r="AJD2249"/>
      <c r="AJE2249"/>
      <c r="AJF2249"/>
      <c r="AJG2249"/>
      <c r="AJH2249"/>
      <c r="AJI2249"/>
      <c r="AJJ2249"/>
      <c r="AJK2249"/>
      <c r="AJL2249"/>
      <c r="AJM2249"/>
      <c r="AJN2249"/>
      <c r="AJO2249"/>
      <c r="AJP2249"/>
      <c r="AJQ2249"/>
      <c r="AJR2249"/>
      <c r="AJS2249"/>
      <c r="AJT2249"/>
      <c r="AJU2249"/>
      <c r="AJV2249"/>
      <c r="AJW2249"/>
      <c r="AJX2249"/>
      <c r="AJY2249"/>
      <c r="AJZ2249"/>
      <c r="AKA2249"/>
      <c r="AKB2249"/>
      <c r="AKC2249"/>
      <c r="AKD2249"/>
      <c r="AKE2249"/>
      <c r="AKF2249"/>
      <c r="AKG2249"/>
      <c r="AKH2249"/>
      <c r="AKI2249"/>
      <c r="AKJ2249"/>
      <c r="AKK2249"/>
      <c r="AKL2249"/>
      <c r="AKM2249"/>
      <c r="AKN2249"/>
      <c r="AKO2249"/>
      <c r="AKP2249"/>
      <c r="AKQ2249"/>
      <c r="AKR2249"/>
      <c r="AKS2249"/>
      <c r="AKT2249"/>
      <c r="AKU2249"/>
      <c r="AKV2249"/>
      <c r="AKW2249"/>
      <c r="AKX2249"/>
      <c r="AKY2249"/>
      <c r="AKZ2249"/>
      <c r="ALA2249"/>
      <c r="ALB2249"/>
      <c r="ALC2249"/>
      <c r="ALD2249"/>
      <c r="ALE2249"/>
      <c r="ALF2249"/>
      <c r="ALG2249"/>
      <c r="ALH2249"/>
      <c r="ALI2249"/>
      <c r="ALJ2249"/>
      <c r="ALK2249"/>
      <c r="ALL2249"/>
      <c r="ALM2249"/>
      <c r="ALN2249"/>
      <c r="ALO2249"/>
      <c r="ALP2249"/>
      <c r="ALQ2249"/>
      <c r="ALR2249"/>
      <c r="ALS2249"/>
      <c r="ALT2249"/>
      <c r="ALU2249"/>
      <c r="ALV2249"/>
      <c r="ALW2249"/>
      <c r="ALX2249"/>
      <c r="ALY2249"/>
      <c r="ALZ2249"/>
      <c r="AMA2249"/>
      <c r="AMB2249"/>
      <c r="AMC2249"/>
      <c r="AMD2249"/>
      <c r="AME2249"/>
      <c r="AMF2249"/>
      <c r="AMG2249"/>
      <c r="AMH2249"/>
      <c r="AMI2249"/>
      <c r="AMJ2249"/>
    </row>
    <row r="2250" spans="1:1024" x14ac:dyDescent="0.25">
      <c r="A2250" s="39" t="s">
        <v>52</v>
      </c>
      <c r="B2250" s="40" t="s">
        <v>5185</v>
      </c>
      <c r="C2250" s="41" t="s">
        <v>5186</v>
      </c>
      <c r="D2250" s="41" t="s">
        <v>239</v>
      </c>
      <c r="E2250" s="41" t="s">
        <v>4850</v>
      </c>
      <c r="F2250" s="39">
        <v>2017</v>
      </c>
      <c r="G2250" s="31" t="s">
        <v>5187</v>
      </c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  <c r="DJ2250"/>
      <c r="DK2250"/>
      <c r="DL2250"/>
      <c r="DM2250"/>
      <c r="DN2250"/>
      <c r="DO2250"/>
      <c r="DP2250"/>
      <c r="DQ2250"/>
      <c r="DR2250"/>
      <c r="DS2250"/>
      <c r="DT2250"/>
      <c r="DU2250"/>
      <c r="DV2250"/>
      <c r="DW2250"/>
      <c r="DX2250"/>
      <c r="DY2250"/>
      <c r="DZ2250"/>
      <c r="EA2250"/>
      <c r="EB2250"/>
      <c r="EC2250"/>
      <c r="ED2250"/>
      <c r="EE2250"/>
      <c r="EF2250"/>
      <c r="EG2250"/>
      <c r="EH2250"/>
      <c r="EI2250"/>
      <c r="EJ2250"/>
      <c r="EK2250"/>
      <c r="EL2250"/>
      <c r="EM2250"/>
      <c r="EN2250"/>
      <c r="EO2250"/>
      <c r="EP2250"/>
      <c r="EQ2250"/>
      <c r="ER2250"/>
      <c r="ES2250"/>
      <c r="ET2250"/>
      <c r="EU2250"/>
      <c r="EV2250"/>
      <c r="EW2250"/>
      <c r="EX2250"/>
      <c r="EY2250"/>
      <c r="EZ2250"/>
      <c r="FA2250"/>
      <c r="FB2250"/>
      <c r="FC2250"/>
      <c r="FD2250"/>
      <c r="FE2250"/>
      <c r="FF2250"/>
      <c r="FG2250"/>
      <c r="FH2250"/>
      <c r="FI2250"/>
      <c r="FJ2250"/>
      <c r="FK2250"/>
      <c r="FL2250"/>
      <c r="FM2250"/>
      <c r="FN2250"/>
      <c r="FO2250"/>
      <c r="FP2250"/>
      <c r="FQ2250"/>
      <c r="FR2250"/>
      <c r="FS2250"/>
      <c r="FT2250"/>
      <c r="FU2250"/>
      <c r="FV2250"/>
      <c r="FW2250"/>
      <c r="FX2250"/>
      <c r="FY2250"/>
      <c r="FZ2250"/>
      <c r="GA2250"/>
      <c r="GB2250"/>
      <c r="GC2250"/>
      <c r="GD2250"/>
      <c r="GE2250"/>
      <c r="GF2250"/>
      <c r="GG2250"/>
      <c r="GH2250"/>
      <c r="GI2250"/>
      <c r="GJ2250"/>
      <c r="GK2250"/>
      <c r="GL2250"/>
      <c r="GM2250"/>
      <c r="GN2250"/>
      <c r="GO2250"/>
      <c r="GP2250"/>
      <c r="GQ2250"/>
      <c r="GR2250"/>
      <c r="GS2250"/>
      <c r="GT2250"/>
      <c r="GU2250"/>
      <c r="GV2250"/>
      <c r="GW2250"/>
      <c r="GX2250"/>
      <c r="GY2250"/>
      <c r="GZ2250"/>
      <c r="HA2250"/>
      <c r="HB2250"/>
      <c r="HC2250"/>
      <c r="HD2250"/>
      <c r="HE2250"/>
      <c r="HF2250"/>
      <c r="HG2250"/>
      <c r="HH2250"/>
      <c r="HI2250"/>
      <c r="HJ2250"/>
      <c r="HK2250"/>
      <c r="HL2250"/>
      <c r="HM2250"/>
      <c r="HN2250"/>
      <c r="HO2250"/>
      <c r="HP2250"/>
      <c r="HQ2250"/>
      <c r="HR2250"/>
      <c r="HS2250"/>
      <c r="HT2250"/>
      <c r="HU2250"/>
      <c r="HV2250"/>
      <c r="HW2250"/>
      <c r="HX2250"/>
      <c r="HY2250"/>
      <c r="HZ2250"/>
      <c r="IA2250"/>
      <c r="IB2250"/>
      <c r="IC2250"/>
      <c r="ID2250"/>
      <c r="IE2250"/>
      <c r="IF2250"/>
      <c r="IG2250"/>
      <c r="IH2250"/>
      <c r="II2250"/>
      <c r="IJ2250"/>
      <c r="IK2250"/>
      <c r="IL2250"/>
      <c r="IM2250"/>
      <c r="IN2250"/>
      <c r="IO2250"/>
      <c r="IP2250"/>
      <c r="IQ2250"/>
      <c r="IR2250"/>
      <c r="IS2250"/>
      <c r="IT2250"/>
      <c r="IU2250"/>
      <c r="IV2250"/>
      <c r="IW2250"/>
      <c r="IX2250"/>
      <c r="IY2250"/>
      <c r="IZ2250"/>
      <c r="JA2250"/>
      <c r="JB2250"/>
      <c r="JC2250"/>
      <c r="JD2250"/>
      <c r="JE2250"/>
      <c r="JF2250"/>
      <c r="JG2250"/>
      <c r="JH2250"/>
      <c r="JI2250"/>
      <c r="JJ2250"/>
      <c r="JK2250"/>
      <c r="JL2250"/>
      <c r="JM2250"/>
      <c r="JN2250"/>
      <c r="JO2250"/>
      <c r="JP2250"/>
      <c r="JQ2250"/>
      <c r="JR2250"/>
      <c r="JS2250"/>
      <c r="JT2250"/>
      <c r="JU2250"/>
      <c r="JV2250"/>
      <c r="JW2250"/>
      <c r="JX2250"/>
      <c r="JY2250"/>
      <c r="JZ2250"/>
      <c r="KA2250"/>
      <c r="KB2250"/>
      <c r="KC2250"/>
      <c r="KD2250"/>
      <c r="KE2250"/>
      <c r="KF2250"/>
      <c r="KG2250"/>
      <c r="KH2250"/>
      <c r="KI2250"/>
      <c r="KJ2250"/>
      <c r="KK2250"/>
      <c r="KL2250"/>
      <c r="KM2250"/>
      <c r="KN2250"/>
      <c r="KO2250"/>
      <c r="KP2250"/>
      <c r="KQ2250"/>
      <c r="KR2250"/>
      <c r="KS2250"/>
      <c r="KT2250"/>
      <c r="KU2250"/>
      <c r="KV2250"/>
      <c r="KW2250"/>
      <c r="KX2250"/>
      <c r="KY2250"/>
      <c r="KZ2250"/>
      <c r="LA2250"/>
      <c r="LB2250"/>
      <c r="LC2250"/>
      <c r="LD2250"/>
      <c r="LE2250"/>
      <c r="LF2250"/>
      <c r="LG2250"/>
      <c r="LH2250"/>
      <c r="LI2250"/>
      <c r="LJ2250"/>
      <c r="LK2250"/>
      <c r="LL2250"/>
      <c r="LM2250"/>
      <c r="LN2250"/>
      <c r="LO2250"/>
      <c r="LP2250"/>
      <c r="LQ2250"/>
      <c r="LR2250"/>
      <c r="LS2250"/>
      <c r="LT2250"/>
      <c r="LU2250"/>
      <c r="LV2250"/>
      <c r="LW2250"/>
      <c r="LX2250"/>
      <c r="LY2250"/>
      <c r="LZ2250"/>
      <c r="MA2250"/>
      <c r="MB2250"/>
      <c r="MC2250"/>
      <c r="MD2250"/>
      <c r="ME2250"/>
      <c r="MF2250"/>
      <c r="MG2250"/>
      <c r="MH2250"/>
      <c r="MI2250"/>
      <c r="MJ2250"/>
      <c r="MK2250"/>
      <c r="ML2250"/>
      <c r="MM2250"/>
      <c r="MN2250"/>
      <c r="MO2250"/>
      <c r="MP2250"/>
      <c r="MQ2250"/>
      <c r="MR2250"/>
      <c r="MS2250"/>
      <c r="MT2250"/>
      <c r="MU2250"/>
      <c r="MV2250"/>
      <c r="MW2250"/>
      <c r="MX2250"/>
      <c r="MY2250"/>
      <c r="MZ2250"/>
      <c r="NA2250"/>
      <c r="NB2250"/>
      <c r="NC2250"/>
      <c r="ND2250"/>
      <c r="NE2250"/>
      <c r="NF2250"/>
      <c r="NG2250"/>
      <c r="NH2250"/>
      <c r="NI2250"/>
      <c r="NJ2250"/>
      <c r="NK2250"/>
      <c r="NL2250"/>
      <c r="NM2250"/>
      <c r="NN2250"/>
      <c r="NO2250"/>
      <c r="NP2250"/>
      <c r="NQ2250"/>
      <c r="NR2250"/>
      <c r="NS2250"/>
      <c r="NT2250"/>
      <c r="NU2250"/>
      <c r="NV2250"/>
      <c r="NW2250"/>
      <c r="NX2250"/>
      <c r="NY2250"/>
      <c r="NZ2250"/>
      <c r="OA2250"/>
      <c r="OB2250"/>
      <c r="OC2250"/>
      <c r="OD2250"/>
      <c r="OE2250"/>
      <c r="OF2250"/>
      <c r="OG2250"/>
      <c r="OH2250"/>
      <c r="OI2250"/>
      <c r="OJ2250"/>
      <c r="OK2250"/>
      <c r="OL2250"/>
      <c r="OM2250"/>
      <c r="ON2250"/>
      <c r="OO2250"/>
      <c r="OP2250"/>
      <c r="OQ2250"/>
      <c r="OR2250"/>
      <c r="OS2250"/>
      <c r="OT2250"/>
      <c r="OU2250"/>
      <c r="OV2250"/>
      <c r="OW2250"/>
      <c r="OX2250"/>
      <c r="OY2250"/>
      <c r="OZ2250"/>
      <c r="PA2250"/>
      <c r="PB2250"/>
      <c r="PC2250"/>
      <c r="PD2250"/>
      <c r="PE2250"/>
      <c r="PF2250"/>
      <c r="PG2250"/>
      <c r="PH2250"/>
      <c r="PI2250"/>
      <c r="PJ2250"/>
      <c r="PK2250"/>
      <c r="PL2250"/>
      <c r="PM2250"/>
      <c r="PN2250"/>
      <c r="PO2250"/>
      <c r="PP2250"/>
      <c r="PQ2250"/>
      <c r="PR2250"/>
      <c r="PS2250"/>
      <c r="PT2250"/>
      <c r="PU2250"/>
      <c r="PV2250"/>
      <c r="PW2250"/>
      <c r="PX2250"/>
      <c r="PY2250"/>
      <c r="PZ2250"/>
      <c r="QA2250"/>
      <c r="QB2250"/>
      <c r="QC2250"/>
      <c r="QD2250"/>
      <c r="QE2250"/>
      <c r="QF2250"/>
      <c r="QG2250"/>
      <c r="QH2250"/>
      <c r="QI2250"/>
      <c r="QJ2250"/>
      <c r="QK2250"/>
      <c r="QL2250"/>
      <c r="QM2250"/>
      <c r="QN2250"/>
      <c r="QO2250"/>
      <c r="QP2250"/>
      <c r="QQ2250"/>
      <c r="QR2250"/>
      <c r="QS2250"/>
      <c r="QT2250"/>
      <c r="QU2250"/>
      <c r="QV2250"/>
      <c r="QW2250"/>
      <c r="QX2250"/>
      <c r="QY2250"/>
      <c r="QZ2250"/>
      <c r="RA2250"/>
      <c r="RB2250"/>
      <c r="RC2250"/>
      <c r="RD2250"/>
      <c r="RE2250"/>
      <c r="RF2250"/>
      <c r="RG2250"/>
      <c r="RH2250"/>
      <c r="RI2250"/>
      <c r="RJ2250"/>
      <c r="RK2250"/>
      <c r="RL2250"/>
      <c r="RM2250"/>
      <c r="RN2250"/>
      <c r="RO2250"/>
      <c r="RP2250"/>
      <c r="RQ2250"/>
      <c r="RR2250"/>
      <c r="RS2250"/>
      <c r="RT2250"/>
      <c r="RU2250"/>
      <c r="RV2250"/>
      <c r="RW2250"/>
      <c r="RX2250"/>
      <c r="RY2250"/>
      <c r="RZ2250"/>
      <c r="SA2250"/>
      <c r="SB2250"/>
      <c r="SC2250"/>
      <c r="SD2250"/>
      <c r="SE2250"/>
      <c r="SF2250"/>
      <c r="SG2250"/>
      <c r="SH2250"/>
      <c r="SI2250"/>
      <c r="SJ2250"/>
      <c r="SK2250"/>
      <c r="SL2250"/>
      <c r="SM2250"/>
      <c r="SN2250"/>
      <c r="SO2250"/>
      <c r="SP2250"/>
      <c r="SQ2250"/>
      <c r="SR2250"/>
      <c r="SS2250"/>
      <c r="ST2250"/>
      <c r="SU2250"/>
      <c r="SV2250"/>
      <c r="SW2250"/>
      <c r="SX2250"/>
      <c r="SY2250"/>
      <c r="SZ2250"/>
      <c r="TA2250"/>
      <c r="TB2250"/>
      <c r="TC2250"/>
      <c r="TD2250"/>
      <c r="TE2250"/>
      <c r="TF2250"/>
      <c r="TG2250"/>
      <c r="TH2250"/>
      <c r="TI2250"/>
      <c r="TJ2250"/>
      <c r="TK2250"/>
      <c r="TL2250"/>
      <c r="TM2250"/>
      <c r="TN2250"/>
      <c r="TO2250"/>
      <c r="TP2250"/>
      <c r="TQ2250"/>
      <c r="TR2250"/>
      <c r="TS2250"/>
      <c r="TT2250"/>
      <c r="TU2250"/>
      <c r="TV2250"/>
      <c r="TW2250"/>
      <c r="TX2250"/>
      <c r="TY2250"/>
      <c r="TZ2250"/>
      <c r="UA2250"/>
      <c r="UB2250"/>
      <c r="UC2250"/>
      <c r="UD2250"/>
      <c r="UE2250"/>
      <c r="UF2250"/>
      <c r="UG2250"/>
      <c r="UH2250"/>
      <c r="UI2250"/>
      <c r="UJ2250"/>
      <c r="UK2250"/>
      <c r="UL2250"/>
      <c r="UM2250"/>
      <c r="UN2250"/>
      <c r="UO2250"/>
      <c r="UP2250"/>
      <c r="UQ2250"/>
      <c r="UR2250"/>
      <c r="US2250"/>
      <c r="UT2250"/>
      <c r="UU2250"/>
      <c r="UV2250"/>
      <c r="UW2250"/>
      <c r="UX2250"/>
      <c r="UY2250"/>
      <c r="UZ2250"/>
      <c r="VA2250"/>
      <c r="VB2250"/>
      <c r="VC2250"/>
      <c r="VD2250"/>
      <c r="VE2250"/>
      <c r="VF2250"/>
      <c r="VG2250"/>
      <c r="VH2250"/>
      <c r="VI2250"/>
      <c r="VJ2250"/>
      <c r="VK2250"/>
      <c r="VL2250"/>
      <c r="VM2250"/>
      <c r="VN2250"/>
      <c r="VO2250"/>
      <c r="VP2250"/>
      <c r="VQ2250"/>
      <c r="VR2250"/>
      <c r="VS2250"/>
      <c r="VT2250"/>
      <c r="VU2250"/>
      <c r="VV2250"/>
      <c r="VW2250"/>
      <c r="VX2250"/>
      <c r="VY2250"/>
      <c r="VZ2250"/>
      <c r="WA2250"/>
      <c r="WB2250"/>
      <c r="WC2250"/>
      <c r="WD2250"/>
      <c r="WE2250"/>
      <c r="WF2250"/>
      <c r="WG2250"/>
      <c r="WH2250"/>
      <c r="WI2250"/>
      <c r="WJ2250"/>
      <c r="WK2250"/>
      <c r="WL2250"/>
      <c r="WM2250"/>
      <c r="WN2250"/>
      <c r="WO2250"/>
      <c r="WP2250"/>
      <c r="WQ2250"/>
      <c r="WR2250"/>
      <c r="WS2250"/>
      <c r="WT2250"/>
      <c r="WU2250"/>
      <c r="WV2250"/>
      <c r="WW2250"/>
      <c r="WX2250"/>
      <c r="WY2250"/>
      <c r="WZ2250"/>
      <c r="XA2250"/>
      <c r="XB2250"/>
      <c r="XC2250"/>
      <c r="XD2250"/>
      <c r="XE2250"/>
      <c r="XF2250"/>
      <c r="XG2250"/>
      <c r="XH2250"/>
      <c r="XI2250"/>
      <c r="XJ2250"/>
      <c r="XK2250"/>
      <c r="XL2250"/>
      <c r="XM2250"/>
      <c r="XN2250"/>
      <c r="XO2250"/>
      <c r="XP2250"/>
      <c r="XQ2250"/>
      <c r="XR2250"/>
      <c r="XS2250"/>
      <c r="XT2250"/>
      <c r="XU2250"/>
      <c r="XV2250"/>
      <c r="XW2250"/>
      <c r="XX2250"/>
      <c r="XY2250"/>
      <c r="XZ2250"/>
      <c r="YA2250"/>
      <c r="YB2250"/>
      <c r="YC2250"/>
      <c r="YD2250"/>
      <c r="YE2250"/>
      <c r="YF2250"/>
      <c r="YG2250"/>
      <c r="YH2250"/>
      <c r="YI2250"/>
      <c r="YJ2250"/>
      <c r="YK2250"/>
      <c r="YL2250"/>
      <c r="YM2250"/>
      <c r="YN2250"/>
      <c r="YO2250"/>
      <c r="YP2250"/>
      <c r="YQ2250"/>
      <c r="YR2250"/>
      <c r="YS2250"/>
      <c r="YT2250"/>
      <c r="YU2250"/>
      <c r="YV2250"/>
      <c r="YW2250"/>
      <c r="YX2250"/>
      <c r="YY2250"/>
      <c r="YZ2250"/>
      <c r="ZA2250"/>
      <c r="ZB2250"/>
      <c r="ZC2250"/>
      <c r="ZD2250"/>
      <c r="ZE2250"/>
      <c r="ZF2250"/>
      <c r="ZG2250"/>
      <c r="ZH2250"/>
      <c r="ZI2250"/>
      <c r="ZJ2250"/>
      <c r="ZK2250"/>
      <c r="ZL2250"/>
      <c r="ZM2250"/>
      <c r="ZN2250"/>
      <c r="ZO2250"/>
      <c r="ZP2250"/>
      <c r="ZQ2250"/>
      <c r="ZR2250"/>
      <c r="ZS2250"/>
      <c r="ZT2250"/>
      <c r="ZU2250"/>
      <c r="ZV2250"/>
      <c r="ZW2250"/>
      <c r="ZX2250"/>
      <c r="ZY2250"/>
      <c r="ZZ2250"/>
      <c r="AAA2250"/>
      <c r="AAB2250"/>
      <c r="AAC2250"/>
      <c r="AAD2250"/>
      <c r="AAE2250"/>
      <c r="AAF2250"/>
      <c r="AAG2250"/>
      <c r="AAH2250"/>
      <c r="AAI2250"/>
      <c r="AAJ2250"/>
      <c r="AAK2250"/>
      <c r="AAL2250"/>
      <c r="AAM2250"/>
      <c r="AAN2250"/>
      <c r="AAO2250"/>
      <c r="AAP2250"/>
      <c r="AAQ2250"/>
      <c r="AAR2250"/>
      <c r="AAS2250"/>
      <c r="AAT2250"/>
      <c r="AAU2250"/>
      <c r="AAV2250"/>
      <c r="AAW2250"/>
      <c r="AAX2250"/>
      <c r="AAY2250"/>
      <c r="AAZ2250"/>
      <c r="ABA2250"/>
      <c r="ABB2250"/>
      <c r="ABC2250"/>
      <c r="ABD2250"/>
      <c r="ABE2250"/>
      <c r="ABF2250"/>
      <c r="ABG2250"/>
      <c r="ABH2250"/>
      <c r="ABI2250"/>
      <c r="ABJ2250"/>
      <c r="ABK2250"/>
      <c r="ABL2250"/>
      <c r="ABM2250"/>
      <c r="ABN2250"/>
      <c r="ABO2250"/>
      <c r="ABP2250"/>
      <c r="ABQ2250"/>
      <c r="ABR2250"/>
      <c r="ABS2250"/>
      <c r="ABT2250"/>
      <c r="ABU2250"/>
      <c r="ABV2250"/>
      <c r="ABW2250"/>
      <c r="ABX2250"/>
      <c r="ABY2250"/>
      <c r="ABZ2250"/>
      <c r="ACA2250"/>
      <c r="ACB2250"/>
      <c r="ACC2250"/>
      <c r="ACD2250"/>
      <c r="ACE2250"/>
      <c r="ACF2250"/>
      <c r="ACG2250"/>
      <c r="ACH2250"/>
      <c r="ACI2250"/>
      <c r="ACJ2250"/>
      <c r="ACK2250"/>
      <c r="ACL2250"/>
      <c r="ACM2250"/>
      <c r="ACN2250"/>
      <c r="ACO2250"/>
      <c r="ACP2250"/>
      <c r="ACQ2250"/>
      <c r="ACR2250"/>
      <c r="ACS2250"/>
      <c r="ACT2250"/>
      <c r="ACU2250"/>
      <c r="ACV2250"/>
      <c r="ACW2250"/>
      <c r="ACX2250"/>
      <c r="ACY2250"/>
      <c r="ACZ2250"/>
      <c r="ADA2250"/>
      <c r="ADB2250"/>
      <c r="ADC2250"/>
      <c r="ADD2250"/>
      <c r="ADE2250"/>
      <c r="ADF2250"/>
      <c r="ADG2250"/>
      <c r="ADH2250"/>
      <c r="ADI2250"/>
      <c r="ADJ2250"/>
      <c r="ADK2250"/>
      <c r="ADL2250"/>
      <c r="ADM2250"/>
      <c r="ADN2250"/>
      <c r="ADO2250"/>
      <c r="ADP2250"/>
      <c r="ADQ2250"/>
      <c r="ADR2250"/>
      <c r="ADS2250"/>
      <c r="ADT2250"/>
      <c r="ADU2250"/>
      <c r="ADV2250"/>
      <c r="ADW2250"/>
      <c r="ADX2250"/>
      <c r="ADY2250"/>
      <c r="ADZ2250"/>
      <c r="AEA2250"/>
      <c r="AEB2250"/>
      <c r="AEC2250"/>
      <c r="AED2250"/>
      <c r="AEE2250"/>
      <c r="AEF2250"/>
      <c r="AEG2250"/>
      <c r="AEH2250"/>
      <c r="AEI2250"/>
      <c r="AEJ2250"/>
      <c r="AEK2250"/>
      <c r="AEL2250"/>
      <c r="AEM2250"/>
      <c r="AEN2250"/>
      <c r="AEO2250"/>
      <c r="AEP2250"/>
      <c r="AEQ2250"/>
      <c r="AER2250"/>
      <c r="AES2250"/>
      <c r="AET2250"/>
      <c r="AEU2250"/>
      <c r="AEV2250"/>
      <c r="AEW2250"/>
      <c r="AEX2250"/>
      <c r="AEY2250"/>
      <c r="AEZ2250"/>
      <c r="AFA2250"/>
      <c r="AFB2250"/>
      <c r="AFC2250"/>
      <c r="AFD2250"/>
      <c r="AFE2250"/>
      <c r="AFF2250"/>
      <c r="AFG2250"/>
      <c r="AFH2250"/>
      <c r="AFI2250"/>
      <c r="AFJ2250"/>
      <c r="AFK2250"/>
      <c r="AFL2250"/>
      <c r="AFM2250"/>
      <c r="AFN2250"/>
      <c r="AFO2250"/>
      <c r="AFP2250"/>
      <c r="AFQ2250"/>
      <c r="AFR2250"/>
      <c r="AFS2250"/>
      <c r="AFT2250"/>
      <c r="AFU2250"/>
      <c r="AFV2250"/>
      <c r="AFW2250"/>
      <c r="AFX2250"/>
      <c r="AFY2250"/>
      <c r="AFZ2250"/>
      <c r="AGA2250"/>
      <c r="AGB2250"/>
      <c r="AGC2250"/>
      <c r="AGD2250"/>
      <c r="AGE2250"/>
      <c r="AGF2250"/>
      <c r="AGG2250"/>
      <c r="AGH2250"/>
      <c r="AGI2250"/>
      <c r="AGJ2250"/>
      <c r="AGK2250"/>
      <c r="AGL2250"/>
      <c r="AGM2250"/>
      <c r="AGN2250"/>
      <c r="AGO2250"/>
      <c r="AGP2250"/>
      <c r="AGQ2250"/>
      <c r="AGR2250"/>
      <c r="AGS2250"/>
      <c r="AGT2250"/>
      <c r="AGU2250"/>
      <c r="AGV2250"/>
      <c r="AGW2250"/>
      <c r="AGX2250"/>
      <c r="AGY2250"/>
      <c r="AGZ2250"/>
      <c r="AHA2250"/>
      <c r="AHB2250"/>
      <c r="AHC2250"/>
      <c r="AHD2250"/>
      <c r="AHE2250"/>
      <c r="AHF2250"/>
      <c r="AHG2250"/>
      <c r="AHH2250"/>
      <c r="AHI2250"/>
      <c r="AHJ2250"/>
      <c r="AHK2250"/>
      <c r="AHL2250"/>
      <c r="AHM2250"/>
      <c r="AHN2250"/>
      <c r="AHO2250"/>
      <c r="AHP2250"/>
      <c r="AHQ2250"/>
      <c r="AHR2250"/>
      <c r="AHS2250"/>
      <c r="AHT2250"/>
      <c r="AHU2250"/>
      <c r="AHV2250"/>
      <c r="AHW2250"/>
      <c r="AHX2250"/>
      <c r="AHY2250"/>
      <c r="AHZ2250"/>
      <c r="AIA2250"/>
      <c r="AIB2250"/>
      <c r="AIC2250"/>
      <c r="AID2250"/>
      <c r="AIE2250"/>
      <c r="AIF2250"/>
      <c r="AIG2250"/>
      <c r="AIH2250"/>
      <c r="AII2250"/>
      <c r="AIJ2250"/>
      <c r="AIK2250"/>
      <c r="AIL2250"/>
      <c r="AIM2250"/>
      <c r="AIN2250"/>
      <c r="AIO2250"/>
      <c r="AIP2250"/>
      <c r="AIQ2250"/>
      <c r="AIR2250"/>
      <c r="AIS2250"/>
      <c r="AIT2250"/>
      <c r="AIU2250"/>
      <c r="AIV2250"/>
      <c r="AIW2250"/>
      <c r="AIX2250"/>
      <c r="AIY2250"/>
      <c r="AIZ2250"/>
      <c r="AJA2250"/>
      <c r="AJB2250"/>
      <c r="AJC2250"/>
      <c r="AJD2250"/>
      <c r="AJE2250"/>
      <c r="AJF2250"/>
      <c r="AJG2250"/>
      <c r="AJH2250"/>
      <c r="AJI2250"/>
      <c r="AJJ2250"/>
      <c r="AJK2250"/>
      <c r="AJL2250"/>
      <c r="AJM2250"/>
      <c r="AJN2250"/>
      <c r="AJO2250"/>
      <c r="AJP2250"/>
      <c r="AJQ2250"/>
      <c r="AJR2250"/>
      <c r="AJS2250"/>
      <c r="AJT2250"/>
      <c r="AJU2250"/>
      <c r="AJV2250"/>
      <c r="AJW2250"/>
      <c r="AJX2250"/>
      <c r="AJY2250"/>
      <c r="AJZ2250"/>
      <c r="AKA2250"/>
      <c r="AKB2250"/>
      <c r="AKC2250"/>
      <c r="AKD2250"/>
      <c r="AKE2250"/>
      <c r="AKF2250"/>
      <c r="AKG2250"/>
      <c r="AKH2250"/>
      <c r="AKI2250"/>
      <c r="AKJ2250"/>
      <c r="AKK2250"/>
      <c r="AKL2250"/>
      <c r="AKM2250"/>
      <c r="AKN2250"/>
      <c r="AKO2250"/>
      <c r="AKP2250"/>
      <c r="AKQ2250"/>
      <c r="AKR2250"/>
      <c r="AKS2250"/>
      <c r="AKT2250"/>
      <c r="AKU2250"/>
      <c r="AKV2250"/>
      <c r="AKW2250"/>
      <c r="AKX2250"/>
      <c r="AKY2250"/>
      <c r="AKZ2250"/>
      <c r="ALA2250"/>
      <c r="ALB2250"/>
      <c r="ALC2250"/>
      <c r="ALD2250"/>
      <c r="ALE2250"/>
      <c r="ALF2250"/>
      <c r="ALG2250"/>
      <c r="ALH2250"/>
      <c r="ALI2250"/>
      <c r="ALJ2250"/>
      <c r="ALK2250"/>
      <c r="ALL2250"/>
      <c r="ALM2250"/>
      <c r="ALN2250"/>
      <c r="ALO2250"/>
      <c r="ALP2250"/>
      <c r="ALQ2250"/>
      <c r="ALR2250"/>
      <c r="ALS2250"/>
      <c r="ALT2250"/>
      <c r="ALU2250"/>
      <c r="ALV2250"/>
      <c r="ALW2250"/>
      <c r="ALX2250"/>
      <c r="ALY2250"/>
      <c r="ALZ2250"/>
      <c r="AMA2250"/>
      <c r="AMB2250"/>
      <c r="AMC2250"/>
      <c r="AMD2250"/>
      <c r="AME2250"/>
      <c r="AMF2250"/>
      <c r="AMG2250"/>
      <c r="AMH2250"/>
      <c r="AMI2250"/>
      <c r="AMJ2250"/>
    </row>
    <row r="2251" spans="1:1024" x14ac:dyDescent="0.25">
      <c r="A2251" s="39" t="s">
        <v>52</v>
      </c>
      <c r="B2251" s="40" t="s">
        <v>5188</v>
      </c>
      <c r="C2251" s="41" t="s">
        <v>4585</v>
      </c>
      <c r="D2251" s="41" t="s">
        <v>347</v>
      </c>
      <c r="E2251" s="41" t="s">
        <v>2325</v>
      </c>
      <c r="F2251" s="39">
        <v>2017</v>
      </c>
      <c r="G2251" s="31" t="s">
        <v>5189</v>
      </c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  <c r="DJ2251"/>
      <c r="DK2251"/>
      <c r="DL2251"/>
      <c r="DM2251"/>
      <c r="DN2251"/>
      <c r="DO2251"/>
      <c r="DP2251"/>
      <c r="DQ2251"/>
      <c r="DR2251"/>
      <c r="DS2251"/>
      <c r="DT2251"/>
      <c r="DU2251"/>
      <c r="DV2251"/>
      <c r="DW2251"/>
      <c r="DX2251"/>
      <c r="DY2251"/>
      <c r="DZ2251"/>
      <c r="EA2251"/>
      <c r="EB2251"/>
      <c r="EC2251"/>
      <c r="ED2251"/>
      <c r="EE2251"/>
      <c r="EF2251"/>
      <c r="EG2251"/>
      <c r="EH2251"/>
      <c r="EI2251"/>
      <c r="EJ2251"/>
      <c r="EK2251"/>
      <c r="EL2251"/>
      <c r="EM2251"/>
      <c r="EN2251"/>
      <c r="EO2251"/>
      <c r="EP2251"/>
      <c r="EQ2251"/>
      <c r="ER2251"/>
      <c r="ES2251"/>
      <c r="ET2251"/>
      <c r="EU2251"/>
      <c r="EV2251"/>
      <c r="EW2251"/>
      <c r="EX2251"/>
      <c r="EY2251"/>
      <c r="EZ2251"/>
      <c r="FA2251"/>
      <c r="FB2251"/>
      <c r="FC2251"/>
      <c r="FD2251"/>
      <c r="FE2251"/>
      <c r="FF2251"/>
      <c r="FG2251"/>
      <c r="FH2251"/>
      <c r="FI2251"/>
      <c r="FJ2251"/>
      <c r="FK2251"/>
      <c r="FL2251"/>
      <c r="FM2251"/>
      <c r="FN2251"/>
      <c r="FO2251"/>
      <c r="FP2251"/>
      <c r="FQ2251"/>
      <c r="FR2251"/>
      <c r="FS2251"/>
      <c r="FT2251"/>
      <c r="FU2251"/>
      <c r="FV2251"/>
      <c r="FW2251"/>
      <c r="FX2251"/>
      <c r="FY2251"/>
      <c r="FZ2251"/>
      <c r="GA2251"/>
      <c r="GB2251"/>
      <c r="GC2251"/>
      <c r="GD2251"/>
      <c r="GE2251"/>
      <c r="GF2251"/>
      <c r="GG2251"/>
      <c r="GH2251"/>
      <c r="GI2251"/>
      <c r="GJ2251"/>
      <c r="GK2251"/>
      <c r="GL2251"/>
      <c r="GM2251"/>
      <c r="GN2251"/>
      <c r="GO2251"/>
      <c r="GP2251"/>
      <c r="GQ2251"/>
      <c r="GR2251"/>
      <c r="GS2251"/>
      <c r="GT2251"/>
      <c r="GU2251"/>
      <c r="GV2251"/>
      <c r="GW2251"/>
      <c r="GX2251"/>
      <c r="GY2251"/>
      <c r="GZ2251"/>
      <c r="HA2251"/>
      <c r="HB2251"/>
      <c r="HC2251"/>
      <c r="HD2251"/>
      <c r="HE2251"/>
      <c r="HF2251"/>
      <c r="HG2251"/>
      <c r="HH2251"/>
      <c r="HI2251"/>
      <c r="HJ2251"/>
      <c r="HK2251"/>
      <c r="HL2251"/>
      <c r="HM2251"/>
      <c r="HN2251"/>
      <c r="HO2251"/>
      <c r="HP2251"/>
      <c r="HQ2251"/>
      <c r="HR2251"/>
      <c r="HS2251"/>
      <c r="HT2251"/>
      <c r="HU2251"/>
      <c r="HV2251"/>
      <c r="HW2251"/>
      <c r="HX2251"/>
      <c r="HY2251"/>
      <c r="HZ2251"/>
      <c r="IA2251"/>
      <c r="IB2251"/>
      <c r="IC2251"/>
      <c r="ID2251"/>
      <c r="IE2251"/>
      <c r="IF2251"/>
      <c r="IG2251"/>
      <c r="IH2251"/>
      <c r="II2251"/>
      <c r="IJ2251"/>
      <c r="IK2251"/>
      <c r="IL2251"/>
      <c r="IM2251"/>
      <c r="IN2251"/>
      <c r="IO2251"/>
      <c r="IP2251"/>
      <c r="IQ2251"/>
      <c r="IR2251"/>
      <c r="IS2251"/>
      <c r="IT2251"/>
      <c r="IU2251"/>
      <c r="IV2251"/>
      <c r="IW2251"/>
      <c r="IX2251"/>
      <c r="IY2251"/>
      <c r="IZ2251"/>
      <c r="JA2251"/>
      <c r="JB2251"/>
      <c r="JC2251"/>
      <c r="JD2251"/>
      <c r="JE2251"/>
      <c r="JF2251"/>
      <c r="JG2251"/>
      <c r="JH2251"/>
      <c r="JI2251"/>
      <c r="JJ2251"/>
      <c r="JK2251"/>
      <c r="JL2251"/>
      <c r="JM2251"/>
      <c r="JN2251"/>
      <c r="JO2251"/>
      <c r="JP2251"/>
      <c r="JQ2251"/>
      <c r="JR2251"/>
      <c r="JS2251"/>
      <c r="JT2251"/>
      <c r="JU2251"/>
      <c r="JV2251"/>
      <c r="JW2251"/>
      <c r="JX2251"/>
      <c r="JY2251"/>
      <c r="JZ2251"/>
      <c r="KA2251"/>
      <c r="KB2251"/>
      <c r="KC2251"/>
      <c r="KD2251"/>
      <c r="KE2251"/>
      <c r="KF2251"/>
      <c r="KG2251"/>
      <c r="KH2251"/>
      <c r="KI2251"/>
      <c r="KJ2251"/>
      <c r="KK2251"/>
      <c r="KL2251"/>
      <c r="KM2251"/>
      <c r="KN2251"/>
      <c r="KO2251"/>
      <c r="KP2251"/>
      <c r="KQ2251"/>
      <c r="KR2251"/>
      <c r="KS2251"/>
      <c r="KT2251"/>
      <c r="KU2251"/>
      <c r="KV2251"/>
      <c r="KW2251"/>
      <c r="KX2251"/>
      <c r="KY2251"/>
      <c r="KZ2251"/>
      <c r="LA2251"/>
      <c r="LB2251"/>
      <c r="LC2251"/>
      <c r="LD2251"/>
      <c r="LE2251"/>
      <c r="LF2251"/>
      <c r="LG2251"/>
      <c r="LH2251"/>
      <c r="LI2251"/>
      <c r="LJ2251"/>
      <c r="LK2251"/>
      <c r="LL2251"/>
      <c r="LM2251"/>
      <c r="LN2251"/>
      <c r="LO2251"/>
      <c r="LP2251"/>
      <c r="LQ2251"/>
      <c r="LR2251"/>
      <c r="LS2251"/>
      <c r="LT2251"/>
      <c r="LU2251"/>
      <c r="LV2251"/>
      <c r="LW2251"/>
      <c r="LX2251"/>
      <c r="LY2251"/>
      <c r="LZ2251"/>
      <c r="MA2251"/>
      <c r="MB2251"/>
      <c r="MC2251"/>
      <c r="MD2251"/>
      <c r="ME2251"/>
      <c r="MF2251"/>
      <c r="MG2251"/>
      <c r="MH2251"/>
      <c r="MI2251"/>
      <c r="MJ2251"/>
      <c r="MK2251"/>
      <c r="ML2251"/>
      <c r="MM2251"/>
      <c r="MN2251"/>
      <c r="MO2251"/>
      <c r="MP2251"/>
      <c r="MQ2251"/>
      <c r="MR2251"/>
      <c r="MS2251"/>
      <c r="MT2251"/>
      <c r="MU2251"/>
      <c r="MV2251"/>
      <c r="MW2251"/>
      <c r="MX2251"/>
      <c r="MY2251"/>
      <c r="MZ2251"/>
      <c r="NA2251"/>
      <c r="NB2251"/>
      <c r="NC2251"/>
      <c r="ND2251"/>
      <c r="NE2251"/>
      <c r="NF2251"/>
      <c r="NG2251"/>
      <c r="NH2251"/>
      <c r="NI2251"/>
      <c r="NJ2251"/>
      <c r="NK2251"/>
      <c r="NL2251"/>
      <c r="NM2251"/>
      <c r="NN2251"/>
      <c r="NO2251"/>
      <c r="NP2251"/>
      <c r="NQ2251"/>
      <c r="NR2251"/>
      <c r="NS2251"/>
      <c r="NT2251"/>
      <c r="NU2251"/>
      <c r="NV2251"/>
      <c r="NW2251"/>
      <c r="NX2251"/>
      <c r="NY2251"/>
      <c r="NZ2251"/>
      <c r="OA2251"/>
      <c r="OB2251"/>
      <c r="OC2251"/>
      <c r="OD2251"/>
      <c r="OE2251"/>
      <c r="OF2251"/>
      <c r="OG2251"/>
      <c r="OH2251"/>
      <c r="OI2251"/>
      <c r="OJ2251"/>
      <c r="OK2251"/>
      <c r="OL2251"/>
      <c r="OM2251"/>
      <c r="ON2251"/>
      <c r="OO2251"/>
      <c r="OP2251"/>
      <c r="OQ2251"/>
      <c r="OR2251"/>
      <c r="OS2251"/>
      <c r="OT2251"/>
      <c r="OU2251"/>
      <c r="OV2251"/>
      <c r="OW2251"/>
      <c r="OX2251"/>
      <c r="OY2251"/>
      <c r="OZ2251"/>
      <c r="PA2251"/>
      <c r="PB2251"/>
      <c r="PC2251"/>
      <c r="PD2251"/>
      <c r="PE2251"/>
      <c r="PF2251"/>
      <c r="PG2251"/>
      <c r="PH2251"/>
      <c r="PI2251"/>
      <c r="PJ2251"/>
      <c r="PK2251"/>
      <c r="PL2251"/>
      <c r="PM2251"/>
      <c r="PN2251"/>
      <c r="PO2251"/>
      <c r="PP2251"/>
      <c r="PQ2251"/>
      <c r="PR2251"/>
      <c r="PS2251"/>
      <c r="PT2251"/>
      <c r="PU2251"/>
      <c r="PV2251"/>
      <c r="PW2251"/>
      <c r="PX2251"/>
      <c r="PY2251"/>
      <c r="PZ2251"/>
      <c r="QA2251"/>
      <c r="QB2251"/>
      <c r="QC2251"/>
      <c r="QD2251"/>
      <c r="QE2251"/>
      <c r="QF2251"/>
      <c r="QG2251"/>
      <c r="QH2251"/>
      <c r="QI2251"/>
      <c r="QJ2251"/>
      <c r="QK2251"/>
      <c r="QL2251"/>
      <c r="QM2251"/>
      <c r="QN2251"/>
      <c r="QO2251"/>
      <c r="QP2251"/>
      <c r="QQ2251"/>
      <c r="QR2251"/>
      <c r="QS2251"/>
      <c r="QT2251"/>
      <c r="QU2251"/>
      <c r="QV2251"/>
      <c r="QW2251"/>
      <c r="QX2251"/>
      <c r="QY2251"/>
      <c r="QZ2251"/>
      <c r="RA2251"/>
      <c r="RB2251"/>
      <c r="RC2251"/>
      <c r="RD2251"/>
      <c r="RE2251"/>
      <c r="RF2251"/>
      <c r="RG2251"/>
      <c r="RH2251"/>
      <c r="RI2251"/>
      <c r="RJ2251"/>
      <c r="RK2251"/>
      <c r="RL2251"/>
      <c r="RM2251"/>
      <c r="RN2251"/>
      <c r="RO2251"/>
      <c r="RP2251"/>
      <c r="RQ2251"/>
      <c r="RR2251"/>
      <c r="RS2251"/>
      <c r="RT2251"/>
      <c r="RU2251"/>
      <c r="RV2251"/>
      <c r="RW2251"/>
      <c r="RX2251"/>
      <c r="RY2251"/>
      <c r="RZ2251"/>
      <c r="SA2251"/>
      <c r="SB2251"/>
      <c r="SC2251"/>
      <c r="SD2251"/>
      <c r="SE2251"/>
      <c r="SF2251"/>
      <c r="SG2251"/>
      <c r="SH2251"/>
      <c r="SI2251"/>
      <c r="SJ2251"/>
      <c r="SK2251"/>
      <c r="SL2251"/>
      <c r="SM2251"/>
      <c r="SN2251"/>
      <c r="SO2251"/>
      <c r="SP2251"/>
      <c r="SQ2251"/>
      <c r="SR2251"/>
      <c r="SS2251"/>
      <c r="ST2251"/>
      <c r="SU2251"/>
      <c r="SV2251"/>
      <c r="SW2251"/>
      <c r="SX2251"/>
      <c r="SY2251"/>
      <c r="SZ2251"/>
      <c r="TA2251"/>
      <c r="TB2251"/>
      <c r="TC2251"/>
      <c r="TD2251"/>
      <c r="TE2251"/>
      <c r="TF2251"/>
      <c r="TG2251"/>
      <c r="TH2251"/>
      <c r="TI2251"/>
      <c r="TJ2251"/>
      <c r="TK2251"/>
      <c r="TL2251"/>
      <c r="TM2251"/>
      <c r="TN2251"/>
      <c r="TO2251"/>
      <c r="TP2251"/>
      <c r="TQ2251"/>
      <c r="TR2251"/>
      <c r="TS2251"/>
      <c r="TT2251"/>
      <c r="TU2251"/>
      <c r="TV2251"/>
      <c r="TW2251"/>
      <c r="TX2251"/>
      <c r="TY2251"/>
      <c r="TZ2251"/>
      <c r="UA2251"/>
      <c r="UB2251"/>
      <c r="UC2251"/>
      <c r="UD2251"/>
      <c r="UE2251"/>
      <c r="UF2251"/>
      <c r="UG2251"/>
      <c r="UH2251"/>
      <c r="UI2251"/>
      <c r="UJ2251"/>
      <c r="UK2251"/>
      <c r="UL2251"/>
      <c r="UM2251"/>
      <c r="UN2251"/>
      <c r="UO2251"/>
      <c r="UP2251"/>
      <c r="UQ2251"/>
      <c r="UR2251"/>
      <c r="US2251"/>
      <c r="UT2251"/>
      <c r="UU2251"/>
      <c r="UV2251"/>
      <c r="UW2251"/>
      <c r="UX2251"/>
      <c r="UY2251"/>
      <c r="UZ2251"/>
      <c r="VA2251"/>
      <c r="VB2251"/>
      <c r="VC2251"/>
      <c r="VD2251"/>
      <c r="VE2251"/>
      <c r="VF2251"/>
      <c r="VG2251"/>
      <c r="VH2251"/>
      <c r="VI2251"/>
      <c r="VJ2251"/>
      <c r="VK2251"/>
      <c r="VL2251"/>
      <c r="VM2251"/>
      <c r="VN2251"/>
      <c r="VO2251"/>
      <c r="VP2251"/>
      <c r="VQ2251"/>
      <c r="VR2251"/>
      <c r="VS2251"/>
      <c r="VT2251"/>
      <c r="VU2251"/>
      <c r="VV2251"/>
      <c r="VW2251"/>
      <c r="VX2251"/>
      <c r="VY2251"/>
      <c r="VZ2251"/>
      <c r="WA2251"/>
      <c r="WB2251"/>
      <c r="WC2251"/>
      <c r="WD2251"/>
      <c r="WE2251"/>
      <c r="WF2251"/>
      <c r="WG2251"/>
      <c r="WH2251"/>
      <c r="WI2251"/>
      <c r="WJ2251"/>
      <c r="WK2251"/>
      <c r="WL2251"/>
      <c r="WM2251"/>
      <c r="WN2251"/>
      <c r="WO2251"/>
      <c r="WP2251"/>
      <c r="WQ2251"/>
      <c r="WR2251"/>
      <c r="WS2251"/>
      <c r="WT2251"/>
      <c r="WU2251"/>
      <c r="WV2251"/>
      <c r="WW2251"/>
      <c r="WX2251"/>
      <c r="WY2251"/>
      <c r="WZ2251"/>
      <c r="XA2251"/>
      <c r="XB2251"/>
      <c r="XC2251"/>
      <c r="XD2251"/>
      <c r="XE2251"/>
      <c r="XF2251"/>
      <c r="XG2251"/>
      <c r="XH2251"/>
      <c r="XI2251"/>
      <c r="XJ2251"/>
      <c r="XK2251"/>
      <c r="XL2251"/>
      <c r="XM2251"/>
      <c r="XN2251"/>
      <c r="XO2251"/>
      <c r="XP2251"/>
      <c r="XQ2251"/>
      <c r="XR2251"/>
      <c r="XS2251"/>
      <c r="XT2251"/>
      <c r="XU2251"/>
      <c r="XV2251"/>
      <c r="XW2251"/>
      <c r="XX2251"/>
      <c r="XY2251"/>
      <c r="XZ2251"/>
      <c r="YA2251"/>
      <c r="YB2251"/>
      <c r="YC2251"/>
      <c r="YD2251"/>
      <c r="YE2251"/>
      <c r="YF2251"/>
      <c r="YG2251"/>
      <c r="YH2251"/>
      <c r="YI2251"/>
      <c r="YJ2251"/>
      <c r="YK2251"/>
      <c r="YL2251"/>
      <c r="YM2251"/>
      <c r="YN2251"/>
      <c r="YO2251"/>
      <c r="YP2251"/>
      <c r="YQ2251"/>
      <c r="YR2251"/>
      <c r="YS2251"/>
      <c r="YT2251"/>
      <c r="YU2251"/>
      <c r="YV2251"/>
      <c r="YW2251"/>
      <c r="YX2251"/>
      <c r="YY2251"/>
      <c r="YZ2251"/>
      <c r="ZA2251"/>
      <c r="ZB2251"/>
      <c r="ZC2251"/>
      <c r="ZD2251"/>
      <c r="ZE2251"/>
      <c r="ZF2251"/>
      <c r="ZG2251"/>
      <c r="ZH2251"/>
      <c r="ZI2251"/>
      <c r="ZJ2251"/>
      <c r="ZK2251"/>
      <c r="ZL2251"/>
      <c r="ZM2251"/>
      <c r="ZN2251"/>
      <c r="ZO2251"/>
      <c r="ZP2251"/>
      <c r="ZQ2251"/>
      <c r="ZR2251"/>
      <c r="ZS2251"/>
      <c r="ZT2251"/>
      <c r="ZU2251"/>
      <c r="ZV2251"/>
      <c r="ZW2251"/>
      <c r="ZX2251"/>
      <c r="ZY2251"/>
      <c r="ZZ2251"/>
      <c r="AAA2251"/>
      <c r="AAB2251"/>
      <c r="AAC2251"/>
      <c r="AAD2251"/>
      <c r="AAE2251"/>
      <c r="AAF2251"/>
      <c r="AAG2251"/>
      <c r="AAH2251"/>
      <c r="AAI2251"/>
      <c r="AAJ2251"/>
      <c r="AAK2251"/>
      <c r="AAL2251"/>
      <c r="AAM2251"/>
      <c r="AAN2251"/>
      <c r="AAO2251"/>
      <c r="AAP2251"/>
      <c r="AAQ2251"/>
      <c r="AAR2251"/>
      <c r="AAS2251"/>
      <c r="AAT2251"/>
      <c r="AAU2251"/>
      <c r="AAV2251"/>
      <c r="AAW2251"/>
      <c r="AAX2251"/>
      <c r="AAY2251"/>
      <c r="AAZ2251"/>
      <c r="ABA2251"/>
      <c r="ABB2251"/>
      <c r="ABC2251"/>
      <c r="ABD2251"/>
      <c r="ABE2251"/>
      <c r="ABF2251"/>
      <c r="ABG2251"/>
      <c r="ABH2251"/>
      <c r="ABI2251"/>
      <c r="ABJ2251"/>
      <c r="ABK2251"/>
      <c r="ABL2251"/>
      <c r="ABM2251"/>
      <c r="ABN2251"/>
      <c r="ABO2251"/>
      <c r="ABP2251"/>
      <c r="ABQ2251"/>
      <c r="ABR2251"/>
      <c r="ABS2251"/>
      <c r="ABT2251"/>
      <c r="ABU2251"/>
      <c r="ABV2251"/>
      <c r="ABW2251"/>
      <c r="ABX2251"/>
      <c r="ABY2251"/>
      <c r="ABZ2251"/>
      <c r="ACA2251"/>
      <c r="ACB2251"/>
      <c r="ACC2251"/>
      <c r="ACD2251"/>
      <c r="ACE2251"/>
      <c r="ACF2251"/>
      <c r="ACG2251"/>
      <c r="ACH2251"/>
      <c r="ACI2251"/>
      <c r="ACJ2251"/>
      <c r="ACK2251"/>
      <c r="ACL2251"/>
      <c r="ACM2251"/>
      <c r="ACN2251"/>
      <c r="ACO2251"/>
      <c r="ACP2251"/>
      <c r="ACQ2251"/>
      <c r="ACR2251"/>
      <c r="ACS2251"/>
      <c r="ACT2251"/>
      <c r="ACU2251"/>
      <c r="ACV2251"/>
      <c r="ACW2251"/>
      <c r="ACX2251"/>
      <c r="ACY2251"/>
      <c r="ACZ2251"/>
      <c r="ADA2251"/>
      <c r="ADB2251"/>
      <c r="ADC2251"/>
      <c r="ADD2251"/>
      <c r="ADE2251"/>
      <c r="ADF2251"/>
      <c r="ADG2251"/>
      <c r="ADH2251"/>
      <c r="ADI2251"/>
      <c r="ADJ2251"/>
      <c r="ADK2251"/>
      <c r="ADL2251"/>
      <c r="ADM2251"/>
      <c r="ADN2251"/>
      <c r="ADO2251"/>
      <c r="ADP2251"/>
      <c r="ADQ2251"/>
      <c r="ADR2251"/>
      <c r="ADS2251"/>
      <c r="ADT2251"/>
      <c r="ADU2251"/>
      <c r="ADV2251"/>
      <c r="ADW2251"/>
      <c r="ADX2251"/>
      <c r="ADY2251"/>
      <c r="ADZ2251"/>
      <c r="AEA2251"/>
      <c r="AEB2251"/>
      <c r="AEC2251"/>
      <c r="AED2251"/>
      <c r="AEE2251"/>
      <c r="AEF2251"/>
      <c r="AEG2251"/>
      <c r="AEH2251"/>
      <c r="AEI2251"/>
      <c r="AEJ2251"/>
      <c r="AEK2251"/>
      <c r="AEL2251"/>
      <c r="AEM2251"/>
      <c r="AEN2251"/>
      <c r="AEO2251"/>
      <c r="AEP2251"/>
      <c r="AEQ2251"/>
      <c r="AER2251"/>
      <c r="AES2251"/>
      <c r="AET2251"/>
      <c r="AEU2251"/>
      <c r="AEV2251"/>
      <c r="AEW2251"/>
      <c r="AEX2251"/>
      <c r="AEY2251"/>
      <c r="AEZ2251"/>
      <c r="AFA2251"/>
      <c r="AFB2251"/>
      <c r="AFC2251"/>
      <c r="AFD2251"/>
      <c r="AFE2251"/>
      <c r="AFF2251"/>
      <c r="AFG2251"/>
      <c r="AFH2251"/>
      <c r="AFI2251"/>
      <c r="AFJ2251"/>
      <c r="AFK2251"/>
      <c r="AFL2251"/>
      <c r="AFM2251"/>
      <c r="AFN2251"/>
      <c r="AFO2251"/>
      <c r="AFP2251"/>
      <c r="AFQ2251"/>
      <c r="AFR2251"/>
      <c r="AFS2251"/>
      <c r="AFT2251"/>
      <c r="AFU2251"/>
      <c r="AFV2251"/>
      <c r="AFW2251"/>
      <c r="AFX2251"/>
      <c r="AFY2251"/>
      <c r="AFZ2251"/>
      <c r="AGA2251"/>
      <c r="AGB2251"/>
      <c r="AGC2251"/>
      <c r="AGD2251"/>
      <c r="AGE2251"/>
      <c r="AGF2251"/>
      <c r="AGG2251"/>
      <c r="AGH2251"/>
      <c r="AGI2251"/>
      <c r="AGJ2251"/>
      <c r="AGK2251"/>
      <c r="AGL2251"/>
      <c r="AGM2251"/>
      <c r="AGN2251"/>
      <c r="AGO2251"/>
      <c r="AGP2251"/>
      <c r="AGQ2251"/>
      <c r="AGR2251"/>
      <c r="AGS2251"/>
      <c r="AGT2251"/>
      <c r="AGU2251"/>
      <c r="AGV2251"/>
      <c r="AGW2251"/>
      <c r="AGX2251"/>
      <c r="AGY2251"/>
      <c r="AGZ2251"/>
      <c r="AHA2251"/>
      <c r="AHB2251"/>
      <c r="AHC2251"/>
      <c r="AHD2251"/>
      <c r="AHE2251"/>
      <c r="AHF2251"/>
      <c r="AHG2251"/>
      <c r="AHH2251"/>
      <c r="AHI2251"/>
      <c r="AHJ2251"/>
      <c r="AHK2251"/>
      <c r="AHL2251"/>
      <c r="AHM2251"/>
      <c r="AHN2251"/>
      <c r="AHO2251"/>
      <c r="AHP2251"/>
      <c r="AHQ2251"/>
      <c r="AHR2251"/>
      <c r="AHS2251"/>
      <c r="AHT2251"/>
      <c r="AHU2251"/>
      <c r="AHV2251"/>
      <c r="AHW2251"/>
      <c r="AHX2251"/>
      <c r="AHY2251"/>
      <c r="AHZ2251"/>
      <c r="AIA2251"/>
      <c r="AIB2251"/>
      <c r="AIC2251"/>
      <c r="AID2251"/>
      <c r="AIE2251"/>
      <c r="AIF2251"/>
      <c r="AIG2251"/>
      <c r="AIH2251"/>
      <c r="AII2251"/>
      <c r="AIJ2251"/>
      <c r="AIK2251"/>
      <c r="AIL2251"/>
      <c r="AIM2251"/>
      <c r="AIN2251"/>
      <c r="AIO2251"/>
      <c r="AIP2251"/>
      <c r="AIQ2251"/>
      <c r="AIR2251"/>
      <c r="AIS2251"/>
      <c r="AIT2251"/>
      <c r="AIU2251"/>
      <c r="AIV2251"/>
      <c r="AIW2251"/>
      <c r="AIX2251"/>
      <c r="AIY2251"/>
      <c r="AIZ2251"/>
      <c r="AJA2251"/>
      <c r="AJB2251"/>
      <c r="AJC2251"/>
      <c r="AJD2251"/>
      <c r="AJE2251"/>
      <c r="AJF2251"/>
      <c r="AJG2251"/>
      <c r="AJH2251"/>
      <c r="AJI2251"/>
      <c r="AJJ2251"/>
      <c r="AJK2251"/>
      <c r="AJL2251"/>
      <c r="AJM2251"/>
      <c r="AJN2251"/>
      <c r="AJO2251"/>
      <c r="AJP2251"/>
      <c r="AJQ2251"/>
      <c r="AJR2251"/>
      <c r="AJS2251"/>
      <c r="AJT2251"/>
      <c r="AJU2251"/>
      <c r="AJV2251"/>
      <c r="AJW2251"/>
      <c r="AJX2251"/>
      <c r="AJY2251"/>
      <c r="AJZ2251"/>
      <c r="AKA2251"/>
      <c r="AKB2251"/>
      <c r="AKC2251"/>
      <c r="AKD2251"/>
      <c r="AKE2251"/>
      <c r="AKF2251"/>
      <c r="AKG2251"/>
      <c r="AKH2251"/>
      <c r="AKI2251"/>
      <c r="AKJ2251"/>
      <c r="AKK2251"/>
      <c r="AKL2251"/>
      <c r="AKM2251"/>
      <c r="AKN2251"/>
      <c r="AKO2251"/>
      <c r="AKP2251"/>
      <c r="AKQ2251"/>
      <c r="AKR2251"/>
      <c r="AKS2251"/>
      <c r="AKT2251"/>
      <c r="AKU2251"/>
      <c r="AKV2251"/>
      <c r="AKW2251"/>
      <c r="AKX2251"/>
      <c r="AKY2251"/>
      <c r="AKZ2251"/>
      <c r="ALA2251"/>
      <c r="ALB2251"/>
      <c r="ALC2251"/>
      <c r="ALD2251"/>
      <c r="ALE2251"/>
      <c r="ALF2251"/>
      <c r="ALG2251"/>
      <c r="ALH2251"/>
      <c r="ALI2251"/>
      <c r="ALJ2251"/>
      <c r="ALK2251"/>
      <c r="ALL2251"/>
      <c r="ALM2251"/>
      <c r="ALN2251"/>
      <c r="ALO2251"/>
      <c r="ALP2251"/>
      <c r="ALQ2251"/>
      <c r="ALR2251"/>
      <c r="ALS2251"/>
      <c r="ALT2251"/>
      <c r="ALU2251"/>
      <c r="ALV2251"/>
      <c r="ALW2251"/>
      <c r="ALX2251"/>
      <c r="ALY2251"/>
      <c r="ALZ2251"/>
      <c r="AMA2251"/>
      <c r="AMB2251"/>
      <c r="AMC2251"/>
      <c r="AMD2251"/>
      <c r="AME2251"/>
      <c r="AMF2251"/>
      <c r="AMG2251"/>
      <c r="AMH2251"/>
      <c r="AMI2251"/>
      <c r="AMJ2251"/>
    </row>
    <row r="2252" spans="1:1024" x14ac:dyDescent="0.25">
      <c r="A2252" s="39" t="s">
        <v>52</v>
      </c>
      <c r="B2252" s="40" t="s">
        <v>5190</v>
      </c>
      <c r="C2252" s="41" t="s">
        <v>5191</v>
      </c>
      <c r="D2252" s="41" t="s">
        <v>463</v>
      </c>
      <c r="E2252" s="41" t="s">
        <v>799</v>
      </c>
      <c r="F2252" s="39">
        <v>2017</v>
      </c>
      <c r="G2252" s="31" t="s">
        <v>5192</v>
      </c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  <c r="DJ2252"/>
      <c r="DK2252"/>
      <c r="DL2252"/>
      <c r="DM2252"/>
      <c r="DN2252"/>
      <c r="DO2252"/>
      <c r="DP2252"/>
      <c r="DQ2252"/>
      <c r="DR2252"/>
      <c r="DS2252"/>
      <c r="DT2252"/>
      <c r="DU2252"/>
      <c r="DV2252"/>
      <c r="DW2252"/>
      <c r="DX2252"/>
      <c r="DY2252"/>
      <c r="DZ2252"/>
      <c r="EA2252"/>
      <c r="EB2252"/>
      <c r="EC2252"/>
      <c r="ED2252"/>
      <c r="EE2252"/>
      <c r="EF2252"/>
      <c r="EG2252"/>
      <c r="EH2252"/>
      <c r="EI2252"/>
      <c r="EJ2252"/>
      <c r="EK2252"/>
      <c r="EL2252"/>
      <c r="EM2252"/>
      <c r="EN2252"/>
      <c r="EO2252"/>
      <c r="EP2252"/>
      <c r="EQ2252"/>
      <c r="ER2252"/>
      <c r="ES2252"/>
      <c r="ET2252"/>
      <c r="EU2252"/>
      <c r="EV2252"/>
      <c r="EW2252"/>
      <c r="EX2252"/>
      <c r="EY2252"/>
      <c r="EZ2252"/>
      <c r="FA2252"/>
      <c r="FB2252"/>
      <c r="FC2252"/>
      <c r="FD2252"/>
      <c r="FE2252"/>
      <c r="FF2252"/>
      <c r="FG2252"/>
      <c r="FH2252"/>
      <c r="FI2252"/>
      <c r="FJ2252"/>
      <c r="FK2252"/>
      <c r="FL2252"/>
      <c r="FM2252"/>
      <c r="FN2252"/>
      <c r="FO2252"/>
      <c r="FP2252"/>
      <c r="FQ2252"/>
      <c r="FR2252"/>
      <c r="FS2252"/>
      <c r="FT2252"/>
      <c r="FU2252"/>
      <c r="FV2252"/>
      <c r="FW2252"/>
      <c r="FX2252"/>
      <c r="FY2252"/>
      <c r="FZ2252"/>
      <c r="GA2252"/>
      <c r="GB2252"/>
      <c r="GC2252"/>
      <c r="GD2252"/>
      <c r="GE2252"/>
      <c r="GF2252"/>
      <c r="GG2252"/>
      <c r="GH2252"/>
      <c r="GI2252"/>
      <c r="GJ2252"/>
      <c r="GK2252"/>
      <c r="GL2252"/>
      <c r="GM2252"/>
      <c r="GN2252"/>
      <c r="GO2252"/>
      <c r="GP2252"/>
      <c r="GQ2252"/>
      <c r="GR2252"/>
      <c r="GS2252"/>
      <c r="GT2252"/>
      <c r="GU2252"/>
      <c r="GV2252"/>
      <c r="GW2252"/>
      <c r="GX2252"/>
      <c r="GY2252"/>
      <c r="GZ2252"/>
      <c r="HA2252"/>
      <c r="HB2252"/>
      <c r="HC2252"/>
      <c r="HD2252"/>
      <c r="HE2252"/>
      <c r="HF2252"/>
      <c r="HG2252"/>
      <c r="HH2252"/>
      <c r="HI2252"/>
      <c r="HJ2252"/>
      <c r="HK2252"/>
      <c r="HL2252"/>
      <c r="HM2252"/>
      <c r="HN2252"/>
      <c r="HO2252"/>
      <c r="HP2252"/>
      <c r="HQ2252"/>
      <c r="HR2252"/>
      <c r="HS2252"/>
      <c r="HT2252"/>
      <c r="HU2252"/>
      <c r="HV2252"/>
      <c r="HW2252"/>
      <c r="HX2252"/>
      <c r="HY2252"/>
      <c r="HZ2252"/>
      <c r="IA2252"/>
      <c r="IB2252"/>
      <c r="IC2252"/>
      <c r="ID2252"/>
      <c r="IE2252"/>
      <c r="IF2252"/>
      <c r="IG2252"/>
      <c r="IH2252"/>
      <c r="II2252"/>
      <c r="IJ2252"/>
      <c r="IK2252"/>
      <c r="IL2252"/>
      <c r="IM2252"/>
      <c r="IN2252"/>
      <c r="IO2252"/>
      <c r="IP2252"/>
      <c r="IQ2252"/>
      <c r="IR2252"/>
      <c r="IS2252"/>
      <c r="IT2252"/>
      <c r="IU2252"/>
      <c r="IV2252"/>
      <c r="IW2252"/>
      <c r="IX2252"/>
      <c r="IY2252"/>
      <c r="IZ2252"/>
      <c r="JA2252"/>
      <c r="JB2252"/>
      <c r="JC2252"/>
      <c r="JD2252"/>
      <c r="JE2252"/>
      <c r="JF2252"/>
      <c r="JG2252"/>
      <c r="JH2252"/>
      <c r="JI2252"/>
      <c r="JJ2252"/>
      <c r="JK2252"/>
      <c r="JL2252"/>
      <c r="JM2252"/>
      <c r="JN2252"/>
      <c r="JO2252"/>
      <c r="JP2252"/>
      <c r="JQ2252"/>
      <c r="JR2252"/>
      <c r="JS2252"/>
      <c r="JT2252"/>
      <c r="JU2252"/>
      <c r="JV2252"/>
      <c r="JW2252"/>
      <c r="JX2252"/>
      <c r="JY2252"/>
      <c r="JZ2252"/>
      <c r="KA2252"/>
      <c r="KB2252"/>
      <c r="KC2252"/>
      <c r="KD2252"/>
      <c r="KE2252"/>
      <c r="KF2252"/>
      <c r="KG2252"/>
      <c r="KH2252"/>
      <c r="KI2252"/>
      <c r="KJ2252"/>
      <c r="KK2252"/>
      <c r="KL2252"/>
      <c r="KM2252"/>
      <c r="KN2252"/>
      <c r="KO2252"/>
      <c r="KP2252"/>
      <c r="KQ2252"/>
      <c r="KR2252"/>
      <c r="KS2252"/>
      <c r="KT2252"/>
      <c r="KU2252"/>
      <c r="KV2252"/>
      <c r="KW2252"/>
      <c r="KX2252"/>
      <c r="KY2252"/>
      <c r="KZ2252"/>
      <c r="LA2252"/>
      <c r="LB2252"/>
      <c r="LC2252"/>
      <c r="LD2252"/>
      <c r="LE2252"/>
      <c r="LF2252"/>
      <c r="LG2252"/>
      <c r="LH2252"/>
      <c r="LI2252"/>
      <c r="LJ2252"/>
      <c r="LK2252"/>
      <c r="LL2252"/>
      <c r="LM2252"/>
      <c r="LN2252"/>
      <c r="LO2252"/>
      <c r="LP2252"/>
      <c r="LQ2252"/>
      <c r="LR2252"/>
      <c r="LS2252"/>
      <c r="LT2252"/>
      <c r="LU2252"/>
      <c r="LV2252"/>
      <c r="LW2252"/>
      <c r="LX2252"/>
      <c r="LY2252"/>
      <c r="LZ2252"/>
      <c r="MA2252"/>
      <c r="MB2252"/>
      <c r="MC2252"/>
      <c r="MD2252"/>
      <c r="ME2252"/>
      <c r="MF2252"/>
      <c r="MG2252"/>
      <c r="MH2252"/>
      <c r="MI2252"/>
      <c r="MJ2252"/>
      <c r="MK2252"/>
      <c r="ML2252"/>
      <c r="MM2252"/>
      <c r="MN2252"/>
      <c r="MO2252"/>
      <c r="MP2252"/>
      <c r="MQ2252"/>
      <c r="MR2252"/>
      <c r="MS2252"/>
      <c r="MT2252"/>
      <c r="MU2252"/>
      <c r="MV2252"/>
      <c r="MW2252"/>
      <c r="MX2252"/>
      <c r="MY2252"/>
      <c r="MZ2252"/>
      <c r="NA2252"/>
      <c r="NB2252"/>
      <c r="NC2252"/>
      <c r="ND2252"/>
      <c r="NE2252"/>
      <c r="NF2252"/>
      <c r="NG2252"/>
      <c r="NH2252"/>
      <c r="NI2252"/>
      <c r="NJ2252"/>
      <c r="NK2252"/>
      <c r="NL2252"/>
      <c r="NM2252"/>
      <c r="NN2252"/>
      <c r="NO2252"/>
      <c r="NP2252"/>
      <c r="NQ2252"/>
      <c r="NR2252"/>
      <c r="NS2252"/>
      <c r="NT2252"/>
      <c r="NU2252"/>
      <c r="NV2252"/>
      <c r="NW2252"/>
      <c r="NX2252"/>
      <c r="NY2252"/>
      <c r="NZ2252"/>
      <c r="OA2252"/>
      <c r="OB2252"/>
      <c r="OC2252"/>
      <c r="OD2252"/>
      <c r="OE2252"/>
      <c r="OF2252"/>
      <c r="OG2252"/>
      <c r="OH2252"/>
      <c r="OI2252"/>
      <c r="OJ2252"/>
      <c r="OK2252"/>
      <c r="OL2252"/>
      <c r="OM2252"/>
      <c r="ON2252"/>
      <c r="OO2252"/>
      <c r="OP2252"/>
      <c r="OQ2252"/>
      <c r="OR2252"/>
      <c r="OS2252"/>
      <c r="OT2252"/>
      <c r="OU2252"/>
      <c r="OV2252"/>
      <c r="OW2252"/>
      <c r="OX2252"/>
      <c r="OY2252"/>
      <c r="OZ2252"/>
      <c r="PA2252"/>
      <c r="PB2252"/>
      <c r="PC2252"/>
      <c r="PD2252"/>
      <c r="PE2252"/>
      <c r="PF2252"/>
      <c r="PG2252"/>
      <c r="PH2252"/>
      <c r="PI2252"/>
      <c r="PJ2252"/>
      <c r="PK2252"/>
      <c r="PL2252"/>
      <c r="PM2252"/>
      <c r="PN2252"/>
      <c r="PO2252"/>
      <c r="PP2252"/>
      <c r="PQ2252"/>
      <c r="PR2252"/>
      <c r="PS2252"/>
      <c r="PT2252"/>
      <c r="PU2252"/>
      <c r="PV2252"/>
      <c r="PW2252"/>
      <c r="PX2252"/>
      <c r="PY2252"/>
      <c r="PZ2252"/>
      <c r="QA2252"/>
      <c r="QB2252"/>
      <c r="QC2252"/>
      <c r="QD2252"/>
      <c r="QE2252"/>
      <c r="QF2252"/>
      <c r="QG2252"/>
      <c r="QH2252"/>
      <c r="QI2252"/>
      <c r="QJ2252"/>
      <c r="QK2252"/>
      <c r="QL2252"/>
      <c r="QM2252"/>
      <c r="QN2252"/>
      <c r="QO2252"/>
      <c r="QP2252"/>
      <c r="QQ2252"/>
      <c r="QR2252"/>
      <c r="QS2252"/>
      <c r="QT2252"/>
      <c r="QU2252"/>
      <c r="QV2252"/>
      <c r="QW2252"/>
      <c r="QX2252"/>
      <c r="QY2252"/>
      <c r="QZ2252"/>
      <c r="RA2252"/>
      <c r="RB2252"/>
      <c r="RC2252"/>
      <c r="RD2252"/>
      <c r="RE2252"/>
      <c r="RF2252"/>
      <c r="RG2252"/>
      <c r="RH2252"/>
      <c r="RI2252"/>
      <c r="RJ2252"/>
      <c r="RK2252"/>
      <c r="RL2252"/>
      <c r="RM2252"/>
      <c r="RN2252"/>
      <c r="RO2252"/>
      <c r="RP2252"/>
      <c r="RQ2252"/>
      <c r="RR2252"/>
      <c r="RS2252"/>
      <c r="RT2252"/>
      <c r="RU2252"/>
      <c r="RV2252"/>
      <c r="RW2252"/>
      <c r="RX2252"/>
      <c r="RY2252"/>
      <c r="RZ2252"/>
      <c r="SA2252"/>
      <c r="SB2252"/>
      <c r="SC2252"/>
      <c r="SD2252"/>
      <c r="SE2252"/>
      <c r="SF2252"/>
      <c r="SG2252"/>
      <c r="SH2252"/>
      <c r="SI2252"/>
      <c r="SJ2252"/>
      <c r="SK2252"/>
      <c r="SL2252"/>
      <c r="SM2252"/>
      <c r="SN2252"/>
      <c r="SO2252"/>
      <c r="SP2252"/>
      <c r="SQ2252"/>
      <c r="SR2252"/>
      <c r="SS2252"/>
      <c r="ST2252"/>
      <c r="SU2252"/>
      <c r="SV2252"/>
      <c r="SW2252"/>
      <c r="SX2252"/>
      <c r="SY2252"/>
      <c r="SZ2252"/>
      <c r="TA2252"/>
      <c r="TB2252"/>
      <c r="TC2252"/>
      <c r="TD2252"/>
      <c r="TE2252"/>
      <c r="TF2252"/>
      <c r="TG2252"/>
      <c r="TH2252"/>
      <c r="TI2252"/>
      <c r="TJ2252"/>
      <c r="TK2252"/>
      <c r="TL2252"/>
      <c r="TM2252"/>
      <c r="TN2252"/>
      <c r="TO2252"/>
      <c r="TP2252"/>
      <c r="TQ2252"/>
      <c r="TR2252"/>
      <c r="TS2252"/>
      <c r="TT2252"/>
      <c r="TU2252"/>
      <c r="TV2252"/>
      <c r="TW2252"/>
      <c r="TX2252"/>
      <c r="TY2252"/>
      <c r="TZ2252"/>
      <c r="UA2252"/>
      <c r="UB2252"/>
      <c r="UC2252"/>
      <c r="UD2252"/>
      <c r="UE2252"/>
      <c r="UF2252"/>
      <c r="UG2252"/>
      <c r="UH2252"/>
      <c r="UI2252"/>
      <c r="UJ2252"/>
      <c r="UK2252"/>
      <c r="UL2252"/>
      <c r="UM2252"/>
      <c r="UN2252"/>
      <c r="UO2252"/>
      <c r="UP2252"/>
      <c r="UQ2252"/>
      <c r="UR2252"/>
      <c r="US2252"/>
      <c r="UT2252"/>
      <c r="UU2252"/>
      <c r="UV2252"/>
      <c r="UW2252"/>
      <c r="UX2252"/>
      <c r="UY2252"/>
      <c r="UZ2252"/>
      <c r="VA2252"/>
      <c r="VB2252"/>
      <c r="VC2252"/>
      <c r="VD2252"/>
      <c r="VE2252"/>
      <c r="VF2252"/>
      <c r="VG2252"/>
      <c r="VH2252"/>
      <c r="VI2252"/>
      <c r="VJ2252"/>
      <c r="VK2252"/>
      <c r="VL2252"/>
      <c r="VM2252"/>
      <c r="VN2252"/>
      <c r="VO2252"/>
      <c r="VP2252"/>
      <c r="VQ2252"/>
      <c r="VR2252"/>
      <c r="VS2252"/>
      <c r="VT2252"/>
      <c r="VU2252"/>
      <c r="VV2252"/>
      <c r="VW2252"/>
      <c r="VX2252"/>
      <c r="VY2252"/>
      <c r="VZ2252"/>
      <c r="WA2252"/>
      <c r="WB2252"/>
      <c r="WC2252"/>
      <c r="WD2252"/>
      <c r="WE2252"/>
      <c r="WF2252"/>
      <c r="WG2252"/>
      <c r="WH2252"/>
      <c r="WI2252"/>
      <c r="WJ2252"/>
      <c r="WK2252"/>
      <c r="WL2252"/>
      <c r="WM2252"/>
      <c r="WN2252"/>
      <c r="WO2252"/>
      <c r="WP2252"/>
      <c r="WQ2252"/>
      <c r="WR2252"/>
      <c r="WS2252"/>
      <c r="WT2252"/>
      <c r="WU2252"/>
      <c r="WV2252"/>
      <c r="WW2252"/>
      <c r="WX2252"/>
      <c r="WY2252"/>
      <c r="WZ2252"/>
      <c r="XA2252"/>
      <c r="XB2252"/>
      <c r="XC2252"/>
      <c r="XD2252"/>
      <c r="XE2252"/>
      <c r="XF2252"/>
      <c r="XG2252"/>
      <c r="XH2252"/>
      <c r="XI2252"/>
      <c r="XJ2252"/>
      <c r="XK2252"/>
      <c r="XL2252"/>
      <c r="XM2252"/>
      <c r="XN2252"/>
      <c r="XO2252"/>
      <c r="XP2252"/>
      <c r="XQ2252"/>
      <c r="XR2252"/>
      <c r="XS2252"/>
      <c r="XT2252"/>
      <c r="XU2252"/>
      <c r="XV2252"/>
      <c r="XW2252"/>
      <c r="XX2252"/>
      <c r="XY2252"/>
      <c r="XZ2252"/>
      <c r="YA2252"/>
      <c r="YB2252"/>
      <c r="YC2252"/>
      <c r="YD2252"/>
      <c r="YE2252"/>
      <c r="YF2252"/>
      <c r="YG2252"/>
      <c r="YH2252"/>
      <c r="YI2252"/>
      <c r="YJ2252"/>
      <c r="YK2252"/>
      <c r="YL2252"/>
      <c r="YM2252"/>
      <c r="YN2252"/>
      <c r="YO2252"/>
      <c r="YP2252"/>
      <c r="YQ2252"/>
      <c r="YR2252"/>
      <c r="YS2252"/>
      <c r="YT2252"/>
      <c r="YU2252"/>
      <c r="YV2252"/>
      <c r="YW2252"/>
      <c r="YX2252"/>
      <c r="YY2252"/>
      <c r="YZ2252"/>
      <c r="ZA2252"/>
      <c r="ZB2252"/>
      <c r="ZC2252"/>
      <c r="ZD2252"/>
      <c r="ZE2252"/>
      <c r="ZF2252"/>
      <c r="ZG2252"/>
      <c r="ZH2252"/>
      <c r="ZI2252"/>
      <c r="ZJ2252"/>
      <c r="ZK2252"/>
      <c r="ZL2252"/>
      <c r="ZM2252"/>
      <c r="ZN2252"/>
      <c r="ZO2252"/>
      <c r="ZP2252"/>
      <c r="ZQ2252"/>
      <c r="ZR2252"/>
      <c r="ZS2252"/>
      <c r="ZT2252"/>
      <c r="ZU2252"/>
      <c r="ZV2252"/>
      <c r="ZW2252"/>
      <c r="ZX2252"/>
      <c r="ZY2252"/>
      <c r="ZZ2252"/>
      <c r="AAA2252"/>
      <c r="AAB2252"/>
      <c r="AAC2252"/>
      <c r="AAD2252"/>
      <c r="AAE2252"/>
      <c r="AAF2252"/>
      <c r="AAG2252"/>
      <c r="AAH2252"/>
      <c r="AAI2252"/>
      <c r="AAJ2252"/>
      <c r="AAK2252"/>
      <c r="AAL2252"/>
      <c r="AAM2252"/>
      <c r="AAN2252"/>
      <c r="AAO2252"/>
      <c r="AAP2252"/>
      <c r="AAQ2252"/>
      <c r="AAR2252"/>
      <c r="AAS2252"/>
      <c r="AAT2252"/>
      <c r="AAU2252"/>
      <c r="AAV2252"/>
      <c r="AAW2252"/>
      <c r="AAX2252"/>
      <c r="AAY2252"/>
      <c r="AAZ2252"/>
      <c r="ABA2252"/>
      <c r="ABB2252"/>
      <c r="ABC2252"/>
      <c r="ABD2252"/>
      <c r="ABE2252"/>
      <c r="ABF2252"/>
      <c r="ABG2252"/>
      <c r="ABH2252"/>
      <c r="ABI2252"/>
      <c r="ABJ2252"/>
      <c r="ABK2252"/>
      <c r="ABL2252"/>
      <c r="ABM2252"/>
      <c r="ABN2252"/>
      <c r="ABO2252"/>
      <c r="ABP2252"/>
      <c r="ABQ2252"/>
      <c r="ABR2252"/>
      <c r="ABS2252"/>
      <c r="ABT2252"/>
      <c r="ABU2252"/>
      <c r="ABV2252"/>
      <c r="ABW2252"/>
      <c r="ABX2252"/>
      <c r="ABY2252"/>
      <c r="ABZ2252"/>
      <c r="ACA2252"/>
      <c r="ACB2252"/>
      <c r="ACC2252"/>
      <c r="ACD2252"/>
      <c r="ACE2252"/>
      <c r="ACF2252"/>
      <c r="ACG2252"/>
      <c r="ACH2252"/>
      <c r="ACI2252"/>
      <c r="ACJ2252"/>
      <c r="ACK2252"/>
      <c r="ACL2252"/>
      <c r="ACM2252"/>
      <c r="ACN2252"/>
      <c r="ACO2252"/>
      <c r="ACP2252"/>
      <c r="ACQ2252"/>
      <c r="ACR2252"/>
      <c r="ACS2252"/>
      <c r="ACT2252"/>
      <c r="ACU2252"/>
      <c r="ACV2252"/>
      <c r="ACW2252"/>
      <c r="ACX2252"/>
      <c r="ACY2252"/>
      <c r="ACZ2252"/>
      <c r="ADA2252"/>
      <c r="ADB2252"/>
      <c r="ADC2252"/>
      <c r="ADD2252"/>
      <c r="ADE2252"/>
      <c r="ADF2252"/>
      <c r="ADG2252"/>
      <c r="ADH2252"/>
      <c r="ADI2252"/>
      <c r="ADJ2252"/>
      <c r="ADK2252"/>
      <c r="ADL2252"/>
      <c r="ADM2252"/>
      <c r="ADN2252"/>
      <c r="ADO2252"/>
      <c r="ADP2252"/>
      <c r="ADQ2252"/>
      <c r="ADR2252"/>
      <c r="ADS2252"/>
      <c r="ADT2252"/>
      <c r="ADU2252"/>
      <c r="ADV2252"/>
      <c r="ADW2252"/>
      <c r="ADX2252"/>
      <c r="ADY2252"/>
      <c r="ADZ2252"/>
      <c r="AEA2252"/>
      <c r="AEB2252"/>
      <c r="AEC2252"/>
      <c r="AED2252"/>
      <c r="AEE2252"/>
      <c r="AEF2252"/>
      <c r="AEG2252"/>
      <c r="AEH2252"/>
      <c r="AEI2252"/>
      <c r="AEJ2252"/>
      <c r="AEK2252"/>
      <c r="AEL2252"/>
      <c r="AEM2252"/>
      <c r="AEN2252"/>
      <c r="AEO2252"/>
      <c r="AEP2252"/>
      <c r="AEQ2252"/>
      <c r="AER2252"/>
      <c r="AES2252"/>
      <c r="AET2252"/>
      <c r="AEU2252"/>
      <c r="AEV2252"/>
      <c r="AEW2252"/>
      <c r="AEX2252"/>
      <c r="AEY2252"/>
      <c r="AEZ2252"/>
      <c r="AFA2252"/>
      <c r="AFB2252"/>
      <c r="AFC2252"/>
      <c r="AFD2252"/>
      <c r="AFE2252"/>
      <c r="AFF2252"/>
      <c r="AFG2252"/>
      <c r="AFH2252"/>
      <c r="AFI2252"/>
      <c r="AFJ2252"/>
      <c r="AFK2252"/>
      <c r="AFL2252"/>
      <c r="AFM2252"/>
      <c r="AFN2252"/>
      <c r="AFO2252"/>
      <c r="AFP2252"/>
      <c r="AFQ2252"/>
      <c r="AFR2252"/>
      <c r="AFS2252"/>
      <c r="AFT2252"/>
      <c r="AFU2252"/>
      <c r="AFV2252"/>
      <c r="AFW2252"/>
      <c r="AFX2252"/>
      <c r="AFY2252"/>
      <c r="AFZ2252"/>
      <c r="AGA2252"/>
      <c r="AGB2252"/>
      <c r="AGC2252"/>
      <c r="AGD2252"/>
      <c r="AGE2252"/>
      <c r="AGF2252"/>
      <c r="AGG2252"/>
      <c r="AGH2252"/>
      <c r="AGI2252"/>
      <c r="AGJ2252"/>
      <c r="AGK2252"/>
      <c r="AGL2252"/>
      <c r="AGM2252"/>
      <c r="AGN2252"/>
      <c r="AGO2252"/>
      <c r="AGP2252"/>
      <c r="AGQ2252"/>
      <c r="AGR2252"/>
      <c r="AGS2252"/>
      <c r="AGT2252"/>
      <c r="AGU2252"/>
      <c r="AGV2252"/>
      <c r="AGW2252"/>
      <c r="AGX2252"/>
      <c r="AGY2252"/>
      <c r="AGZ2252"/>
      <c r="AHA2252"/>
      <c r="AHB2252"/>
      <c r="AHC2252"/>
      <c r="AHD2252"/>
      <c r="AHE2252"/>
      <c r="AHF2252"/>
      <c r="AHG2252"/>
      <c r="AHH2252"/>
      <c r="AHI2252"/>
      <c r="AHJ2252"/>
      <c r="AHK2252"/>
      <c r="AHL2252"/>
      <c r="AHM2252"/>
      <c r="AHN2252"/>
      <c r="AHO2252"/>
      <c r="AHP2252"/>
      <c r="AHQ2252"/>
      <c r="AHR2252"/>
      <c r="AHS2252"/>
      <c r="AHT2252"/>
      <c r="AHU2252"/>
      <c r="AHV2252"/>
      <c r="AHW2252"/>
      <c r="AHX2252"/>
      <c r="AHY2252"/>
      <c r="AHZ2252"/>
      <c r="AIA2252"/>
      <c r="AIB2252"/>
      <c r="AIC2252"/>
      <c r="AID2252"/>
      <c r="AIE2252"/>
      <c r="AIF2252"/>
      <c r="AIG2252"/>
      <c r="AIH2252"/>
      <c r="AII2252"/>
      <c r="AIJ2252"/>
      <c r="AIK2252"/>
      <c r="AIL2252"/>
      <c r="AIM2252"/>
      <c r="AIN2252"/>
      <c r="AIO2252"/>
      <c r="AIP2252"/>
      <c r="AIQ2252"/>
      <c r="AIR2252"/>
      <c r="AIS2252"/>
      <c r="AIT2252"/>
      <c r="AIU2252"/>
      <c r="AIV2252"/>
      <c r="AIW2252"/>
      <c r="AIX2252"/>
      <c r="AIY2252"/>
      <c r="AIZ2252"/>
      <c r="AJA2252"/>
      <c r="AJB2252"/>
      <c r="AJC2252"/>
      <c r="AJD2252"/>
      <c r="AJE2252"/>
      <c r="AJF2252"/>
      <c r="AJG2252"/>
      <c r="AJH2252"/>
      <c r="AJI2252"/>
      <c r="AJJ2252"/>
      <c r="AJK2252"/>
      <c r="AJL2252"/>
      <c r="AJM2252"/>
      <c r="AJN2252"/>
      <c r="AJO2252"/>
      <c r="AJP2252"/>
      <c r="AJQ2252"/>
      <c r="AJR2252"/>
      <c r="AJS2252"/>
      <c r="AJT2252"/>
      <c r="AJU2252"/>
      <c r="AJV2252"/>
      <c r="AJW2252"/>
      <c r="AJX2252"/>
      <c r="AJY2252"/>
      <c r="AJZ2252"/>
      <c r="AKA2252"/>
      <c r="AKB2252"/>
      <c r="AKC2252"/>
      <c r="AKD2252"/>
      <c r="AKE2252"/>
      <c r="AKF2252"/>
      <c r="AKG2252"/>
      <c r="AKH2252"/>
      <c r="AKI2252"/>
      <c r="AKJ2252"/>
      <c r="AKK2252"/>
      <c r="AKL2252"/>
      <c r="AKM2252"/>
      <c r="AKN2252"/>
      <c r="AKO2252"/>
      <c r="AKP2252"/>
      <c r="AKQ2252"/>
      <c r="AKR2252"/>
      <c r="AKS2252"/>
      <c r="AKT2252"/>
      <c r="AKU2252"/>
      <c r="AKV2252"/>
      <c r="AKW2252"/>
      <c r="AKX2252"/>
      <c r="AKY2252"/>
      <c r="AKZ2252"/>
      <c r="ALA2252"/>
      <c r="ALB2252"/>
      <c r="ALC2252"/>
      <c r="ALD2252"/>
      <c r="ALE2252"/>
      <c r="ALF2252"/>
      <c r="ALG2252"/>
      <c r="ALH2252"/>
      <c r="ALI2252"/>
      <c r="ALJ2252"/>
      <c r="ALK2252"/>
      <c r="ALL2252"/>
      <c r="ALM2252"/>
      <c r="ALN2252"/>
      <c r="ALO2252"/>
      <c r="ALP2252"/>
      <c r="ALQ2252"/>
      <c r="ALR2252"/>
      <c r="ALS2252"/>
      <c r="ALT2252"/>
      <c r="ALU2252"/>
      <c r="ALV2252"/>
      <c r="ALW2252"/>
      <c r="ALX2252"/>
      <c r="ALY2252"/>
      <c r="ALZ2252"/>
      <c r="AMA2252"/>
      <c r="AMB2252"/>
      <c r="AMC2252"/>
      <c r="AMD2252"/>
      <c r="AME2252"/>
      <c r="AMF2252"/>
      <c r="AMG2252"/>
      <c r="AMH2252"/>
      <c r="AMI2252"/>
      <c r="AMJ2252"/>
    </row>
    <row r="2253" spans="1:1024" x14ac:dyDescent="0.25">
      <c r="A2253" s="45" t="s">
        <v>52</v>
      </c>
      <c r="B2253" s="40" t="s">
        <v>5193</v>
      </c>
      <c r="C2253" s="41" t="s">
        <v>3730</v>
      </c>
      <c r="D2253" s="41" t="s">
        <v>467</v>
      </c>
      <c r="E2253" s="41" t="s">
        <v>3297</v>
      </c>
      <c r="F2253" s="39">
        <v>2017</v>
      </c>
      <c r="G2253" s="31" t="s">
        <v>5194</v>
      </c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  <c r="DJ2253"/>
      <c r="DK2253"/>
      <c r="DL2253"/>
      <c r="DM2253"/>
      <c r="DN2253"/>
      <c r="DO2253"/>
      <c r="DP2253"/>
      <c r="DQ2253"/>
      <c r="DR2253"/>
      <c r="DS2253"/>
      <c r="DT2253"/>
      <c r="DU2253"/>
      <c r="DV2253"/>
      <c r="DW2253"/>
      <c r="DX2253"/>
      <c r="DY2253"/>
      <c r="DZ2253"/>
      <c r="EA2253"/>
      <c r="EB2253"/>
      <c r="EC2253"/>
      <c r="ED2253"/>
      <c r="EE2253"/>
      <c r="EF2253"/>
      <c r="EG2253"/>
      <c r="EH2253"/>
      <c r="EI2253"/>
      <c r="EJ2253"/>
      <c r="EK2253"/>
      <c r="EL2253"/>
      <c r="EM2253"/>
      <c r="EN2253"/>
      <c r="EO2253"/>
      <c r="EP2253"/>
      <c r="EQ2253"/>
      <c r="ER2253"/>
      <c r="ES2253"/>
      <c r="ET2253"/>
      <c r="EU2253"/>
      <c r="EV2253"/>
      <c r="EW2253"/>
      <c r="EX2253"/>
      <c r="EY2253"/>
      <c r="EZ2253"/>
      <c r="FA2253"/>
      <c r="FB2253"/>
      <c r="FC2253"/>
      <c r="FD2253"/>
      <c r="FE2253"/>
      <c r="FF2253"/>
      <c r="FG2253"/>
      <c r="FH2253"/>
      <c r="FI2253"/>
      <c r="FJ2253"/>
      <c r="FK2253"/>
      <c r="FL2253"/>
      <c r="FM2253"/>
      <c r="FN2253"/>
      <c r="FO2253"/>
      <c r="FP2253"/>
      <c r="FQ2253"/>
      <c r="FR2253"/>
      <c r="FS2253"/>
      <c r="FT2253"/>
      <c r="FU2253"/>
      <c r="FV2253"/>
      <c r="FW2253"/>
      <c r="FX2253"/>
      <c r="FY2253"/>
      <c r="FZ2253"/>
      <c r="GA2253"/>
      <c r="GB2253"/>
      <c r="GC2253"/>
      <c r="GD2253"/>
      <c r="GE2253"/>
      <c r="GF2253"/>
      <c r="GG2253"/>
      <c r="GH2253"/>
      <c r="GI2253"/>
      <c r="GJ2253"/>
      <c r="GK2253"/>
      <c r="GL2253"/>
      <c r="GM2253"/>
      <c r="GN2253"/>
      <c r="GO2253"/>
      <c r="GP2253"/>
      <c r="GQ2253"/>
      <c r="GR2253"/>
      <c r="GS2253"/>
      <c r="GT2253"/>
      <c r="GU2253"/>
      <c r="GV2253"/>
      <c r="GW2253"/>
      <c r="GX2253"/>
      <c r="GY2253"/>
      <c r="GZ2253"/>
      <c r="HA2253"/>
      <c r="HB2253"/>
      <c r="HC2253"/>
      <c r="HD2253"/>
      <c r="HE2253"/>
      <c r="HF2253"/>
      <c r="HG2253"/>
      <c r="HH2253"/>
      <c r="HI2253"/>
      <c r="HJ2253"/>
      <c r="HK2253"/>
      <c r="HL2253"/>
      <c r="HM2253"/>
      <c r="HN2253"/>
      <c r="HO2253"/>
      <c r="HP2253"/>
      <c r="HQ2253"/>
      <c r="HR2253"/>
      <c r="HS2253"/>
      <c r="HT2253"/>
      <c r="HU2253"/>
      <c r="HV2253"/>
      <c r="HW2253"/>
      <c r="HX2253"/>
      <c r="HY2253"/>
      <c r="HZ2253"/>
      <c r="IA2253"/>
      <c r="IB2253"/>
      <c r="IC2253"/>
      <c r="ID2253"/>
      <c r="IE2253"/>
      <c r="IF2253"/>
      <c r="IG2253"/>
      <c r="IH2253"/>
      <c r="II2253"/>
      <c r="IJ2253"/>
      <c r="IK2253"/>
      <c r="IL2253"/>
      <c r="IM2253"/>
      <c r="IN2253"/>
      <c r="IO2253"/>
      <c r="IP2253"/>
      <c r="IQ2253"/>
      <c r="IR2253"/>
      <c r="IS2253"/>
      <c r="IT2253"/>
      <c r="IU2253"/>
      <c r="IV2253"/>
      <c r="IW2253"/>
      <c r="IX2253"/>
      <c r="IY2253"/>
      <c r="IZ2253"/>
      <c r="JA2253"/>
      <c r="JB2253"/>
      <c r="JC2253"/>
      <c r="JD2253"/>
      <c r="JE2253"/>
      <c r="JF2253"/>
      <c r="JG2253"/>
      <c r="JH2253"/>
      <c r="JI2253"/>
      <c r="JJ2253"/>
      <c r="JK2253"/>
      <c r="JL2253"/>
      <c r="JM2253"/>
      <c r="JN2253"/>
      <c r="JO2253"/>
      <c r="JP2253"/>
      <c r="JQ2253"/>
      <c r="JR2253"/>
      <c r="JS2253"/>
      <c r="JT2253"/>
      <c r="JU2253"/>
      <c r="JV2253"/>
      <c r="JW2253"/>
      <c r="JX2253"/>
      <c r="JY2253"/>
      <c r="JZ2253"/>
      <c r="KA2253"/>
      <c r="KB2253"/>
      <c r="KC2253"/>
      <c r="KD2253"/>
      <c r="KE2253"/>
      <c r="KF2253"/>
      <c r="KG2253"/>
      <c r="KH2253"/>
      <c r="KI2253"/>
      <c r="KJ2253"/>
      <c r="KK2253"/>
      <c r="KL2253"/>
      <c r="KM2253"/>
      <c r="KN2253"/>
      <c r="KO2253"/>
      <c r="KP2253"/>
      <c r="KQ2253"/>
      <c r="KR2253"/>
      <c r="KS2253"/>
      <c r="KT2253"/>
      <c r="KU2253"/>
      <c r="KV2253"/>
      <c r="KW2253"/>
      <c r="KX2253"/>
      <c r="KY2253"/>
      <c r="KZ2253"/>
      <c r="LA2253"/>
      <c r="LB2253"/>
      <c r="LC2253"/>
      <c r="LD2253"/>
      <c r="LE2253"/>
      <c r="LF2253"/>
      <c r="LG2253"/>
      <c r="LH2253"/>
      <c r="LI2253"/>
      <c r="LJ2253"/>
      <c r="LK2253"/>
      <c r="LL2253"/>
      <c r="LM2253"/>
      <c r="LN2253"/>
      <c r="LO2253"/>
      <c r="LP2253"/>
      <c r="LQ2253"/>
      <c r="LR2253"/>
      <c r="LS2253"/>
      <c r="LT2253"/>
      <c r="LU2253"/>
      <c r="LV2253"/>
      <c r="LW2253"/>
      <c r="LX2253"/>
      <c r="LY2253"/>
      <c r="LZ2253"/>
      <c r="MA2253"/>
      <c r="MB2253"/>
      <c r="MC2253"/>
      <c r="MD2253"/>
      <c r="ME2253"/>
      <c r="MF2253"/>
      <c r="MG2253"/>
      <c r="MH2253"/>
      <c r="MI2253"/>
      <c r="MJ2253"/>
      <c r="MK2253"/>
      <c r="ML2253"/>
      <c r="MM2253"/>
      <c r="MN2253"/>
      <c r="MO2253"/>
      <c r="MP2253"/>
      <c r="MQ2253"/>
      <c r="MR2253"/>
      <c r="MS2253"/>
      <c r="MT2253"/>
      <c r="MU2253"/>
      <c r="MV2253"/>
      <c r="MW2253"/>
      <c r="MX2253"/>
      <c r="MY2253"/>
      <c r="MZ2253"/>
      <c r="NA2253"/>
      <c r="NB2253"/>
      <c r="NC2253"/>
      <c r="ND2253"/>
      <c r="NE2253"/>
      <c r="NF2253"/>
      <c r="NG2253"/>
      <c r="NH2253"/>
      <c r="NI2253"/>
      <c r="NJ2253"/>
      <c r="NK2253"/>
      <c r="NL2253"/>
      <c r="NM2253"/>
      <c r="NN2253"/>
      <c r="NO2253"/>
      <c r="NP2253"/>
      <c r="NQ2253"/>
      <c r="NR2253"/>
      <c r="NS2253"/>
      <c r="NT2253"/>
      <c r="NU2253"/>
      <c r="NV2253"/>
      <c r="NW2253"/>
      <c r="NX2253"/>
      <c r="NY2253"/>
      <c r="NZ2253"/>
      <c r="OA2253"/>
      <c r="OB2253"/>
      <c r="OC2253"/>
      <c r="OD2253"/>
      <c r="OE2253"/>
      <c r="OF2253"/>
      <c r="OG2253"/>
      <c r="OH2253"/>
      <c r="OI2253"/>
      <c r="OJ2253"/>
      <c r="OK2253"/>
      <c r="OL2253"/>
      <c r="OM2253"/>
      <c r="ON2253"/>
      <c r="OO2253"/>
      <c r="OP2253"/>
      <c r="OQ2253"/>
      <c r="OR2253"/>
      <c r="OS2253"/>
      <c r="OT2253"/>
      <c r="OU2253"/>
      <c r="OV2253"/>
      <c r="OW2253"/>
      <c r="OX2253"/>
      <c r="OY2253"/>
      <c r="OZ2253"/>
      <c r="PA2253"/>
      <c r="PB2253"/>
      <c r="PC2253"/>
      <c r="PD2253"/>
      <c r="PE2253"/>
      <c r="PF2253"/>
      <c r="PG2253"/>
      <c r="PH2253"/>
      <c r="PI2253"/>
      <c r="PJ2253"/>
      <c r="PK2253"/>
      <c r="PL2253"/>
      <c r="PM2253"/>
      <c r="PN2253"/>
      <c r="PO2253"/>
      <c r="PP2253"/>
      <c r="PQ2253"/>
      <c r="PR2253"/>
      <c r="PS2253"/>
      <c r="PT2253"/>
      <c r="PU2253"/>
      <c r="PV2253"/>
      <c r="PW2253"/>
      <c r="PX2253"/>
      <c r="PY2253"/>
      <c r="PZ2253"/>
      <c r="QA2253"/>
      <c r="QB2253"/>
      <c r="QC2253"/>
      <c r="QD2253"/>
      <c r="QE2253"/>
      <c r="QF2253"/>
      <c r="QG2253"/>
      <c r="QH2253"/>
      <c r="QI2253"/>
      <c r="QJ2253"/>
      <c r="QK2253"/>
      <c r="QL2253"/>
      <c r="QM2253"/>
      <c r="QN2253"/>
      <c r="QO2253"/>
      <c r="QP2253"/>
      <c r="QQ2253"/>
      <c r="QR2253"/>
      <c r="QS2253"/>
      <c r="QT2253"/>
      <c r="QU2253"/>
      <c r="QV2253"/>
      <c r="QW2253"/>
      <c r="QX2253"/>
      <c r="QY2253"/>
      <c r="QZ2253"/>
      <c r="RA2253"/>
      <c r="RB2253"/>
      <c r="RC2253"/>
      <c r="RD2253"/>
      <c r="RE2253"/>
      <c r="RF2253"/>
      <c r="RG2253"/>
      <c r="RH2253"/>
      <c r="RI2253"/>
      <c r="RJ2253"/>
      <c r="RK2253"/>
      <c r="RL2253"/>
      <c r="RM2253"/>
      <c r="RN2253"/>
      <c r="RO2253"/>
      <c r="RP2253"/>
      <c r="RQ2253"/>
      <c r="RR2253"/>
      <c r="RS2253"/>
      <c r="RT2253"/>
      <c r="RU2253"/>
      <c r="RV2253"/>
      <c r="RW2253"/>
      <c r="RX2253"/>
      <c r="RY2253"/>
      <c r="RZ2253"/>
      <c r="SA2253"/>
      <c r="SB2253"/>
      <c r="SC2253"/>
      <c r="SD2253"/>
      <c r="SE2253"/>
      <c r="SF2253"/>
      <c r="SG2253"/>
      <c r="SH2253"/>
      <c r="SI2253"/>
      <c r="SJ2253"/>
      <c r="SK2253"/>
      <c r="SL2253"/>
      <c r="SM2253"/>
      <c r="SN2253"/>
      <c r="SO2253"/>
      <c r="SP2253"/>
      <c r="SQ2253"/>
      <c r="SR2253"/>
      <c r="SS2253"/>
      <c r="ST2253"/>
      <c r="SU2253"/>
      <c r="SV2253"/>
      <c r="SW2253"/>
      <c r="SX2253"/>
      <c r="SY2253"/>
      <c r="SZ2253"/>
      <c r="TA2253"/>
      <c r="TB2253"/>
      <c r="TC2253"/>
      <c r="TD2253"/>
      <c r="TE2253"/>
      <c r="TF2253"/>
      <c r="TG2253"/>
      <c r="TH2253"/>
      <c r="TI2253"/>
      <c r="TJ2253"/>
      <c r="TK2253"/>
      <c r="TL2253"/>
      <c r="TM2253"/>
      <c r="TN2253"/>
      <c r="TO2253"/>
      <c r="TP2253"/>
      <c r="TQ2253"/>
      <c r="TR2253"/>
      <c r="TS2253"/>
      <c r="TT2253"/>
      <c r="TU2253"/>
      <c r="TV2253"/>
      <c r="TW2253"/>
      <c r="TX2253"/>
      <c r="TY2253"/>
      <c r="TZ2253"/>
      <c r="UA2253"/>
      <c r="UB2253"/>
      <c r="UC2253"/>
      <c r="UD2253"/>
      <c r="UE2253"/>
      <c r="UF2253"/>
      <c r="UG2253"/>
      <c r="UH2253"/>
      <c r="UI2253"/>
      <c r="UJ2253"/>
      <c r="UK2253"/>
      <c r="UL2253"/>
      <c r="UM2253"/>
      <c r="UN2253"/>
      <c r="UO2253"/>
      <c r="UP2253"/>
      <c r="UQ2253"/>
      <c r="UR2253"/>
      <c r="US2253"/>
      <c r="UT2253"/>
      <c r="UU2253"/>
      <c r="UV2253"/>
      <c r="UW2253"/>
      <c r="UX2253"/>
      <c r="UY2253"/>
      <c r="UZ2253"/>
      <c r="VA2253"/>
      <c r="VB2253"/>
      <c r="VC2253"/>
      <c r="VD2253"/>
      <c r="VE2253"/>
      <c r="VF2253"/>
      <c r="VG2253"/>
      <c r="VH2253"/>
      <c r="VI2253"/>
      <c r="VJ2253"/>
      <c r="VK2253"/>
      <c r="VL2253"/>
      <c r="VM2253"/>
      <c r="VN2253"/>
      <c r="VO2253"/>
      <c r="VP2253"/>
      <c r="VQ2253"/>
      <c r="VR2253"/>
      <c r="VS2253"/>
      <c r="VT2253"/>
      <c r="VU2253"/>
      <c r="VV2253"/>
      <c r="VW2253"/>
      <c r="VX2253"/>
      <c r="VY2253"/>
      <c r="VZ2253"/>
      <c r="WA2253"/>
      <c r="WB2253"/>
      <c r="WC2253"/>
      <c r="WD2253"/>
      <c r="WE2253"/>
      <c r="WF2253"/>
      <c r="WG2253"/>
      <c r="WH2253"/>
      <c r="WI2253"/>
      <c r="WJ2253"/>
      <c r="WK2253"/>
      <c r="WL2253"/>
      <c r="WM2253"/>
      <c r="WN2253"/>
      <c r="WO2253"/>
      <c r="WP2253"/>
      <c r="WQ2253"/>
      <c r="WR2253"/>
      <c r="WS2253"/>
      <c r="WT2253"/>
      <c r="WU2253"/>
      <c r="WV2253"/>
      <c r="WW2253"/>
      <c r="WX2253"/>
      <c r="WY2253"/>
      <c r="WZ2253"/>
      <c r="XA2253"/>
      <c r="XB2253"/>
      <c r="XC2253"/>
      <c r="XD2253"/>
      <c r="XE2253"/>
      <c r="XF2253"/>
      <c r="XG2253"/>
      <c r="XH2253"/>
      <c r="XI2253"/>
      <c r="XJ2253"/>
      <c r="XK2253"/>
      <c r="XL2253"/>
      <c r="XM2253"/>
      <c r="XN2253"/>
      <c r="XO2253"/>
      <c r="XP2253"/>
      <c r="XQ2253"/>
      <c r="XR2253"/>
      <c r="XS2253"/>
      <c r="XT2253"/>
      <c r="XU2253"/>
      <c r="XV2253"/>
      <c r="XW2253"/>
      <c r="XX2253"/>
      <c r="XY2253"/>
      <c r="XZ2253"/>
      <c r="YA2253"/>
      <c r="YB2253"/>
      <c r="YC2253"/>
      <c r="YD2253"/>
      <c r="YE2253"/>
      <c r="YF2253"/>
      <c r="YG2253"/>
      <c r="YH2253"/>
      <c r="YI2253"/>
      <c r="YJ2253"/>
      <c r="YK2253"/>
      <c r="YL2253"/>
      <c r="YM2253"/>
      <c r="YN2253"/>
      <c r="YO2253"/>
      <c r="YP2253"/>
      <c r="YQ2253"/>
      <c r="YR2253"/>
      <c r="YS2253"/>
      <c r="YT2253"/>
      <c r="YU2253"/>
      <c r="YV2253"/>
      <c r="YW2253"/>
      <c r="YX2253"/>
      <c r="YY2253"/>
      <c r="YZ2253"/>
      <c r="ZA2253"/>
      <c r="ZB2253"/>
      <c r="ZC2253"/>
      <c r="ZD2253"/>
      <c r="ZE2253"/>
      <c r="ZF2253"/>
      <c r="ZG2253"/>
      <c r="ZH2253"/>
      <c r="ZI2253"/>
      <c r="ZJ2253"/>
      <c r="ZK2253"/>
      <c r="ZL2253"/>
      <c r="ZM2253"/>
      <c r="ZN2253"/>
      <c r="ZO2253"/>
      <c r="ZP2253"/>
      <c r="ZQ2253"/>
      <c r="ZR2253"/>
      <c r="ZS2253"/>
      <c r="ZT2253"/>
      <c r="ZU2253"/>
      <c r="ZV2253"/>
      <c r="ZW2253"/>
      <c r="ZX2253"/>
      <c r="ZY2253"/>
      <c r="ZZ2253"/>
      <c r="AAA2253"/>
      <c r="AAB2253"/>
      <c r="AAC2253"/>
      <c r="AAD2253"/>
      <c r="AAE2253"/>
      <c r="AAF2253"/>
      <c r="AAG2253"/>
      <c r="AAH2253"/>
      <c r="AAI2253"/>
      <c r="AAJ2253"/>
      <c r="AAK2253"/>
      <c r="AAL2253"/>
      <c r="AAM2253"/>
      <c r="AAN2253"/>
      <c r="AAO2253"/>
      <c r="AAP2253"/>
      <c r="AAQ2253"/>
      <c r="AAR2253"/>
      <c r="AAS2253"/>
      <c r="AAT2253"/>
      <c r="AAU2253"/>
      <c r="AAV2253"/>
      <c r="AAW2253"/>
      <c r="AAX2253"/>
      <c r="AAY2253"/>
      <c r="AAZ2253"/>
      <c r="ABA2253"/>
      <c r="ABB2253"/>
      <c r="ABC2253"/>
      <c r="ABD2253"/>
      <c r="ABE2253"/>
      <c r="ABF2253"/>
      <c r="ABG2253"/>
      <c r="ABH2253"/>
      <c r="ABI2253"/>
      <c r="ABJ2253"/>
      <c r="ABK2253"/>
      <c r="ABL2253"/>
      <c r="ABM2253"/>
      <c r="ABN2253"/>
      <c r="ABO2253"/>
      <c r="ABP2253"/>
      <c r="ABQ2253"/>
      <c r="ABR2253"/>
      <c r="ABS2253"/>
      <c r="ABT2253"/>
      <c r="ABU2253"/>
      <c r="ABV2253"/>
      <c r="ABW2253"/>
      <c r="ABX2253"/>
      <c r="ABY2253"/>
      <c r="ABZ2253"/>
      <c r="ACA2253"/>
      <c r="ACB2253"/>
      <c r="ACC2253"/>
      <c r="ACD2253"/>
      <c r="ACE2253"/>
      <c r="ACF2253"/>
      <c r="ACG2253"/>
      <c r="ACH2253"/>
      <c r="ACI2253"/>
      <c r="ACJ2253"/>
      <c r="ACK2253"/>
      <c r="ACL2253"/>
      <c r="ACM2253"/>
      <c r="ACN2253"/>
      <c r="ACO2253"/>
      <c r="ACP2253"/>
      <c r="ACQ2253"/>
      <c r="ACR2253"/>
      <c r="ACS2253"/>
      <c r="ACT2253"/>
      <c r="ACU2253"/>
      <c r="ACV2253"/>
      <c r="ACW2253"/>
      <c r="ACX2253"/>
      <c r="ACY2253"/>
      <c r="ACZ2253"/>
      <c r="ADA2253"/>
      <c r="ADB2253"/>
      <c r="ADC2253"/>
      <c r="ADD2253"/>
      <c r="ADE2253"/>
      <c r="ADF2253"/>
      <c r="ADG2253"/>
      <c r="ADH2253"/>
      <c r="ADI2253"/>
      <c r="ADJ2253"/>
      <c r="ADK2253"/>
      <c r="ADL2253"/>
      <c r="ADM2253"/>
      <c r="ADN2253"/>
      <c r="ADO2253"/>
      <c r="ADP2253"/>
      <c r="ADQ2253"/>
      <c r="ADR2253"/>
      <c r="ADS2253"/>
      <c r="ADT2253"/>
      <c r="ADU2253"/>
      <c r="ADV2253"/>
      <c r="ADW2253"/>
      <c r="ADX2253"/>
      <c r="ADY2253"/>
      <c r="ADZ2253"/>
      <c r="AEA2253"/>
      <c r="AEB2253"/>
      <c r="AEC2253"/>
      <c r="AED2253"/>
      <c r="AEE2253"/>
      <c r="AEF2253"/>
      <c r="AEG2253"/>
      <c r="AEH2253"/>
      <c r="AEI2253"/>
      <c r="AEJ2253"/>
      <c r="AEK2253"/>
      <c r="AEL2253"/>
      <c r="AEM2253"/>
      <c r="AEN2253"/>
      <c r="AEO2253"/>
      <c r="AEP2253"/>
      <c r="AEQ2253"/>
      <c r="AER2253"/>
      <c r="AES2253"/>
      <c r="AET2253"/>
      <c r="AEU2253"/>
      <c r="AEV2253"/>
      <c r="AEW2253"/>
      <c r="AEX2253"/>
      <c r="AEY2253"/>
      <c r="AEZ2253"/>
      <c r="AFA2253"/>
      <c r="AFB2253"/>
      <c r="AFC2253"/>
      <c r="AFD2253"/>
      <c r="AFE2253"/>
      <c r="AFF2253"/>
      <c r="AFG2253"/>
      <c r="AFH2253"/>
      <c r="AFI2253"/>
      <c r="AFJ2253"/>
      <c r="AFK2253"/>
      <c r="AFL2253"/>
      <c r="AFM2253"/>
      <c r="AFN2253"/>
      <c r="AFO2253"/>
      <c r="AFP2253"/>
      <c r="AFQ2253"/>
      <c r="AFR2253"/>
      <c r="AFS2253"/>
      <c r="AFT2253"/>
      <c r="AFU2253"/>
      <c r="AFV2253"/>
      <c r="AFW2253"/>
      <c r="AFX2253"/>
      <c r="AFY2253"/>
      <c r="AFZ2253"/>
      <c r="AGA2253"/>
      <c r="AGB2253"/>
      <c r="AGC2253"/>
      <c r="AGD2253"/>
      <c r="AGE2253"/>
      <c r="AGF2253"/>
      <c r="AGG2253"/>
      <c r="AGH2253"/>
      <c r="AGI2253"/>
      <c r="AGJ2253"/>
      <c r="AGK2253"/>
      <c r="AGL2253"/>
      <c r="AGM2253"/>
      <c r="AGN2253"/>
      <c r="AGO2253"/>
      <c r="AGP2253"/>
      <c r="AGQ2253"/>
      <c r="AGR2253"/>
      <c r="AGS2253"/>
      <c r="AGT2253"/>
      <c r="AGU2253"/>
      <c r="AGV2253"/>
      <c r="AGW2253"/>
      <c r="AGX2253"/>
      <c r="AGY2253"/>
      <c r="AGZ2253"/>
      <c r="AHA2253"/>
      <c r="AHB2253"/>
      <c r="AHC2253"/>
      <c r="AHD2253"/>
      <c r="AHE2253"/>
      <c r="AHF2253"/>
      <c r="AHG2253"/>
      <c r="AHH2253"/>
      <c r="AHI2253"/>
      <c r="AHJ2253"/>
      <c r="AHK2253"/>
      <c r="AHL2253"/>
      <c r="AHM2253"/>
      <c r="AHN2253"/>
      <c r="AHO2253"/>
      <c r="AHP2253"/>
      <c r="AHQ2253"/>
      <c r="AHR2253"/>
      <c r="AHS2253"/>
      <c r="AHT2253"/>
      <c r="AHU2253"/>
      <c r="AHV2253"/>
      <c r="AHW2253"/>
      <c r="AHX2253"/>
      <c r="AHY2253"/>
      <c r="AHZ2253"/>
      <c r="AIA2253"/>
      <c r="AIB2253"/>
      <c r="AIC2253"/>
      <c r="AID2253"/>
      <c r="AIE2253"/>
      <c r="AIF2253"/>
      <c r="AIG2253"/>
      <c r="AIH2253"/>
      <c r="AII2253"/>
      <c r="AIJ2253"/>
      <c r="AIK2253"/>
      <c r="AIL2253"/>
      <c r="AIM2253"/>
      <c r="AIN2253"/>
      <c r="AIO2253"/>
      <c r="AIP2253"/>
      <c r="AIQ2253"/>
      <c r="AIR2253"/>
      <c r="AIS2253"/>
      <c r="AIT2253"/>
      <c r="AIU2253"/>
      <c r="AIV2253"/>
      <c r="AIW2253"/>
      <c r="AIX2253"/>
      <c r="AIY2253"/>
      <c r="AIZ2253"/>
      <c r="AJA2253"/>
      <c r="AJB2253"/>
      <c r="AJC2253"/>
      <c r="AJD2253"/>
      <c r="AJE2253"/>
      <c r="AJF2253"/>
      <c r="AJG2253"/>
      <c r="AJH2253"/>
      <c r="AJI2253"/>
      <c r="AJJ2253"/>
      <c r="AJK2253"/>
      <c r="AJL2253"/>
      <c r="AJM2253"/>
      <c r="AJN2253"/>
      <c r="AJO2253"/>
      <c r="AJP2253"/>
      <c r="AJQ2253"/>
      <c r="AJR2253"/>
      <c r="AJS2253"/>
      <c r="AJT2253"/>
      <c r="AJU2253"/>
      <c r="AJV2253"/>
      <c r="AJW2253"/>
      <c r="AJX2253"/>
      <c r="AJY2253"/>
      <c r="AJZ2253"/>
      <c r="AKA2253"/>
      <c r="AKB2253"/>
      <c r="AKC2253"/>
      <c r="AKD2253"/>
      <c r="AKE2253"/>
      <c r="AKF2253"/>
      <c r="AKG2253"/>
      <c r="AKH2253"/>
      <c r="AKI2253"/>
      <c r="AKJ2253"/>
      <c r="AKK2253"/>
      <c r="AKL2253"/>
      <c r="AKM2253"/>
      <c r="AKN2253"/>
      <c r="AKO2253"/>
      <c r="AKP2253"/>
      <c r="AKQ2253"/>
      <c r="AKR2253"/>
      <c r="AKS2253"/>
      <c r="AKT2253"/>
      <c r="AKU2253"/>
      <c r="AKV2253"/>
      <c r="AKW2253"/>
      <c r="AKX2253"/>
      <c r="AKY2253"/>
      <c r="AKZ2253"/>
      <c r="ALA2253"/>
      <c r="ALB2253"/>
      <c r="ALC2253"/>
      <c r="ALD2253"/>
      <c r="ALE2253"/>
      <c r="ALF2253"/>
      <c r="ALG2253"/>
      <c r="ALH2253"/>
      <c r="ALI2253"/>
      <c r="ALJ2253"/>
      <c r="ALK2253"/>
      <c r="ALL2253"/>
      <c r="ALM2253"/>
      <c r="ALN2253"/>
      <c r="ALO2253"/>
      <c r="ALP2253"/>
      <c r="ALQ2253"/>
      <c r="ALR2253"/>
      <c r="ALS2253"/>
      <c r="ALT2253"/>
      <c r="ALU2253"/>
      <c r="ALV2253"/>
      <c r="ALW2253"/>
      <c r="ALX2253"/>
      <c r="ALY2253"/>
      <c r="ALZ2253"/>
      <c r="AMA2253"/>
      <c r="AMB2253"/>
      <c r="AMC2253"/>
      <c r="AMD2253"/>
      <c r="AME2253"/>
      <c r="AMF2253"/>
      <c r="AMG2253"/>
      <c r="AMH2253"/>
      <c r="AMI2253"/>
      <c r="AMJ2253"/>
    </row>
    <row r="2254" spans="1:1024" x14ac:dyDescent="0.25">
      <c r="A2254" s="39" t="s">
        <v>52</v>
      </c>
      <c r="B2254" s="40" t="s">
        <v>5195</v>
      </c>
      <c r="C2254" s="41" t="s">
        <v>1440</v>
      </c>
      <c r="D2254" s="41" t="s">
        <v>130</v>
      </c>
      <c r="E2254" s="41" t="s">
        <v>2135</v>
      </c>
      <c r="F2254" s="39">
        <v>2017</v>
      </c>
      <c r="G2254" s="31" t="s">
        <v>5196</v>
      </c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/>
      <c r="EX2254"/>
      <c r="EY2254"/>
      <c r="EZ2254"/>
      <c r="FA2254"/>
      <c r="FB2254"/>
      <c r="FC2254"/>
      <c r="FD2254"/>
      <c r="FE2254"/>
      <c r="FF2254"/>
      <c r="FG2254"/>
      <c r="FH2254"/>
      <c r="FI2254"/>
      <c r="FJ2254"/>
      <c r="FK2254"/>
      <c r="FL2254"/>
      <c r="FM2254"/>
      <c r="FN2254"/>
      <c r="FO2254"/>
      <c r="FP2254"/>
      <c r="FQ2254"/>
      <c r="FR2254"/>
      <c r="FS2254"/>
      <c r="FT2254"/>
      <c r="FU2254"/>
      <c r="FV2254"/>
      <c r="FW2254"/>
      <c r="FX2254"/>
      <c r="FY2254"/>
      <c r="FZ2254"/>
      <c r="GA2254"/>
      <c r="GB2254"/>
      <c r="GC2254"/>
      <c r="GD2254"/>
      <c r="GE2254"/>
      <c r="GF2254"/>
      <c r="GG2254"/>
      <c r="GH2254"/>
      <c r="GI2254"/>
      <c r="GJ2254"/>
      <c r="GK2254"/>
      <c r="GL2254"/>
      <c r="GM2254"/>
      <c r="GN2254"/>
      <c r="GO2254"/>
      <c r="GP2254"/>
      <c r="GQ2254"/>
      <c r="GR2254"/>
      <c r="GS2254"/>
      <c r="GT2254"/>
      <c r="GU2254"/>
      <c r="GV2254"/>
      <c r="GW2254"/>
      <c r="GX2254"/>
      <c r="GY2254"/>
      <c r="GZ2254"/>
      <c r="HA2254"/>
      <c r="HB2254"/>
      <c r="HC2254"/>
      <c r="HD2254"/>
      <c r="HE2254"/>
      <c r="HF2254"/>
      <c r="HG2254"/>
      <c r="HH2254"/>
      <c r="HI2254"/>
      <c r="HJ2254"/>
      <c r="HK2254"/>
      <c r="HL2254"/>
      <c r="HM2254"/>
      <c r="HN2254"/>
      <c r="HO2254"/>
      <c r="HP2254"/>
      <c r="HQ2254"/>
      <c r="HR2254"/>
      <c r="HS2254"/>
      <c r="HT2254"/>
      <c r="HU2254"/>
      <c r="HV2254"/>
      <c r="HW2254"/>
      <c r="HX2254"/>
      <c r="HY2254"/>
      <c r="HZ2254"/>
      <c r="IA2254"/>
      <c r="IB2254"/>
      <c r="IC2254"/>
      <c r="ID2254"/>
      <c r="IE2254"/>
      <c r="IF2254"/>
      <c r="IG2254"/>
      <c r="IH2254"/>
      <c r="II2254"/>
      <c r="IJ2254"/>
      <c r="IK2254"/>
      <c r="IL2254"/>
      <c r="IM2254"/>
      <c r="IN2254"/>
      <c r="IO2254"/>
      <c r="IP2254"/>
      <c r="IQ2254"/>
      <c r="IR2254"/>
      <c r="IS2254"/>
      <c r="IT2254"/>
      <c r="IU2254"/>
      <c r="IV2254"/>
      <c r="IW2254"/>
      <c r="IX2254"/>
      <c r="IY2254"/>
      <c r="IZ2254"/>
      <c r="JA2254"/>
      <c r="JB2254"/>
      <c r="JC2254"/>
      <c r="JD2254"/>
      <c r="JE2254"/>
      <c r="JF2254"/>
      <c r="JG2254"/>
      <c r="JH2254"/>
      <c r="JI2254"/>
      <c r="JJ2254"/>
      <c r="JK2254"/>
      <c r="JL2254"/>
      <c r="JM2254"/>
      <c r="JN2254"/>
      <c r="JO2254"/>
      <c r="JP2254"/>
      <c r="JQ2254"/>
      <c r="JR2254"/>
      <c r="JS2254"/>
      <c r="JT2254"/>
      <c r="JU2254"/>
      <c r="JV2254"/>
      <c r="JW2254"/>
      <c r="JX2254"/>
      <c r="JY2254"/>
      <c r="JZ2254"/>
      <c r="KA2254"/>
      <c r="KB2254"/>
      <c r="KC2254"/>
      <c r="KD2254"/>
      <c r="KE2254"/>
      <c r="KF2254"/>
      <c r="KG2254"/>
      <c r="KH2254"/>
      <c r="KI2254"/>
      <c r="KJ2254"/>
      <c r="KK2254"/>
      <c r="KL2254"/>
      <c r="KM2254"/>
      <c r="KN2254"/>
      <c r="KO2254"/>
      <c r="KP2254"/>
      <c r="KQ2254"/>
      <c r="KR2254"/>
      <c r="KS2254"/>
      <c r="KT2254"/>
      <c r="KU2254"/>
      <c r="KV2254"/>
      <c r="KW2254"/>
      <c r="KX2254"/>
      <c r="KY2254"/>
      <c r="KZ2254"/>
      <c r="LA2254"/>
      <c r="LB2254"/>
      <c r="LC2254"/>
      <c r="LD2254"/>
      <c r="LE2254"/>
      <c r="LF2254"/>
      <c r="LG2254"/>
      <c r="LH2254"/>
      <c r="LI2254"/>
      <c r="LJ2254"/>
      <c r="LK2254"/>
      <c r="LL2254"/>
      <c r="LM2254"/>
      <c r="LN2254"/>
      <c r="LO2254"/>
      <c r="LP2254"/>
      <c r="LQ2254"/>
      <c r="LR2254"/>
      <c r="LS2254"/>
      <c r="LT2254"/>
      <c r="LU2254"/>
      <c r="LV2254"/>
      <c r="LW2254"/>
      <c r="LX2254"/>
      <c r="LY2254"/>
      <c r="LZ2254"/>
      <c r="MA2254"/>
      <c r="MB2254"/>
      <c r="MC2254"/>
      <c r="MD2254"/>
      <c r="ME2254"/>
      <c r="MF2254"/>
      <c r="MG2254"/>
      <c r="MH2254"/>
      <c r="MI2254"/>
      <c r="MJ2254"/>
      <c r="MK2254"/>
      <c r="ML2254"/>
      <c r="MM2254"/>
      <c r="MN2254"/>
      <c r="MO2254"/>
      <c r="MP2254"/>
      <c r="MQ2254"/>
      <c r="MR2254"/>
      <c r="MS2254"/>
      <c r="MT2254"/>
      <c r="MU2254"/>
      <c r="MV2254"/>
      <c r="MW2254"/>
      <c r="MX2254"/>
      <c r="MY2254"/>
      <c r="MZ2254"/>
      <c r="NA2254"/>
      <c r="NB2254"/>
      <c r="NC2254"/>
      <c r="ND2254"/>
      <c r="NE2254"/>
      <c r="NF2254"/>
      <c r="NG2254"/>
      <c r="NH2254"/>
      <c r="NI2254"/>
      <c r="NJ2254"/>
      <c r="NK2254"/>
      <c r="NL2254"/>
      <c r="NM2254"/>
      <c r="NN2254"/>
      <c r="NO2254"/>
      <c r="NP2254"/>
      <c r="NQ2254"/>
      <c r="NR2254"/>
      <c r="NS2254"/>
      <c r="NT2254"/>
      <c r="NU2254"/>
      <c r="NV2254"/>
      <c r="NW2254"/>
      <c r="NX2254"/>
      <c r="NY2254"/>
      <c r="NZ2254"/>
      <c r="OA2254"/>
      <c r="OB2254"/>
      <c r="OC2254"/>
      <c r="OD2254"/>
      <c r="OE2254"/>
      <c r="OF2254"/>
      <c r="OG2254"/>
      <c r="OH2254"/>
      <c r="OI2254"/>
      <c r="OJ2254"/>
      <c r="OK2254"/>
      <c r="OL2254"/>
      <c r="OM2254"/>
      <c r="ON2254"/>
      <c r="OO2254"/>
      <c r="OP2254"/>
      <c r="OQ2254"/>
      <c r="OR2254"/>
      <c r="OS2254"/>
      <c r="OT2254"/>
      <c r="OU2254"/>
      <c r="OV2254"/>
      <c r="OW2254"/>
      <c r="OX2254"/>
      <c r="OY2254"/>
      <c r="OZ2254"/>
      <c r="PA2254"/>
      <c r="PB2254"/>
      <c r="PC2254"/>
      <c r="PD2254"/>
      <c r="PE2254"/>
      <c r="PF2254"/>
      <c r="PG2254"/>
      <c r="PH2254"/>
      <c r="PI2254"/>
      <c r="PJ2254"/>
      <c r="PK2254"/>
      <c r="PL2254"/>
      <c r="PM2254"/>
      <c r="PN2254"/>
      <c r="PO2254"/>
      <c r="PP2254"/>
      <c r="PQ2254"/>
      <c r="PR2254"/>
      <c r="PS2254"/>
      <c r="PT2254"/>
      <c r="PU2254"/>
      <c r="PV2254"/>
      <c r="PW2254"/>
      <c r="PX2254"/>
      <c r="PY2254"/>
      <c r="PZ2254"/>
      <c r="QA2254"/>
      <c r="QB2254"/>
      <c r="QC2254"/>
      <c r="QD2254"/>
      <c r="QE2254"/>
      <c r="QF2254"/>
      <c r="QG2254"/>
      <c r="QH2254"/>
      <c r="QI2254"/>
      <c r="QJ2254"/>
      <c r="QK2254"/>
      <c r="QL2254"/>
      <c r="QM2254"/>
      <c r="QN2254"/>
      <c r="QO2254"/>
      <c r="QP2254"/>
      <c r="QQ2254"/>
      <c r="QR2254"/>
      <c r="QS2254"/>
      <c r="QT2254"/>
      <c r="QU2254"/>
      <c r="QV2254"/>
      <c r="QW2254"/>
      <c r="QX2254"/>
      <c r="QY2254"/>
      <c r="QZ2254"/>
      <c r="RA2254"/>
      <c r="RB2254"/>
      <c r="RC2254"/>
      <c r="RD2254"/>
      <c r="RE2254"/>
      <c r="RF2254"/>
      <c r="RG2254"/>
      <c r="RH2254"/>
      <c r="RI2254"/>
      <c r="RJ2254"/>
      <c r="RK2254"/>
      <c r="RL2254"/>
      <c r="RM2254"/>
      <c r="RN2254"/>
      <c r="RO2254"/>
      <c r="RP2254"/>
      <c r="RQ2254"/>
      <c r="RR2254"/>
      <c r="RS2254"/>
      <c r="RT2254"/>
      <c r="RU2254"/>
      <c r="RV2254"/>
      <c r="RW2254"/>
      <c r="RX2254"/>
      <c r="RY2254"/>
      <c r="RZ2254"/>
      <c r="SA2254"/>
      <c r="SB2254"/>
      <c r="SC2254"/>
      <c r="SD2254"/>
      <c r="SE2254"/>
      <c r="SF2254"/>
      <c r="SG2254"/>
      <c r="SH2254"/>
      <c r="SI2254"/>
      <c r="SJ2254"/>
      <c r="SK2254"/>
      <c r="SL2254"/>
      <c r="SM2254"/>
      <c r="SN2254"/>
      <c r="SO2254"/>
      <c r="SP2254"/>
      <c r="SQ2254"/>
      <c r="SR2254"/>
      <c r="SS2254"/>
      <c r="ST2254"/>
      <c r="SU2254"/>
      <c r="SV2254"/>
      <c r="SW2254"/>
      <c r="SX2254"/>
      <c r="SY2254"/>
      <c r="SZ2254"/>
      <c r="TA2254"/>
      <c r="TB2254"/>
      <c r="TC2254"/>
      <c r="TD2254"/>
      <c r="TE2254"/>
      <c r="TF2254"/>
      <c r="TG2254"/>
      <c r="TH2254"/>
      <c r="TI2254"/>
      <c r="TJ2254"/>
      <c r="TK2254"/>
      <c r="TL2254"/>
      <c r="TM2254"/>
      <c r="TN2254"/>
      <c r="TO2254"/>
      <c r="TP2254"/>
      <c r="TQ2254"/>
      <c r="TR2254"/>
      <c r="TS2254"/>
      <c r="TT2254"/>
      <c r="TU2254"/>
      <c r="TV2254"/>
      <c r="TW2254"/>
      <c r="TX2254"/>
      <c r="TY2254"/>
      <c r="TZ2254"/>
      <c r="UA2254"/>
      <c r="UB2254"/>
      <c r="UC2254"/>
      <c r="UD2254"/>
      <c r="UE2254"/>
      <c r="UF2254"/>
      <c r="UG2254"/>
      <c r="UH2254"/>
      <c r="UI2254"/>
      <c r="UJ2254"/>
      <c r="UK2254"/>
      <c r="UL2254"/>
      <c r="UM2254"/>
      <c r="UN2254"/>
      <c r="UO2254"/>
      <c r="UP2254"/>
      <c r="UQ2254"/>
      <c r="UR2254"/>
      <c r="US2254"/>
      <c r="UT2254"/>
      <c r="UU2254"/>
      <c r="UV2254"/>
      <c r="UW2254"/>
      <c r="UX2254"/>
      <c r="UY2254"/>
      <c r="UZ2254"/>
      <c r="VA2254"/>
      <c r="VB2254"/>
      <c r="VC2254"/>
      <c r="VD2254"/>
      <c r="VE2254"/>
      <c r="VF2254"/>
      <c r="VG2254"/>
      <c r="VH2254"/>
      <c r="VI2254"/>
      <c r="VJ2254"/>
      <c r="VK2254"/>
      <c r="VL2254"/>
      <c r="VM2254"/>
      <c r="VN2254"/>
      <c r="VO2254"/>
      <c r="VP2254"/>
      <c r="VQ2254"/>
      <c r="VR2254"/>
      <c r="VS2254"/>
      <c r="VT2254"/>
      <c r="VU2254"/>
      <c r="VV2254"/>
      <c r="VW2254"/>
      <c r="VX2254"/>
      <c r="VY2254"/>
      <c r="VZ2254"/>
      <c r="WA2254"/>
      <c r="WB2254"/>
      <c r="WC2254"/>
      <c r="WD2254"/>
      <c r="WE2254"/>
      <c r="WF2254"/>
      <c r="WG2254"/>
      <c r="WH2254"/>
      <c r="WI2254"/>
      <c r="WJ2254"/>
      <c r="WK2254"/>
      <c r="WL2254"/>
      <c r="WM2254"/>
      <c r="WN2254"/>
      <c r="WO2254"/>
      <c r="WP2254"/>
      <c r="WQ2254"/>
      <c r="WR2254"/>
      <c r="WS2254"/>
      <c r="WT2254"/>
      <c r="WU2254"/>
      <c r="WV2254"/>
      <c r="WW2254"/>
      <c r="WX2254"/>
      <c r="WY2254"/>
      <c r="WZ2254"/>
      <c r="XA2254"/>
      <c r="XB2254"/>
      <c r="XC2254"/>
      <c r="XD2254"/>
      <c r="XE2254"/>
      <c r="XF2254"/>
      <c r="XG2254"/>
      <c r="XH2254"/>
      <c r="XI2254"/>
      <c r="XJ2254"/>
      <c r="XK2254"/>
      <c r="XL2254"/>
      <c r="XM2254"/>
      <c r="XN2254"/>
      <c r="XO2254"/>
      <c r="XP2254"/>
      <c r="XQ2254"/>
      <c r="XR2254"/>
      <c r="XS2254"/>
      <c r="XT2254"/>
      <c r="XU2254"/>
      <c r="XV2254"/>
      <c r="XW2254"/>
      <c r="XX2254"/>
      <c r="XY2254"/>
      <c r="XZ2254"/>
      <c r="YA2254"/>
      <c r="YB2254"/>
      <c r="YC2254"/>
      <c r="YD2254"/>
      <c r="YE2254"/>
      <c r="YF2254"/>
      <c r="YG2254"/>
      <c r="YH2254"/>
      <c r="YI2254"/>
      <c r="YJ2254"/>
      <c r="YK2254"/>
      <c r="YL2254"/>
      <c r="YM2254"/>
      <c r="YN2254"/>
      <c r="YO2254"/>
      <c r="YP2254"/>
      <c r="YQ2254"/>
      <c r="YR2254"/>
      <c r="YS2254"/>
      <c r="YT2254"/>
      <c r="YU2254"/>
      <c r="YV2254"/>
      <c r="YW2254"/>
      <c r="YX2254"/>
      <c r="YY2254"/>
      <c r="YZ2254"/>
      <c r="ZA2254"/>
      <c r="ZB2254"/>
      <c r="ZC2254"/>
      <c r="ZD2254"/>
      <c r="ZE2254"/>
      <c r="ZF2254"/>
      <c r="ZG2254"/>
      <c r="ZH2254"/>
      <c r="ZI2254"/>
      <c r="ZJ2254"/>
      <c r="ZK2254"/>
      <c r="ZL2254"/>
      <c r="ZM2254"/>
      <c r="ZN2254"/>
      <c r="ZO2254"/>
      <c r="ZP2254"/>
      <c r="ZQ2254"/>
      <c r="ZR2254"/>
      <c r="ZS2254"/>
      <c r="ZT2254"/>
      <c r="ZU2254"/>
      <c r="ZV2254"/>
      <c r="ZW2254"/>
      <c r="ZX2254"/>
      <c r="ZY2254"/>
      <c r="ZZ2254"/>
      <c r="AAA2254"/>
      <c r="AAB2254"/>
      <c r="AAC2254"/>
      <c r="AAD2254"/>
      <c r="AAE2254"/>
      <c r="AAF2254"/>
      <c r="AAG2254"/>
      <c r="AAH2254"/>
      <c r="AAI2254"/>
      <c r="AAJ2254"/>
      <c r="AAK2254"/>
      <c r="AAL2254"/>
      <c r="AAM2254"/>
      <c r="AAN2254"/>
      <c r="AAO2254"/>
      <c r="AAP2254"/>
      <c r="AAQ2254"/>
      <c r="AAR2254"/>
      <c r="AAS2254"/>
      <c r="AAT2254"/>
      <c r="AAU2254"/>
      <c r="AAV2254"/>
      <c r="AAW2254"/>
      <c r="AAX2254"/>
      <c r="AAY2254"/>
      <c r="AAZ2254"/>
      <c r="ABA2254"/>
      <c r="ABB2254"/>
      <c r="ABC2254"/>
      <c r="ABD2254"/>
      <c r="ABE2254"/>
      <c r="ABF2254"/>
      <c r="ABG2254"/>
      <c r="ABH2254"/>
      <c r="ABI2254"/>
      <c r="ABJ2254"/>
      <c r="ABK2254"/>
      <c r="ABL2254"/>
      <c r="ABM2254"/>
      <c r="ABN2254"/>
      <c r="ABO2254"/>
      <c r="ABP2254"/>
      <c r="ABQ2254"/>
      <c r="ABR2254"/>
      <c r="ABS2254"/>
      <c r="ABT2254"/>
      <c r="ABU2254"/>
      <c r="ABV2254"/>
      <c r="ABW2254"/>
      <c r="ABX2254"/>
      <c r="ABY2254"/>
      <c r="ABZ2254"/>
      <c r="ACA2254"/>
      <c r="ACB2254"/>
      <c r="ACC2254"/>
      <c r="ACD2254"/>
      <c r="ACE2254"/>
      <c r="ACF2254"/>
      <c r="ACG2254"/>
      <c r="ACH2254"/>
      <c r="ACI2254"/>
      <c r="ACJ2254"/>
      <c r="ACK2254"/>
      <c r="ACL2254"/>
      <c r="ACM2254"/>
      <c r="ACN2254"/>
      <c r="ACO2254"/>
      <c r="ACP2254"/>
      <c r="ACQ2254"/>
      <c r="ACR2254"/>
      <c r="ACS2254"/>
      <c r="ACT2254"/>
      <c r="ACU2254"/>
      <c r="ACV2254"/>
      <c r="ACW2254"/>
      <c r="ACX2254"/>
      <c r="ACY2254"/>
      <c r="ACZ2254"/>
      <c r="ADA2254"/>
      <c r="ADB2254"/>
      <c r="ADC2254"/>
      <c r="ADD2254"/>
      <c r="ADE2254"/>
      <c r="ADF2254"/>
      <c r="ADG2254"/>
      <c r="ADH2254"/>
      <c r="ADI2254"/>
      <c r="ADJ2254"/>
      <c r="ADK2254"/>
      <c r="ADL2254"/>
      <c r="ADM2254"/>
      <c r="ADN2254"/>
      <c r="ADO2254"/>
      <c r="ADP2254"/>
      <c r="ADQ2254"/>
      <c r="ADR2254"/>
      <c r="ADS2254"/>
      <c r="ADT2254"/>
      <c r="ADU2254"/>
      <c r="ADV2254"/>
      <c r="ADW2254"/>
      <c r="ADX2254"/>
      <c r="ADY2254"/>
      <c r="ADZ2254"/>
      <c r="AEA2254"/>
      <c r="AEB2254"/>
      <c r="AEC2254"/>
      <c r="AED2254"/>
      <c r="AEE2254"/>
      <c r="AEF2254"/>
      <c r="AEG2254"/>
      <c r="AEH2254"/>
      <c r="AEI2254"/>
      <c r="AEJ2254"/>
      <c r="AEK2254"/>
      <c r="AEL2254"/>
      <c r="AEM2254"/>
      <c r="AEN2254"/>
      <c r="AEO2254"/>
      <c r="AEP2254"/>
      <c r="AEQ2254"/>
      <c r="AER2254"/>
      <c r="AES2254"/>
      <c r="AET2254"/>
      <c r="AEU2254"/>
      <c r="AEV2254"/>
      <c r="AEW2254"/>
      <c r="AEX2254"/>
      <c r="AEY2254"/>
      <c r="AEZ2254"/>
      <c r="AFA2254"/>
      <c r="AFB2254"/>
      <c r="AFC2254"/>
      <c r="AFD2254"/>
      <c r="AFE2254"/>
      <c r="AFF2254"/>
      <c r="AFG2254"/>
      <c r="AFH2254"/>
      <c r="AFI2254"/>
      <c r="AFJ2254"/>
      <c r="AFK2254"/>
      <c r="AFL2254"/>
      <c r="AFM2254"/>
      <c r="AFN2254"/>
      <c r="AFO2254"/>
      <c r="AFP2254"/>
      <c r="AFQ2254"/>
      <c r="AFR2254"/>
      <c r="AFS2254"/>
      <c r="AFT2254"/>
      <c r="AFU2254"/>
      <c r="AFV2254"/>
      <c r="AFW2254"/>
      <c r="AFX2254"/>
      <c r="AFY2254"/>
      <c r="AFZ2254"/>
      <c r="AGA2254"/>
      <c r="AGB2254"/>
      <c r="AGC2254"/>
      <c r="AGD2254"/>
      <c r="AGE2254"/>
      <c r="AGF2254"/>
      <c r="AGG2254"/>
      <c r="AGH2254"/>
      <c r="AGI2254"/>
      <c r="AGJ2254"/>
      <c r="AGK2254"/>
      <c r="AGL2254"/>
      <c r="AGM2254"/>
      <c r="AGN2254"/>
      <c r="AGO2254"/>
      <c r="AGP2254"/>
      <c r="AGQ2254"/>
      <c r="AGR2254"/>
      <c r="AGS2254"/>
      <c r="AGT2254"/>
      <c r="AGU2254"/>
      <c r="AGV2254"/>
      <c r="AGW2254"/>
      <c r="AGX2254"/>
      <c r="AGY2254"/>
      <c r="AGZ2254"/>
      <c r="AHA2254"/>
      <c r="AHB2254"/>
      <c r="AHC2254"/>
      <c r="AHD2254"/>
      <c r="AHE2254"/>
      <c r="AHF2254"/>
      <c r="AHG2254"/>
      <c r="AHH2254"/>
      <c r="AHI2254"/>
      <c r="AHJ2254"/>
      <c r="AHK2254"/>
      <c r="AHL2254"/>
      <c r="AHM2254"/>
      <c r="AHN2254"/>
      <c r="AHO2254"/>
      <c r="AHP2254"/>
      <c r="AHQ2254"/>
      <c r="AHR2254"/>
      <c r="AHS2254"/>
      <c r="AHT2254"/>
      <c r="AHU2254"/>
      <c r="AHV2254"/>
      <c r="AHW2254"/>
      <c r="AHX2254"/>
      <c r="AHY2254"/>
      <c r="AHZ2254"/>
      <c r="AIA2254"/>
      <c r="AIB2254"/>
      <c r="AIC2254"/>
      <c r="AID2254"/>
      <c r="AIE2254"/>
      <c r="AIF2254"/>
      <c r="AIG2254"/>
      <c r="AIH2254"/>
      <c r="AII2254"/>
      <c r="AIJ2254"/>
      <c r="AIK2254"/>
      <c r="AIL2254"/>
      <c r="AIM2254"/>
      <c r="AIN2254"/>
      <c r="AIO2254"/>
      <c r="AIP2254"/>
      <c r="AIQ2254"/>
      <c r="AIR2254"/>
      <c r="AIS2254"/>
      <c r="AIT2254"/>
      <c r="AIU2254"/>
      <c r="AIV2254"/>
      <c r="AIW2254"/>
      <c r="AIX2254"/>
      <c r="AIY2254"/>
      <c r="AIZ2254"/>
      <c r="AJA2254"/>
      <c r="AJB2254"/>
      <c r="AJC2254"/>
      <c r="AJD2254"/>
      <c r="AJE2254"/>
      <c r="AJF2254"/>
      <c r="AJG2254"/>
      <c r="AJH2254"/>
      <c r="AJI2254"/>
      <c r="AJJ2254"/>
      <c r="AJK2254"/>
      <c r="AJL2254"/>
      <c r="AJM2254"/>
      <c r="AJN2254"/>
      <c r="AJO2254"/>
      <c r="AJP2254"/>
      <c r="AJQ2254"/>
      <c r="AJR2254"/>
      <c r="AJS2254"/>
      <c r="AJT2254"/>
      <c r="AJU2254"/>
      <c r="AJV2254"/>
      <c r="AJW2254"/>
      <c r="AJX2254"/>
      <c r="AJY2254"/>
      <c r="AJZ2254"/>
      <c r="AKA2254"/>
      <c r="AKB2254"/>
      <c r="AKC2254"/>
      <c r="AKD2254"/>
      <c r="AKE2254"/>
      <c r="AKF2254"/>
      <c r="AKG2254"/>
      <c r="AKH2254"/>
      <c r="AKI2254"/>
      <c r="AKJ2254"/>
      <c r="AKK2254"/>
      <c r="AKL2254"/>
      <c r="AKM2254"/>
      <c r="AKN2254"/>
      <c r="AKO2254"/>
      <c r="AKP2254"/>
      <c r="AKQ2254"/>
      <c r="AKR2254"/>
      <c r="AKS2254"/>
      <c r="AKT2254"/>
      <c r="AKU2254"/>
      <c r="AKV2254"/>
      <c r="AKW2254"/>
      <c r="AKX2254"/>
      <c r="AKY2254"/>
      <c r="AKZ2254"/>
      <c r="ALA2254"/>
      <c r="ALB2254"/>
      <c r="ALC2254"/>
      <c r="ALD2254"/>
      <c r="ALE2254"/>
      <c r="ALF2254"/>
      <c r="ALG2254"/>
      <c r="ALH2254"/>
      <c r="ALI2254"/>
      <c r="ALJ2254"/>
      <c r="ALK2254"/>
      <c r="ALL2254"/>
      <c r="ALM2254"/>
      <c r="ALN2254"/>
      <c r="ALO2254"/>
      <c r="ALP2254"/>
      <c r="ALQ2254"/>
      <c r="ALR2254"/>
      <c r="ALS2254"/>
      <c r="ALT2254"/>
      <c r="ALU2254"/>
      <c r="ALV2254"/>
      <c r="ALW2254"/>
      <c r="ALX2254"/>
      <c r="ALY2254"/>
      <c r="ALZ2254"/>
      <c r="AMA2254"/>
      <c r="AMB2254"/>
      <c r="AMC2254"/>
      <c r="AMD2254"/>
      <c r="AME2254"/>
      <c r="AMF2254"/>
      <c r="AMG2254"/>
      <c r="AMH2254"/>
      <c r="AMI2254"/>
      <c r="AMJ2254"/>
    </row>
    <row r="2255" spans="1:1024" x14ac:dyDescent="0.25">
      <c r="A2255" s="39" t="s">
        <v>52</v>
      </c>
      <c r="B2255" s="40" t="s">
        <v>323</v>
      </c>
      <c r="C2255" s="41" t="s">
        <v>3350</v>
      </c>
      <c r="D2255" s="41" t="s">
        <v>1211</v>
      </c>
      <c r="E2255" s="41" t="s">
        <v>3160</v>
      </c>
      <c r="F2255" s="39">
        <v>2017</v>
      </c>
      <c r="G2255" s="31" t="s">
        <v>5197</v>
      </c>
      <c r="H2255" s="13"/>
      <c r="I2255" s="13"/>
      <c r="J2255" s="13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  <c r="DJ2255"/>
      <c r="DK2255"/>
      <c r="DL2255"/>
      <c r="DM2255"/>
      <c r="DN2255"/>
      <c r="DO2255"/>
      <c r="DP2255"/>
      <c r="DQ2255"/>
      <c r="DR2255"/>
      <c r="DS2255"/>
      <c r="DT2255"/>
      <c r="DU2255"/>
      <c r="DV2255"/>
      <c r="DW2255"/>
      <c r="DX2255"/>
      <c r="DY2255"/>
      <c r="DZ2255"/>
      <c r="EA2255"/>
      <c r="EB2255"/>
      <c r="EC2255"/>
      <c r="ED2255"/>
      <c r="EE2255"/>
      <c r="EF2255"/>
      <c r="EG2255"/>
      <c r="EH2255"/>
      <c r="EI2255"/>
      <c r="EJ2255"/>
      <c r="EK2255"/>
      <c r="EL2255"/>
      <c r="EM2255"/>
      <c r="EN2255"/>
      <c r="EO2255"/>
      <c r="EP2255"/>
      <c r="EQ2255"/>
      <c r="ER2255"/>
      <c r="ES2255"/>
      <c r="ET2255"/>
      <c r="EU2255"/>
      <c r="EV2255"/>
      <c r="EW2255"/>
      <c r="EX2255"/>
      <c r="EY2255"/>
      <c r="EZ2255"/>
      <c r="FA2255"/>
      <c r="FB2255"/>
      <c r="FC2255"/>
      <c r="FD2255"/>
      <c r="FE2255"/>
      <c r="FF2255"/>
      <c r="FG2255"/>
      <c r="FH2255"/>
      <c r="FI2255"/>
      <c r="FJ2255"/>
      <c r="FK2255"/>
      <c r="FL2255"/>
      <c r="FM2255"/>
      <c r="FN2255"/>
      <c r="FO2255"/>
      <c r="FP2255"/>
      <c r="FQ2255"/>
      <c r="FR2255"/>
      <c r="FS2255"/>
      <c r="FT2255"/>
      <c r="FU2255"/>
      <c r="FV2255"/>
      <c r="FW2255"/>
      <c r="FX2255"/>
      <c r="FY2255"/>
      <c r="FZ2255"/>
      <c r="GA2255"/>
      <c r="GB2255"/>
      <c r="GC2255"/>
      <c r="GD2255"/>
      <c r="GE2255"/>
      <c r="GF2255"/>
      <c r="GG2255"/>
      <c r="GH2255"/>
      <c r="GI2255"/>
      <c r="GJ2255"/>
      <c r="GK2255"/>
      <c r="GL2255"/>
      <c r="GM2255"/>
      <c r="GN2255"/>
      <c r="GO2255"/>
      <c r="GP2255"/>
      <c r="GQ2255"/>
      <c r="GR2255"/>
      <c r="GS2255"/>
      <c r="GT2255"/>
      <c r="GU2255"/>
      <c r="GV2255"/>
      <c r="GW2255"/>
      <c r="GX2255"/>
      <c r="GY2255"/>
      <c r="GZ2255"/>
      <c r="HA2255"/>
      <c r="HB2255"/>
      <c r="HC2255"/>
      <c r="HD2255"/>
      <c r="HE2255"/>
      <c r="HF2255"/>
      <c r="HG2255"/>
      <c r="HH2255"/>
      <c r="HI2255"/>
      <c r="HJ2255"/>
      <c r="HK2255"/>
      <c r="HL2255"/>
      <c r="HM2255"/>
      <c r="HN2255"/>
      <c r="HO2255"/>
      <c r="HP2255"/>
      <c r="HQ2255"/>
      <c r="HR2255"/>
      <c r="HS2255"/>
      <c r="HT2255"/>
      <c r="HU2255"/>
      <c r="HV2255"/>
      <c r="HW2255"/>
      <c r="HX2255"/>
      <c r="HY2255"/>
      <c r="HZ2255"/>
      <c r="IA2255"/>
      <c r="IB2255"/>
      <c r="IC2255"/>
      <c r="ID2255"/>
      <c r="IE2255"/>
      <c r="IF2255"/>
      <c r="IG2255"/>
      <c r="IH2255"/>
      <c r="II2255"/>
      <c r="IJ2255"/>
      <c r="IK2255"/>
      <c r="IL2255"/>
      <c r="IM2255"/>
      <c r="IN2255"/>
      <c r="IO2255"/>
      <c r="IP2255"/>
      <c r="IQ2255"/>
      <c r="IR2255"/>
      <c r="IS2255"/>
      <c r="IT2255"/>
      <c r="IU2255"/>
      <c r="IV2255"/>
      <c r="IW2255"/>
      <c r="IX2255"/>
      <c r="IY2255"/>
      <c r="IZ2255"/>
      <c r="JA2255"/>
      <c r="JB2255"/>
      <c r="JC2255"/>
      <c r="JD2255"/>
      <c r="JE2255"/>
      <c r="JF2255"/>
      <c r="JG2255"/>
      <c r="JH2255"/>
      <c r="JI2255"/>
      <c r="JJ2255"/>
      <c r="JK2255"/>
      <c r="JL2255"/>
      <c r="JM2255"/>
      <c r="JN2255"/>
      <c r="JO2255"/>
      <c r="JP2255"/>
      <c r="JQ2255"/>
      <c r="JR2255"/>
      <c r="JS2255"/>
      <c r="JT2255"/>
      <c r="JU2255"/>
      <c r="JV2255"/>
      <c r="JW2255"/>
      <c r="JX2255"/>
      <c r="JY2255"/>
      <c r="JZ2255"/>
      <c r="KA2255"/>
      <c r="KB2255"/>
      <c r="KC2255"/>
      <c r="KD2255"/>
      <c r="KE2255"/>
      <c r="KF2255"/>
      <c r="KG2255"/>
      <c r="KH2255"/>
      <c r="KI2255"/>
      <c r="KJ2255"/>
      <c r="KK2255"/>
      <c r="KL2255"/>
      <c r="KM2255"/>
      <c r="KN2255"/>
      <c r="KO2255"/>
      <c r="KP2255"/>
      <c r="KQ2255"/>
      <c r="KR2255"/>
      <c r="KS2255"/>
      <c r="KT2255"/>
      <c r="KU2255"/>
      <c r="KV2255"/>
      <c r="KW2255"/>
      <c r="KX2255"/>
      <c r="KY2255"/>
      <c r="KZ2255"/>
      <c r="LA2255"/>
      <c r="LB2255"/>
      <c r="LC2255"/>
      <c r="LD2255"/>
      <c r="LE2255"/>
      <c r="LF2255"/>
      <c r="LG2255"/>
      <c r="LH2255"/>
      <c r="LI2255"/>
      <c r="LJ2255"/>
      <c r="LK2255"/>
      <c r="LL2255"/>
      <c r="LM2255"/>
      <c r="LN2255"/>
      <c r="LO2255"/>
      <c r="LP2255"/>
      <c r="LQ2255"/>
      <c r="LR2255"/>
      <c r="LS2255"/>
      <c r="LT2255"/>
      <c r="LU2255"/>
      <c r="LV2255"/>
      <c r="LW2255"/>
      <c r="LX2255"/>
      <c r="LY2255"/>
      <c r="LZ2255"/>
      <c r="MA2255"/>
      <c r="MB2255"/>
      <c r="MC2255"/>
      <c r="MD2255"/>
      <c r="ME2255"/>
      <c r="MF2255"/>
      <c r="MG2255"/>
      <c r="MH2255"/>
      <c r="MI2255"/>
      <c r="MJ2255"/>
      <c r="MK2255"/>
      <c r="ML2255"/>
      <c r="MM2255"/>
      <c r="MN2255"/>
      <c r="MO2255"/>
      <c r="MP2255"/>
      <c r="MQ2255"/>
      <c r="MR2255"/>
      <c r="MS2255"/>
      <c r="MT2255"/>
      <c r="MU2255"/>
      <c r="MV2255"/>
      <c r="MW2255"/>
      <c r="MX2255"/>
      <c r="MY2255"/>
      <c r="MZ2255"/>
      <c r="NA2255"/>
      <c r="NB2255"/>
      <c r="NC2255"/>
      <c r="ND2255"/>
      <c r="NE2255"/>
      <c r="NF2255"/>
      <c r="NG2255"/>
      <c r="NH2255"/>
      <c r="NI2255"/>
      <c r="NJ2255"/>
      <c r="NK2255"/>
      <c r="NL2255"/>
      <c r="NM2255"/>
      <c r="NN2255"/>
      <c r="NO2255"/>
      <c r="NP2255"/>
      <c r="NQ2255"/>
      <c r="NR2255"/>
      <c r="NS2255"/>
      <c r="NT2255"/>
      <c r="NU2255"/>
      <c r="NV2255"/>
      <c r="NW2255"/>
      <c r="NX2255"/>
      <c r="NY2255"/>
      <c r="NZ2255"/>
      <c r="OA2255"/>
      <c r="OB2255"/>
      <c r="OC2255"/>
      <c r="OD2255"/>
      <c r="OE2255"/>
      <c r="OF2255"/>
      <c r="OG2255"/>
      <c r="OH2255"/>
      <c r="OI2255"/>
      <c r="OJ2255"/>
      <c r="OK2255"/>
      <c r="OL2255"/>
      <c r="OM2255"/>
      <c r="ON2255"/>
      <c r="OO2255"/>
      <c r="OP2255"/>
      <c r="OQ2255"/>
      <c r="OR2255"/>
      <c r="OS2255"/>
      <c r="OT2255"/>
      <c r="OU2255"/>
      <c r="OV2255"/>
      <c r="OW2255"/>
      <c r="OX2255"/>
      <c r="OY2255"/>
      <c r="OZ2255"/>
      <c r="PA2255"/>
      <c r="PB2255"/>
      <c r="PC2255"/>
      <c r="PD2255"/>
      <c r="PE2255"/>
      <c r="PF2255"/>
      <c r="PG2255"/>
      <c r="PH2255"/>
      <c r="PI2255"/>
      <c r="PJ2255"/>
      <c r="PK2255"/>
      <c r="PL2255"/>
      <c r="PM2255"/>
      <c r="PN2255"/>
      <c r="PO2255"/>
      <c r="PP2255"/>
      <c r="PQ2255"/>
      <c r="PR2255"/>
      <c r="PS2255"/>
      <c r="PT2255"/>
      <c r="PU2255"/>
      <c r="PV2255"/>
      <c r="PW2255"/>
      <c r="PX2255"/>
      <c r="PY2255"/>
      <c r="PZ2255"/>
      <c r="QA2255"/>
      <c r="QB2255"/>
      <c r="QC2255"/>
      <c r="QD2255"/>
      <c r="QE2255"/>
      <c r="QF2255"/>
      <c r="QG2255"/>
      <c r="QH2255"/>
      <c r="QI2255"/>
      <c r="QJ2255"/>
      <c r="QK2255"/>
      <c r="QL2255"/>
      <c r="QM2255"/>
      <c r="QN2255"/>
      <c r="QO2255"/>
      <c r="QP2255"/>
      <c r="QQ2255"/>
      <c r="QR2255"/>
      <c r="QS2255"/>
      <c r="QT2255"/>
      <c r="QU2255"/>
      <c r="QV2255"/>
      <c r="QW2255"/>
      <c r="QX2255"/>
      <c r="QY2255"/>
      <c r="QZ2255"/>
      <c r="RA2255"/>
      <c r="RB2255"/>
      <c r="RC2255"/>
      <c r="RD2255"/>
      <c r="RE2255"/>
      <c r="RF2255"/>
      <c r="RG2255"/>
      <c r="RH2255"/>
      <c r="RI2255"/>
      <c r="RJ2255"/>
      <c r="RK2255"/>
      <c r="RL2255"/>
      <c r="RM2255"/>
      <c r="RN2255"/>
      <c r="RO2255"/>
      <c r="RP2255"/>
      <c r="RQ2255"/>
      <c r="RR2255"/>
      <c r="RS2255"/>
      <c r="RT2255"/>
      <c r="RU2255"/>
      <c r="RV2255"/>
      <c r="RW2255"/>
      <c r="RX2255"/>
      <c r="RY2255"/>
      <c r="RZ2255"/>
      <c r="SA2255"/>
      <c r="SB2255"/>
      <c r="SC2255"/>
      <c r="SD2255"/>
      <c r="SE2255"/>
      <c r="SF2255"/>
      <c r="SG2255"/>
      <c r="SH2255"/>
      <c r="SI2255"/>
      <c r="SJ2255"/>
      <c r="SK2255"/>
      <c r="SL2255"/>
      <c r="SM2255"/>
      <c r="SN2255"/>
      <c r="SO2255"/>
      <c r="SP2255"/>
      <c r="SQ2255"/>
      <c r="SR2255"/>
      <c r="SS2255"/>
      <c r="ST2255"/>
      <c r="SU2255"/>
      <c r="SV2255"/>
      <c r="SW2255"/>
      <c r="SX2255"/>
      <c r="SY2255"/>
      <c r="SZ2255"/>
      <c r="TA2255"/>
      <c r="TB2255"/>
      <c r="TC2255"/>
      <c r="TD2255"/>
      <c r="TE2255"/>
      <c r="TF2255"/>
      <c r="TG2255"/>
      <c r="TH2255"/>
      <c r="TI2255"/>
      <c r="TJ2255"/>
      <c r="TK2255"/>
      <c r="TL2255"/>
      <c r="TM2255"/>
      <c r="TN2255"/>
      <c r="TO2255"/>
      <c r="TP2255"/>
      <c r="TQ2255"/>
      <c r="TR2255"/>
      <c r="TS2255"/>
      <c r="TT2255"/>
      <c r="TU2255"/>
      <c r="TV2255"/>
      <c r="TW2255"/>
      <c r="TX2255"/>
      <c r="TY2255"/>
      <c r="TZ2255"/>
      <c r="UA2255"/>
      <c r="UB2255"/>
      <c r="UC2255"/>
      <c r="UD2255"/>
      <c r="UE2255"/>
      <c r="UF2255"/>
      <c r="UG2255"/>
      <c r="UH2255"/>
      <c r="UI2255"/>
      <c r="UJ2255"/>
      <c r="UK2255"/>
      <c r="UL2255"/>
      <c r="UM2255"/>
      <c r="UN2255"/>
      <c r="UO2255"/>
      <c r="UP2255"/>
      <c r="UQ2255"/>
      <c r="UR2255"/>
      <c r="US2255"/>
      <c r="UT2255"/>
      <c r="UU2255"/>
      <c r="UV2255"/>
      <c r="UW2255"/>
      <c r="UX2255"/>
      <c r="UY2255"/>
      <c r="UZ2255"/>
      <c r="VA2255"/>
      <c r="VB2255"/>
      <c r="VC2255"/>
      <c r="VD2255"/>
      <c r="VE2255"/>
      <c r="VF2255"/>
      <c r="VG2255"/>
      <c r="VH2255"/>
      <c r="VI2255"/>
      <c r="VJ2255"/>
      <c r="VK2255"/>
      <c r="VL2255"/>
      <c r="VM2255"/>
      <c r="VN2255"/>
      <c r="VO2255"/>
      <c r="VP2255"/>
      <c r="VQ2255"/>
      <c r="VR2255"/>
      <c r="VS2255"/>
      <c r="VT2255"/>
      <c r="VU2255"/>
      <c r="VV2255"/>
      <c r="VW2255"/>
      <c r="VX2255"/>
      <c r="VY2255"/>
      <c r="VZ2255"/>
      <c r="WA2255"/>
      <c r="WB2255"/>
      <c r="WC2255"/>
      <c r="WD2255"/>
      <c r="WE2255"/>
      <c r="WF2255"/>
      <c r="WG2255"/>
      <c r="WH2255"/>
      <c r="WI2255"/>
      <c r="WJ2255"/>
      <c r="WK2255"/>
      <c r="WL2255"/>
      <c r="WM2255"/>
      <c r="WN2255"/>
      <c r="WO2255"/>
      <c r="WP2255"/>
      <c r="WQ2255"/>
      <c r="WR2255"/>
      <c r="WS2255"/>
      <c r="WT2255"/>
      <c r="WU2255"/>
      <c r="WV2255"/>
      <c r="WW2255"/>
      <c r="WX2255"/>
      <c r="WY2255"/>
      <c r="WZ2255"/>
      <c r="XA2255"/>
      <c r="XB2255"/>
      <c r="XC2255"/>
      <c r="XD2255"/>
      <c r="XE2255"/>
      <c r="XF2255"/>
      <c r="XG2255"/>
      <c r="XH2255"/>
      <c r="XI2255"/>
      <c r="XJ2255"/>
      <c r="XK2255"/>
      <c r="XL2255"/>
      <c r="XM2255"/>
      <c r="XN2255"/>
      <c r="XO2255"/>
      <c r="XP2255"/>
      <c r="XQ2255"/>
      <c r="XR2255"/>
      <c r="XS2255"/>
      <c r="XT2255"/>
      <c r="XU2255"/>
      <c r="XV2255"/>
      <c r="XW2255"/>
      <c r="XX2255"/>
      <c r="XY2255"/>
      <c r="XZ2255"/>
      <c r="YA2255"/>
      <c r="YB2255"/>
      <c r="YC2255"/>
      <c r="YD2255"/>
      <c r="YE2255"/>
      <c r="YF2255"/>
      <c r="YG2255"/>
      <c r="YH2255"/>
      <c r="YI2255"/>
      <c r="YJ2255"/>
      <c r="YK2255"/>
      <c r="YL2255"/>
      <c r="YM2255"/>
      <c r="YN2255"/>
      <c r="YO2255"/>
      <c r="YP2255"/>
      <c r="YQ2255"/>
      <c r="YR2255"/>
      <c r="YS2255"/>
      <c r="YT2255"/>
      <c r="YU2255"/>
      <c r="YV2255"/>
      <c r="YW2255"/>
      <c r="YX2255"/>
      <c r="YY2255"/>
      <c r="YZ2255"/>
      <c r="ZA2255"/>
      <c r="ZB2255"/>
      <c r="ZC2255"/>
      <c r="ZD2255"/>
      <c r="ZE2255"/>
      <c r="ZF2255"/>
      <c r="ZG2255"/>
      <c r="ZH2255"/>
      <c r="ZI2255"/>
      <c r="ZJ2255"/>
      <c r="ZK2255"/>
      <c r="ZL2255"/>
      <c r="ZM2255"/>
      <c r="ZN2255"/>
      <c r="ZO2255"/>
      <c r="ZP2255"/>
      <c r="ZQ2255"/>
      <c r="ZR2255"/>
      <c r="ZS2255"/>
      <c r="ZT2255"/>
      <c r="ZU2255"/>
      <c r="ZV2255"/>
      <c r="ZW2255"/>
      <c r="ZX2255"/>
      <c r="ZY2255"/>
      <c r="ZZ2255"/>
      <c r="AAA2255"/>
      <c r="AAB2255"/>
      <c r="AAC2255"/>
      <c r="AAD2255"/>
      <c r="AAE2255"/>
      <c r="AAF2255"/>
      <c r="AAG2255"/>
      <c r="AAH2255"/>
      <c r="AAI2255"/>
      <c r="AAJ2255"/>
      <c r="AAK2255"/>
      <c r="AAL2255"/>
      <c r="AAM2255"/>
      <c r="AAN2255"/>
      <c r="AAO2255"/>
      <c r="AAP2255"/>
      <c r="AAQ2255"/>
      <c r="AAR2255"/>
      <c r="AAS2255"/>
      <c r="AAT2255"/>
      <c r="AAU2255"/>
      <c r="AAV2255"/>
      <c r="AAW2255"/>
      <c r="AAX2255"/>
      <c r="AAY2255"/>
      <c r="AAZ2255"/>
      <c r="ABA2255"/>
      <c r="ABB2255"/>
      <c r="ABC2255"/>
      <c r="ABD2255"/>
      <c r="ABE2255"/>
      <c r="ABF2255"/>
      <c r="ABG2255"/>
      <c r="ABH2255"/>
      <c r="ABI2255"/>
      <c r="ABJ2255"/>
      <c r="ABK2255"/>
      <c r="ABL2255"/>
      <c r="ABM2255"/>
      <c r="ABN2255"/>
      <c r="ABO2255"/>
      <c r="ABP2255"/>
      <c r="ABQ2255"/>
      <c r="ABR2255"/>
      <c r="ABS2255"/>
      <c r="ABT2255"/>
      <c r="ABU2255"/>
      <c r="ABV2255"/>
      <c r="ABW2255"/>
      <c r="ABX2255"/>
      <c r="ABY2255"/>
      <c r="ABZ2255"/>
      <c r="ACA2255"/>
      <c r="ACB2255"/>
      <c r="ACC2255"/>
      <c r="ACD2255"/>
      <c r="ACE2255"/>
      <c r="ACF2255"/>
      <c r="ACG2255"/>
      <c r="ACH2255"/>
      <c r="ACI2255"/>
      <c r="ACJ2255"/>
      <c r="ACK2255"/>
      <c r="ACL2255"/>
      <c r="ACM2255"/>
      <c r="ACN2255"/>
      <c r="ACO2255"/>
      <c r="ACP2255"/>
      <c r="ACQ2255"/>
      <c r="ACR2255"/>
      <c r="ACS2255"/>
      <c r="ACT2255"/>
      <c r="ACU2255"/>
      <c r="ACV2255"/>
      <c r="ACW2255"/>
      <c r="ACX2255"/>
      <c r="ACY2255"/>
      <c r="ACZ2255"/>
      <c r="ADA2255"/>
      <c r="ADB2255"/>
      <c r="ADC2255"/>
      <c r="ADD2255"/>
      <c r="ADE2255"/>
      <c r="ADF2255"/>
      <c r="ADG2255"/>
      <c r="ADH2255"/>
      <c r="ADI2255"/>
      <c r="ADJ2255"/>
      <c r="ADK2255"/>
      <c r="ADL2255"/>
      <c r="ADM2255"/>
      <c r="ADN2255"/>
      <c r="ADO2255"/>
      <c r="ADP2255"/>
      <c r="ADQ2255"/>
      <c r="ADR2255"/>
      <c r="ADS2255"/>
      <c r="ADT2255"/>
      <c r="ADU2255"/>
      <c r="ADV2255"/>
      <c r="ADW2255"/>
      <c r="ADX2255"/>
      <c r="ADY2255"/>
      <c r="ADZ2255"/>
      <c r="AEA2255"/>
      <c r="AEB2255"/>
      <c r="AEC2255"/>
      <c r="AED2255"/>
      <c r="AEE2255"/>
      <c r="AEF2255"/>
      <c r="AEG2255"/>
      <c r="AEH2255"/>
      <c r="AEI2255"/>
      <c r="AEJ2255"/>
      <c r="AEK2255"/>
      <c r="AEL2255"/>
      <c r="AEM2255"/>
      <c r="AEN2255"/>
      <c r="AEO2255"/>
      <c r="AEP2255"/>
      <c r="AEQ2255"/>
      <c r="AER2255"/>
      <c r="AES2255"/>
      <c r="AET2255"/>
      <c r="AEU2255"/>
      <c r="AEV2255"/>
      <c r="AEW2255"/>
      <c r="AEX2255"/>
      <c r="AEY2255"/>
      <c r="AEZ2255"/>
      <c r="AFA2255"/>
      <c r="AFB2255"/>
      <c r="AFC2255"/>
      <c r="AFD2255"/>
      <c r="AFE2255"/>
      <c r="AFF2255"/>
      <c r="AFG2255"/>
      <c r="AFH2255"/>
      <c r="AFI2255"/>
      <c r="AFJ2255"/>
      <c r="AFK2255"/>
      <c r="AFL2255"/>
      <c r="AFM2255"/>
      <c r="AFN2255"/>
      <c r="AFO2255"/>
      <c r="AFP2255"/>
      <c r="AFQ2255"/>
      <c r="AFR2255"/>
      <c r="AFS2255"/>
      <c r="AFT2255"/>
      <c r="AFU2255"/>
      <c r="AFV2255"/>
      <c r="AFW2255"/>
      <c r="AFX2255"/>
      <c r="AFY2255"/>
      <c r="AFZ2255"/>
      <c r="AGA2255"/>
      <c r="AGB2255"/>
      <c r="AGC2255"/>
      <c r="AGD2255"/>
      <c r="AGE2255"/>
      <c r="AGF2255"/>
      <c r="AGG2255"/>
      <c r="AGH2255"/>
      <c r="AGI2255"/>
      <c r="AGJ2255"/>
      <c r="AGK2255"/>
      <c r="AGL2255"/>
      <c r="AGM2255"/>
      <c r="AGN2255"/>
      <c r="AGO2255"/>
      <c r="AGP2255"/>
      <c r="AGQ2255"/>
      <c r="AGR2255"/>
      <c r="AGS2255"/>
      <c r="AGT2255"/>
      <c r="AGU2255"/>
      <c r="AGV2255"/>
      <c r="AGW2255"/>
      <c r="AGX2255"/>
      <c r="AGY2255"/>
      <c r="AGZ2255"/>
      <c r="AHA2255"/>
      <c r="AHB2255"/>
      <c r="AHC2255"/>
      <c r="AHD2255"/>
      <c r="AHE2255"/>
      <c r="AHF2255"/>
      <c r="AHG2255"/>
      <c r="AHH2255"/>
      <c r="AHI2255"/>
      <c r="AHJ2255"/>
      <c r="AHK2255"/>
      <c r="AHL2255"/>
      <c r="AHM2255"/>
      <c r="AHN2255"/>
      <c r="AHO2255"/>
      <c r="AHP2255"/>
      <c r="AHQ2255"/>
      <c r="AHR2255"/>
      <c r="AHS2255"/>
      <c r="AHT2255"/>
      <c r="AHU2255"/>
      <c r="AHV2255"/>
      <c r="AHW2255"/>
      <c r="AHX2255"/>
      <c r="AHY2255"/>
      <c r="AHZ2255"/>
      <c r="AIA2255"/>
      <c r="AIB2255"/>
      <c r="AIC2255"/>
      <c r="AID2255"/>
      <c r="AIE2255"/>
      <c r="AIF2255"/>
      <c r="AIG2255"/>
      <c r="AIH2255"/>
      <c r="AII2255"/>
      <c r="AIJ2255"/>
      <c r="AIK2255"/>
      <c r="AIL2255"/>
      <c r="AIM2255"/>
      <c r="AIN2255"/>
      <c r="AIO2255"/>
      <c r="AIP2255"/>
      <c r="AIQ2255"/>
      <c r="AIR2255"/>
      <c r="AIS2255"/>
      <c r="AIT2255"/>
      <c r="AIU2255"/>
      <c r="AIV2255"/>
      <c r="AIW2255"/>
      <c r="AIX2255"/>
      <c r="AIY2255"/>
      <c r="AIZ2255"/>
      <c r="AJA2255"/>
      <c r="AJB2255"/>
      <c r="AJC2255"/>
      <c r="AJD2255"/>
      <c r="AJE2255"/>
      <c r="AJF2255"/>
      <c r="AJG2255"/>
      <c r="AJH2255"/>
      <c r="AJI2255"/>
      <c r="AJJ2255"/>
      <c r="AJK2255"/>
      <c r="AJL2255"/>
      <c r="AJM2255"/>
      <c r="AJN2255"/>
      <c r="AJO2255"/>
      <c r="AJP2255"/>
      <c r="AJQ2255"/>
      <c r="AJR2255"/>
      <c r="AJS2255"/>
      <c r="AJT2255"/>
      <c r="AJU2255"/>
      <c r="AJV2255"/>
      <c r="AJW2255"/>
      <c r="AJX2255"/>
      <c r="AJY2255"/>
      <c r="AJZ2255"/>
      <c r="AKA2255"/>
      <c r="AKB2255"/>
      <c r="AKC2255"/>
      <c r="AKD2255"/>
      <c r="AKE2255"/>
      <c r="AKF2255"/>
      <c r="AKG2255"/>
      <c r="AKH2255"/>
      <c r="AKI2255"/>
      <c r="AKJ2255"/>
      <c r="AKK2255"/>
      <c r="AKL2255"/>
      <c r="AKM2255"/>
      <c r="AKN2255"/>
      <c r="AKO2255"/>
      <c r="AKP2255"/>
      <c r="AKQ2255"/>
      <c r="AKR2255"/>
      <c r="AKS2255"/>
      <c r="AKT2255"/>
      <c r="AKU2255"/>
      <c r="AKV2255"/>
      <c r="AKW2255"/>
      <c r="AKX2255"/>
      <c r="AKY2255"/>
      <c r="AKZ2255"/>
      <c r="ALA2255"/>
      <c r="ALB2255"/>
      <c r="ALC2255"/>
      <c r="ALD2255"/>
      <c r="ALE2255"/>
      <c r="ALF2255"/>
      <c r="ALG2255"/>
      <c r="ALH2255"/>
      <c r="ALI2255"/>
      <c r="ALJ2255"/>
      <c r="ALK2255"/>
      <c r="ALL2255"/>
      <c r="ALM2255"/>
      <c r="ALN2255"/>
      <c r="ALO2255"/>
      <c r="ALP2255"/>
      <c r="ALQ2255"/>
      <c r="ALR2255"/>
      <c r="ALS2255"/>
      <c r="ALT2255"/>
      <c r="ALU2255"/>
      <c r="ALV2255"/>
      <c r="ALW2255"/>
      <c r="ALX2255"/>
      <c r="ALY2255"/>
      <c r="ALZ2255"/>
      <c r="AMA2255"/>
      <c r="AMB2255"/>
      <c r="AMC2255"/>
      <c r="AMD2255"/>
      <c r="AME2255"/>
      <c r="AMF2255"/>
      <c r="AMG2255"/>
      <c r="AMH2255"/>
      <c r="AMI2255"/>
      <c r="AMJ2255"/>
    </row>
    <row r="2256" spans="1:1024" x14ac:dyDescent="0.25">
      <c r="A2256" s="39" t="s">
        <v>52</v>
      </c>
      <c r="B2256" s="40" t="s">
        <v>1028</v>
      </c>
      <c r="C2256" s="41" t="s">
        <v>3939</v>
      </c>
      <c r="D2256" s="41"/>
      <c r="E2256" s="41" t="s">
        <v>2747</v>
      </c>
      <c r="F2256" s="39">
        <v>2017</v>
      </c>
      <c r="G2256" s="42" t="s">
        <v>5198</v>
      </c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  <c r="DJ2256"/>
      <c r="DK2256"/>
      <c r="DL2256"/>
      <c r="DM2256"/>
      <c r="DN2256"/>
      <c r="DO2256"/>
      <c r="DP2256"/>
      <c r="DQ2256"/>
      <c r="DR2256"/>
      <c r="DS2256"/>
      <c r="DT2256"/>
      <c r="DU2256"/>
      <c r="DV2256"/>
      <c r="DW2256"/>
      <c r="DX2256"/>
      <c r="DY2256"/>
      <c r="DZ2256"/>
      <c r="EA2256"/>
      <c r="EB2256"/>
      <c r="EC2256"/>
      <c r="ED2256"/>
      <c r="EE2256"/>
      <c r="EF2256"/>
      <c r="EG2256"/>
      <c r="EH2256"/>
      <c r="EI2256"/>
      <c r="EJ2256"/>
      <c r="EK2256"/>
      <c r="EL2256"/>
      <c r="EM2256"/>
      <c r="EN2256"/>
      <c r="EO2256"/>
      <c r="EP2256"/>
      <c r="EQ2256"/>
      <c r="ER2256"/>
      <c r="ES2256"/>
      <c r="ET2256"/>
      <c r="EU2256"/>
      <c r="EV2256"/>
      <c r="EW2256"/>
      <c r="EX2256"/>
      <c r="EY2256"/>
      <c r="EZ2256"/>
      <c r="FA2256"/>
      <c r="FB2256"/>
      <c r="FC2256"/>
      <c r="FD2256"/>
      <c r="FE2256"/>
      <c r="FF2256"/>
      <c r="FG2256"/>
      <c r="FH2256"/>
      <c r="FI2256"/>
      <c r="FJ2256"/>
      <c r="FK2256"/>
      <c r="FL2256"/>
      <c r="FM2256"/>
      <c r="FN2256"/>
      <c r="FO2256"/>
      <c r="FP2256"/>
      <c r="FQ2256"/>
      <c r="FR2256"/>
      <c r="FS2256"/>
      <c r="FT2256"/>
      <c r="FU2256"/>
      <c r="FV2256"/>
      <c r="FW2256"/>
      <c r="FX2256"/>
      <c r="FY2256"/>
      <c r="FZ2256"/>
      <c r="GA2256"/>
      <c r="GB2256"/>
      <c r="GC2256"/>
      <c r="GD2256"/>
      <c r="GE2256"/>
      <c r="GF2256"/>
      <c r="GG2256"/>
      <c r="GH2256"/>
      <c r="GI2256"/>
      <c r="GJ2256"/>
      <c r="GK2256"/>
      <c r="GL2256"/>
      <c r="GM2256"/>
      <c r="GN2256"/>
      <c r="GO2256"/>
      <c r="GP2256"/>
      <c r="GQ2256"/>
      <c r="GR2256"/>
      <c r="GS2256"/>
      <c r="GT2256"/>
      <c r="GU2256"/>
      <c r="GV2256"/>
      <c r="GW2256"/>
      <c r="GX2256"/>
      <c r="GY2256"/>
      <c r="GZ2256"/>
      <c r="HA2256"/>
      <c r="HB2256"/>
      <c r="HC2256"/>
      <c r="HD2256"/>
      <c r="HE2256"/>
      <c r="HF2256"/>
      <c r="HG2256"/>
      <c r="HH2256"/>
      <c r="HI2256"/>
      <c r="HJ2256"/>
      <c r="HK2256"/>
      <c r="HL2256"/>
      <c r="HM2256"/>
      <c r="HN2256"/>
      <c r="HO2256"/>
      <c r="HP2256"/>
      <c r="HQ2256"/>
      <c r="HR2256"/>
      <c r="HS2256"/>
      <c r="HT2256"/>
      <c r="HU2256"/>
      <c r="HV2256"/>
      <c r="HW2256"/>
      <c r="HX2256"/>
      <c r="HY2256"/>
      <c r="HZ2256"/>
      <c r="IA2256"/>
      <c r="IB2256"/>
      <c r="IC2256"/>
      <c r="ID2256"/>
      <c r="IE2256"/>
      <c r="IF2256"/>
      <c r="IG2256"/>
      <c r="IH2256"/>
      <c r="II2256"/>
      <c r="IJ2256"/>
      <c r="IK2256"/>
      <c r="IL2256"/>
      <c r="IM2256"/>
      <c r="IN2256"/>
      <c r="IO2256"/>
      <c r="IP2256"/>
      <c r="IQ2256"/>
      <c r="IR2256"/>
      <c r="IS2256"/>
      <c r="IT2256"/>
      <c r="IU2256"/>
      <c r="IV2256"/>
      <c r="IW2256"/>
      <c r="IX2256"/>
      <c r="IY2256"/>
      <c r="IZ2256"/>
      <c r="JA2256"/>
      <c r="JB2256"/>
      <c r="JC2256"/>
      <c r="JD2256"/>
      <c r="JE2256"/>
      <c r="JF2256"/>
      <c r="JG2256"/>
      <c r="JH2256"/>
      <c r="JI2256"/>
      <c r="JJ2256"/>
      <c r="JK2256"/>
      <c r="JL2256"/>
      <c r="JM2256"/>
      <c r="JN2256"/>
      <c r="JO2256"/>
      <c r="JP2256"/>
      <c r="JQ2256"/>
      <c r="JR2256"/>
      <c r="JS2256"/>
      <c r="JT2256"/>
      <c r="JU2256"/>
      <c r="JV2256"/>
      <c r="JW2256"/>
      <c r="JX2256"/>
      <c r="JY2256"/>
      <c r="JZ2256"/>
      <c r="KA2256"/>
      <c r="KB2256"/>
      <c r="KC2256"/>
      <c r="KD2256"/>
      <c r="KE2256"/>
      <c r="KF2256"/>
      <c r="KG2256"/>
      <c r="KH2256"/>
      <c r="KI2256"/>
      <c r="KJ2256"/>
      <c r="KK2256"/>
      <c r="KL2256"/>
      <c r="KM2256"/>
      <c r="KN2256"/>
      <c r="KO2256"/>
      <c r="KP2256"/>
      <c r="KQ2256"/>
      <c r="KR2256"/>
      <c r="KS2256"/>
      <c r="KT2256"/>
      <c r="KU2256"/>
      <c r="KV2256"/>
      <c r="KW2256"/>
      <c r="KX2256"/>
      <c r="KY2256"/>
      <c r="KZ2256"/>
      <c r="LA2256"/>
      <c r="LB2256"/>
      <c r="LC2256"/>
      <c r="LD2256"/>
      <c r="LE2256"/>
      <c r="LF2256"/>
      <c r="LG2256"/>
      <c r="LH2256"/>
      <c r="LI2256"/>
      <c r="LJ2256"/>
      <c r="LK2256"/>
      <c r="LL2256"/>
      <c r="LM2256"/>
      <c r="LN2256"/>
      <c r="LO2256"/>
      <c r="LP2256"/>
      <c r="LQ2256"/>
      <c r="LR2256"/>
      <c r="LS2256"/>
      <c r="LT2256"/>
      <c r="LU2256"/>
      <c r="LV2256"/>
      <c r="LW2256"/>
      <c r="LX2256"/>
      <c r="LY2256"/>
      <c r="LZ2256"/>
      <c r="MA2256"/>
      <c r="MB2256"/>
      <c r="MC2256"/>
      <c r="MD2256"/>
      <c r="ME2256"/>
      <c r="MF2256"/>
      <c r="MG2256"/>
      <c r="MH2256"/>
      <c r="MI2256"/>
      <c r="MJ2256"/>
      <c r="MK2256"/>
      <c r="ML2256"/>
      <c r="MM2256"/>
      <c r="MN2256"/>
      <c r="MO2256"/>
      <c r="MP2256"/>
      <c r="MQ2256"/>
      <c r="MR2256"/>
      <c r="MS2256"/>
      <c r="MT2256"/>
      <c r="MU2256"/>
      <c r="MV2256"/>
      <c r="MW2256"/>
      <c r="MX2256"/>
      <c r="MY2256"/>
      <c r="MZ2256"/>
      <c r="NA2256"/>
      <c r="NB2256"/>
      <c r="NC2256"/>
      <c r="ND2256"/>
      <c r="NE2256"/>
      <c r="NF2256"/>
      <c r="NG2256"/>
      <c r="NH2256"/>
      <c r="NI2256"/>
      <c r="NJ2256"/>
      <c r="NK2256"/>
      <c r="NL2256"/>
      <c r="NM2256"/>
      <c r="NN2256"/>
      <c r="NO2256"/>
      <c r="NP2256"/>
      <c r="NQ2256"/>
      <c r="NR2256"/>
      <c r="NS2256"/>
      <c r="NT2256"/>
      <c r="NU2256"/>
      <c r="NV2256"/>
      <c r="NW2256"/>
      <c r="NX2256"/>
      <c r="NY2256"/>
      <c r="NZ2256"/>
      <c r="OA2256"/>
      <c r="OB2256"/>
      <c r="OC2256"/>
      <c r="OD2256"/>
      <c r="OE2256"/>
      <c r="OF2256"/>
      <c r="OG2256"/>
      <c r="OH2256"/>
      <c r="OI2256"/>
      <c r="OJ2256"/>
      <c r="OK2256"/>
      <c r="OL2256"/>
      <c r="OM2256"/>
      <c r="ON2256"/>
      <c r="OO2256"/>
      <c r="OP2256"/>
      <c r="OQ2256"/>
      <c r="OR2256"/>
      <c r="OS2256"/>
      <c r="OT2256"/>
      <c r="OU2256"/>
      <c r="OV2256"/>
      <c r="OW2256"/>
      <c r="OX2256"/>
      <c r="OY2256"/>
      <c r="OZ2256"/>
      <c r="PA2256"/>
      <c r="PB2256"/>
      <c r="PC2256"/>
      <c r="PD2256"/>
      <c r="PE2256"/>
      <c r="PF2256"/>
      <c r="PG2256"/>
      <c r="PH2256"/>
      <c r="PI2256"/>
      <c r="PJ2256"/>
      <c r="PK2256"/>
      <c r="PL2256"/>
      <c r="PM2256"/>
      <c r="PN2256"/>
      <c r="PO2256"/>
      <c r="PP2256"/>
      <c r="PQ2256"/>
      <c r="PR2256"/>
      <c r="PS2256"/>
      <c r="PT2256"/>
      <c r="PU2256"/>
      <c r="PV2256"/>
      <c r="PW2256"/>
      <c r="PX2256"/>
      <c r="PY2256"/>
      <c r="PZ2256"/>
      <c r="QA2256"/>
      <c r="QB2256"/>
      <c r="QC2256"/>
      <c r="QD2256"/>
      <c r="QE2256"/>
      <c r="QF2256"/>
      <c r="QG2256"/>
      <c r="QH2256"/>
      <c r="QI2256"/>
      <c r="QJ2256"/>
      <c r="QK2256"/>
      <c r="QL2256"/>
      <c r="QM2256"/>
      <c r="QN2256"/>
      <c r="QO2256"/>
      <c r="QP2256"/>
      <c r="QQ2256"/>
      <c r="QR2256"/>
      <c r="QS2256"/>
      <c r="QT2256"/>
      <c r="QU2256"/>
      <c r="QV2256"/>
      <c r="QW2256"/>
      <c r="QX2256"/>
      <c r="QY2256"/>
      <c r="QZ2256"/>
      <c r="RA2256"/>
      <c r="RB2256"/>
      <c r="RC2256"/>
      <c r="RD2256"/>
      <c r="RE2256"/>
      <c r="RF2256"/>
      <c r="RG2256"/>
      <c r="RH2256"/>
      <c r="RI2256"/>
      <c r="RJ2256"/>
      <c r="RK2256"/>
      <c r="RL2256"/>
      <c r="RM2256"/>
      <c r="RN2256"/>
      <c r="RO2256"/>
      <c r="RP2256"/>
      <c r="RQ2256"/>
      <c r="RR2256"/>
      <c r="RS2256"/>
      <c r="RT2256"/>
      <c r="RU2256"/>
      <c r="RV2256"/>
      <c r="RW2256"/>
      <c r="RX2256"/>
      <c r="RY2256"/>
      <c r="RZ2256"/>
      <c r="SA2256"/>
      <c r="SB2256"/>
      <c r="SC2256"/>
      <c r="SD2256"/>
      <c r="SE2256"/>
      <c r="SF2256"/>
      <c r="SG2256"/>
      <c r="SH2256"/>
      <c r="SI2256"/>
      <c r="SJ2256"/>
      <c r="SK2256"/>
      <c r="SL2256"/>
      <c r="SM2256"/>
      <c r="SN2256"/>
      <c r="SO2256"/>
      <c r="SP2256"/>
      <c r="SQ2256"/>
      <c r="SR2256"/>
      <c r="SS2256"/>
      <c r="ST2256"/>
      <c r="SU2256"/>
      <c r="SV2256"/>
      <c r="SW2256"/>
      <c r="SX2256"/>
      <c r="SY2256"/>
      <c r="SZ2256"/>
      <c r="TA2256"/>
      <c r="TB2256"/>
      <c r="TC2256"/>
      <c r="TD2256"/>
      <c r="TE2256"/>
      <c r="TF2256"/>
      <c r="TG2256"/>
      <c r="TH2256"/>
      <c r="TI2256"/>
      <c r="TJ2256"/>
      <c r="TK2256"/>
      <c r="TL2256"/>
      <c r="TM2256"/>
      <c r="TN2256"/>
      <c r="TO2256"/>
      <c r="TP2256"/>
      <c r="TQ2256"/>
      <c r="TR2256"/>
      <c r="TS2256"/>
      <c r="TT2256"/>
      <c r="TU2256"/>
      <c r="TV2256"/>
      <c r="TW2256"/>
      <c r="TX2256"/>
      <c r="TY2256"/>
      <c r="TZ2256"/>
      <c r="UA2256"/>
      <c r="UB2256"/>
      <c r="UC2256"/>
      <c r="UD2256"/>
      <c r="UE2256"/>
      <c r="UF2256"/>
      <c r="UG2256"/>
      <c r="UH2256"/>
      <c r="UI2256"/>
      <c r="UJ2256"/>
      <c r="UK2256"/>
      <c r="UL2256"/>
      <c r="UM2256"/>
      <c r="UN2256"/>
      <c r="UO2256"/>
      <c r="UP2256"/>
      <c r="UQ2256"/>
      <c r="UR2256"/>
      <c r="US2256"/>
      <c r="UT2256"/>
      <c r="UU2256"/>
      <c r="UV2256"/>
      <c r="UW2256"/>
      <c r="UX2256"/>
      <c r="UY2256"/>
      <c r="UZ2256"/>
      <c r="VA2256"/>
      <c r="VB2256"/>
      <c r="VC2256"/>
      <c r="VD2256"/>
      <c r="VE2256"/>
      <c r="VF2256"/>
      <c r="VG2256"/>
      <c r="VH2256"/>
      <c r="VI2256"/>
      <c r="VJ2256"/>
      <c r="VK2256"/>
      <c r="VL2256"/>
      <c r="VM2256"/>
      <c r="VN2256"/>
      <c r="VO2256"/>
      <c r="VP2256"/>
      <c r="VQ2256"/>
      <c r="VR2256"/>
      <c r="VS2256"/>
      <c r="VT2256"/>
      <c r="VU2256"/>
      <c r="VV2256"/>
      <c r="VW2256"/>
      <c r="VX2256"/>
      <c r="VY2256"/>
      <c r="VZ2256"/>
      <c r="WA2256"/>
      <c r="WB2256"/>
      <c r="WC2256"/>
      <c r="WD2256"/>
      <c r="WE2256"/>
      <c r="WF2256"/>
      <c r="WG2256"/>
      <c r="WH2256"/>
      <c r="WI2256"/>
      <c r="WJ2256"/>
      <c r="WK2256"/>
      <c r="WL2256"/>
      <c r="WM2256"/>
      <c r="WN2256"/>
      <c r="WO2256"/>
      <c r="WP2256"/>
      <c r="WQ2256"/>
      <c r="WR2256"/>
      <c r="WS2256"/>
      <c r="WT2256"/>
      <c r="WU2256"/>
      <c r="WV2256"/>
      <c r="WW2256"/>
      <c r="WX2256"/>
      <c r="WY2256"/>
      <c r="WZ2256"/>
      <c r="XA2256"/>
      <c r="XB2256"/>
      <c r="XC2256"/>
      <c r="XD2256"/>
      <c r="XE2256"/>
      <c r="XF2256"/>
      <c r="XG2256"/>
      <c r="XH2256"/>
      <c r="XI2256"/>
      <c r="XJ2256"/>
      <c r="XK2256"/>
      <c r="XL2256"/>
      <c r="XM2256"/>
      <c r="XN2256"/>
      <c r="XO2256"/>
      <c r="XP2256"/>
      <c r="XQ2256"/>
      <c r="XR2256"/>
      <c r="XS2256"/>
      <c r="XT2256"/>
      <c r="XU2256"/>
      <c r="XV2256"/>
      <c r="XW2256"/>
      <c r="XX2256"/>
      <c r="XY2256"/>
      <c r="XZ2256"/>
      <c r="YA2256"/>
      <c r="YB2256"/>
      <c r="YC2256"/>
      <c r="YD2256"/>
      <c r="YE2256"/>
      <c r="YF2256"/>
      <c r="YG2256"/>
      <c r="YH2256"/>
      <c r="YI2256"/>
      <c r="YJ2256"/>
      <c r="YK2256"/>
      <c r="YL2256"/>
      <c r="YM2256"/>
      <c r="YN2256"/>
      <c r="YO2256"/>
      <c r="YP2256"/>
      <c r="YQ2256"/>
      <c r="YR2256"/>
      <c r="YS2256"/>
      <c r="YT2256"/>
      <c r="YU2256"/>
      <c r="YV2256"/>
      <c r="YW2256"/>
      <c r="YX2256"/>
      <c r="YY2256"/>
      <c r="YZ2256"/>
      <c r="ZA2256"/>
      <c r="ZB2256"/>
      <c r="ZC2256"/>
      <c r="ZD2256"/>
      <c r="ZE2256"/>
      <c r="ZF2256"/>
      <c r="ZG2256"/>
      <c r="ZH2256"/>
      <c r="ZI2256"/>
      <c r="ZJ2256"/>
      <c r="ZK2256"/>
      <c r="ZL2256"/>
      <c r="ZM2256"/>
      <c r="ZN2256"/>
      <c r="ZO2256"/>
      <c r="ZP2256"/>
      <c r="ZQ2256"/>
      <c r="ZR2256"/>
      <c r="ZS2256"/>
      <c r="ZT2256"/>
      <c r="ZU2256"/>
      <c r="ZV2256"/>
      <c r="ZW2256"/>
      <c r="ZX2256"/>
      <c r="ZY2256"/>
      <c r="ZZ2256"/>
      <c r="AAA2256"/>
      <c r="AAB2256"/>
      <c r="AAC2256"/>
      <c r="AAD2256"/>
      <c r="AAE2256"/>
      <c r="AAF2256"/>
      <c r="AAG2256"/>
      <c r="AAH2256"/>
      <c r="AAI2256"/>
      <c r="AAJ2256"/>
      <c r="AAK2256"/>
      <c r="AAL2256"/>
      <c r="AAM2256"/>
      <c r="AAN2256"/>
      <c r="AAO2256"/>
      <c r="AAP2256"/>
      <c r="AAQ2256"/>
      <c r="AAR2256"/>
      <c r="AAS2256"/>
      <c r="AAT2256"/>
      <c r="AAU2256"/>
      <c r="AAV2256"/>
      <c r="AAW2256"/>
      <c r="AAX2256"/>
      <c r="AAY2256"/>
      <c r="AAZ2256"/>
      <c r="ABA2256"/>
      <c r="ABB2256"/>
      <c r="ABC2256"/>
      <c r="ABD2256"/>
      <c r="ABE2256"/>
      <c r="ABF2256"/>
      <c r="ABG2256"/>
      <c r="ABH2256"/>
      <c r="ABI2256"/>
      <c r="ABJ2256"/>
      <c r="ABK2256"/>
      <c r="ABL2256"/>
      <c r="ABM2256"/>
      <c r="ABN2256"/>
      <c r="ABO2256"/>
      <c r="ABP2256"/>
      <c r="ABQ2256"/>
      <c r="ABR2256"/>
      <c r="ABS2256"/>
      <c r="ABT2256"/>
      <c r="ABU2256"/>
      <c r="ABV2256"/>
      <c r="ABW2256"/>
      <c r="ABX2256"/>
      <c r="ABY2256"/>
      <c r="ABZ2256"/>
      <c r="ACA2256"/>
      <c r="ACB2256"/>
      <c r="ACC2256"/>
      <c r="ACD2256"/>
      <c r="ACE2256"/>
      <c r="ACF2256"/>
      <c r="ACG2256"/>
      <c r="ACH2256"/>
      <c r="ACI2256"/>
      <c r="ACJ2256"/>
      <c r="ACK2256"/>
      <c r="ACL2256"/>
      <c r="ACM2256"/>
      <c r="ACN2256"/>
      <c r="ACO2256"/>
      <c r="ACP2256"/>
      <c r="ACQ2256"/>
      <c r="ACR2256"/>
      <c r="ACS2256"/>
      <c r="ACT2256"/>
      <c r="ACU2256"/>
      <c r="ACV2256"/>
      <c r="ACW2256"/>
      <c r="ACX2256"/>
      <c r="ACY2256"/>
      <c r="ACZ2256"/>
      <c r="ADA2256"/>
      <c r="ADB2256"/>
      <c r="ADC2256"/>
      <c r="ADD2256"/>
      <c r="ADE2256"/>
      <c r="ADF2256"/>
      <c r="ADG2256"/>
      <c r="ADH2256"/>
      <c r="ADI2256"/>
      <c r="ADJ2256"/>
      <c r="ADK2256"/>
      <c r="ADL2256"/>
      <c r="ADM2256"/>
      <c r="ADN2256"/>
      <c r="ADO2256"/>
      <c r="ADP2256"/>
      <c r="ADQ2256"/>
      <c r="ADR2256"/>
      <c r="ADS2256"/>
      <c r="ADT2256"/>
      <c r="ADU2256"/>
      <c r="ADV2256"/>
      <c r="ADW2256"/>
      <c r="ADX2256"/>
      <c r="ADY2256"/>
      <c r="ADZ2256"/>
      <c r="AEA2256"/>
      <c r="AEB2256"/>
      <c r="AEC2256"/>
      <c r="AED2256"/>
      <c r="AEE2256"/>
      <c r="AEF2256"/>
      <c r="AEG2256"/>
      <c r="AEH2256"/>
      <c r="AEI2256"/>
      <c r="AEJ2256"/>
      <c r="AEK2256"/>
      <c r="AEL2256"/>
      <c r="AEM2256"/>
      <c r="AEN2256"/>
      <c r="AEO2256"/>
      <c r="AEP2256"/>
      <c r="AEQ2256"/>
      <c r="AER2256"/>
      <c r="AES2256"/>
      <c r="AET2256"/>
      <c r="AEU2256"/>
      <c r="AEV2256"/>
      <c r="AEW2256"/>
      <c r="AEX2256"/>
      <c r="AEY2256"/>
      <c r="AEZ2256"/>
      <c r="AFA2256"/>
      <c r="AFB2256"/>
      <c r="AFC2256"/>
      <c r="AFD2256"/>
      <c r="AFE2256"/>
      <c r="AFF2256"/>
      <c r="AFG2256"/>
      <c r="AFH2256"/>
      <c r="AFI2256"/>
      <c r="AFJ2256"/>
      <c r="AFK2256"/>
      <c r="AFL2256"/>
      <c r="AFM2256"/>
      <c r="AFN2256"/>
      <c r="AFO2256"/>
      <c r="AFP2256"/>
      <c r="AFQ2256"/>
      <c r="AFR2256"/>
      <c r="AFS2256"/>
      <c r="AFT2256"/>
      <c r="AFU2256"/>
      <c r="AFV2256"/>
      <c r="AFW2256"/>
      <c r="AFX2256"/>
      <c r="AFY2256"/>
      <c r="AFZ2256"/>
      <c r="AGA2256"/>
      <c r="AGB2256"/>
      <c r="AGC2256"/>
      <c r="AGD2256"/>
      <c r="AGE2256"/>
      <c r="AGF2256"/>
      <c r="AGG2256"/>
      <c r="AGH2256"/>
      <c r="AGI2256"/>
      <c r="AGJ2256"/>
      <c r="AGK2256"/>
      <c r="AGL2256"/>
      <c r="AGM2256"/>
      <c r="AGN2256"/>
      <c r="AGO2256"/>
      <c r="AGP2256"/>
      <c r="AGQ2256"/>
      <c r="AGR2256"/>
      <c r="AGS2256"/>
      <c r="AGT2256"/>
      <c r="AGU2256"/>
      <c r="AGV2256"/>
      <c r="AGW2256"/>
      <c r="AGX2256"/>
      <c r="AGY2256"/>
      <c r="AGZ2256"/>
      <c r="AHA2256"/>
      <c r="AHB2256"/>
      <c r="AHC2256"/>
      <c r="AHD2256"/>
      <c r="AHE2256"/>
      <c r="AHF2256"/>
      <c r="AHG2256"/>
      <c r="AHH2256"/>
      <c r="AHI2256"/>
      <c r="AHJ2256"/>
      <c r="AHK2256"/>
      <c r="AHL2256"/>
      <c r="AHM2256"/>
      <c r="AHN2256"/>
      <c r="AHO2256"/>
      <c r="AHP2256"/>
      <c r="AHQ2256"/>
      <c r="AHR2256"/>
      <c r="AHS2256"/>
      <c r="AHT2256"/>
      <c r="AHU2256"/>
      <c r="AHV2256"/>
      <c r="AHW2256"/>
      <c r="AHX2256"/>
      <c r="AHY2256"/>
      <c r="AHZ2256"/>
      <c r="AIA2256"/>
      <c r="AIB2256"/>
      <c r="AIC2256"/>
      <c r="AID2256"/>
      <c r="AIE2256"/>
      <c r="AIF2256"/>
      <c r="AIG2256"/>
      <c r="AIH2256"/>
      <c r="AII2256"/>
      <c r="AIJ2256"/>
      <c r="AIK2256"/>
      <c r="AIL2256"/>
      <c r="AIM2256"/>
      <c r="AIN2256"/>
      <c r="AIO2256"/>
      <c r="AIP2256"/>
      <c r="AIQ2256"/>
      <c r="AIR2256"/>
      <c r="AIS2256"/>
      <c r="AIT2256"/>
      <c r="AIU2256"/>
      <c r="AIV2256"/>
      <c r="AIW2256"/>
      <c r="AIX2256"/>
      <c r="AIY2256"/>
      <c r="AIZ2256"/>
      <c r="AJA2256"/>
      <c r="AJB2256"/>
      <c r="AJC2256"/>
      <c r="AJD2256"/>
      <c r="AJE2256"/>
      <c r="AJF2256"/>
      <c r="AJG2256"/>
      <c r="AJH2256"/>
      <c r="AJI2256"/>
      <c r="AJJ2256"/>
      <c r="AJK2256"/>
      <c r="AJL2256"/>
      <c r="AJM2256"/>
      <c r="AJN2256"/>
      <c r="AJO2256"/>
      <c r="AJP2256"/>
      <c r="AJQ2256"/>
      <c r="AJR2256"/>
      <c r="AJS2256"/>
      <c r="AJT2256"/>
      <c r="AJU2256"/>
      <c r="AJV2256"/>
      <c r="AJW2256"/>
      <c r="AJX2256"/>
      <c r="AJY2256"/>
      <c r="AJZ2256"/>
      <c r="AKA2256"/>
      <c r="AKB2256"/>
      <c r="AKC2256"/>
      <c r="AKD2256"/>
      <c r="AKE2256"/>
      <c r="AKF2256"/>
      <c r="AKG2256"/>
      <c r="AKH2256"/>
      <c r="AKI2256"/>
      <c r="AKJ2256"/>
      <c r="AKK2256"/>
      <c r="AKL2256"/>
      <c r="AKM2256"/>
      <c r="AKN2256"/>
      <c r="AKO2256"/>
      <c r="AKP2256"/>
      <c r="AKQ2256"/>
      <c r="AKR2256"/>
      <c r="AKS2256"/>
      <c r="AKT2256"/>
      <c r="AKU2256"/>
      <c r="AKV2256"/>
      <c r="AKW2256"/>
      <c r="AKX2256"/>
      <c r="AKY2256"/>
      <c r="AKZ2256"/>
      <c r="ALA2256"/>
      <c r="ALB2256"/>
      <c r="ALC2256"/>
      <c r="ALD2256"/>
      <c r="ALE2256"/>
      <c r="ALF2256"/>
      <c r="ALG2256"/>
      <c r="ALH2256"/>
      <c r="ALI2256"/>
      <c r="ALJ2256"/>
      <c r="ALK2256"/>
      <c r="ALL2256"/>
      <c r="ALM2256"/>
      <c r="ALN2256"/>
      <c r="ALO2256"/>
      <c r="ALP2256"/>
      <c r="ALQ2256"/>
      <c r="ALR2256"/>
      <c r="ALS2256"/>
      <c r="ALT2256"/>
      <c r="ALU2256"/>
      <c r="ALV2256"/>
      <c r="ALW2256"/>
      <c r="ALX2256"/>
      <c r="ALY2256"/>
      <c r="ALZ2256"/>
      <c r="AMA2256"/>
      <c r="AMB2256"/>
      <c r="AMC2256"/>
      <c r="AMD2256"/>
      <c r="AME2256"/>
      <c r="AMF2256"/>
      <c r="AMG2256"/>
      <c r="AMH2256"/>
      <c r="AMI2256"/>
      <c r="AMJ2256"/>
    </row>
    <row r="2257" spans="1:1024" x14ac:dyDescent="0.25">
      <c r="A2257" s="39" t="s">
        <v>245</v>
      </c>
      <c r="B2257" s="40" t="s">
        <v>5199</v>
      </c>
      <c r="C2257" s="41" t="s">
        <v>893</v>
      </c>
      <c r="D2257" s="41" t="s">
        <v>3684</v>
      </c>
      <c r="E2257" s="41" t="s">
        <v>2135</v>
      </c>
      <c r="F2257" s="39">
        <v>2017</v>
      </c>
      <c r="G2257" s="31" t="s">
        <v>5200</v>
      </c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  <c r="DJ2257"/>
      <c r="DK2257"/>
      <c r="DL2257"/>
      <c r="DM2257"/>
      <c r="DN2257"/>
      <c r="DO2257"/>
      <c r="DP2257"/>
      <c r="DQ2257"/>
      <c r="DR2257"/>
      <c r="DS2257"/>
      <c r="DT2257"/>
      <c r="DU2257"/>
      <c r="DV2257"/>
      <c r="DW2257"/>
      <c r="DX2257"/>
      <c r="DY2257"/>
      <c r="DZ2257"/>
      <c r="EA2257"/>
      <c r="EB2257"/>
      <c r="EC2257"/>
      <c r="ED2257"/>
      <c r="EE2257"/>
      <c r="EF2257"/>
      <c r="EG2257"/>
      <c r="EH2257"/>
      <c r="EI2257"/>
      <c r="EJ2257"/>
      <c r="EK2257"/>
      <c r="EL2257"/>
      <c r="EM2257"/>
      <c r="EN2257"/>
      <c r="EO2257"/>
      <c r="EP2257"/>
      <c r="EQ2257"/>
      <c r="ER2257"/>
      <c r="ES2257"/>
      <c r="ET2257"/>
      <c r="EU2257"/>
      <c r="EV2257"/>
      <c r="EW2257"/>
      <c r="EX2257"/>
      <c r="EY2257"/>
      <c r="EZ2257"/>
      <c r="FA2257"/>
      <c r="FB2257"/>
      <c r="FC2257"/>
      <c r="FD2257"/>
      <c r="FE2257"/>
      <c r="FF2257"/>
      <c r="FG2257"/>
      <c r="FH2257"/>
      <c r="FI2257"/>
      <c r="FJ2257"/>
      <c r="FK2257"/>
      <c r="FL2257"/>
      <c r="FM2257"/>
      <c r="FN2257"/>
      <c r="FO2257"/>
      <c r="FP2257"/>
      <c r="FQ2257"/>
      <c r="FR2257"/>
      <c r="FS2257"/>
      <c r="FT2257"/>
      <c r="FU2257"/>
      <c r="FV2257"/>
      <c r="FW2257"/>
      <c r="FX2257"/>
      <c r="FY2257"/>
      <c r="FZ2257"/>
      <c r="GA2257"/>
      <c r="GB2257"/>
      <c r="GC2257"/>
      <c r="GD2257"/>
      <c r="GE2257"/>
      <c r="GF2257"/>
      <c r="GG2257"/>
      <c r="GH2257"/>
      <c r="GI2257"/>
      <c r="GJ2257"/>
      <c r="GK2257"/>
      <c r="GL2257"/>
      <c r="GM2257"/>
      <c r="GN2257"/>
      <c r="GO2257"/>
      <c r="GP2257"/>
      <c r="GQ2257"/>
      <c r="GR2257"/>
      <c r="GS2257"/>
      <c r="GT2257"/>
      <c r="GU2257"/>
      <c r="GV2257"/>
      <c r="GW2257"/>
      <c r="GX2257"/>
      <c r="GY2257"/>
      <c r="GZ2257"/>
      <c r="HA2257"/>
      <c r="HB2257"/>
      <c r="HC2257"/>
      <c r="HD2257"/>
      <c r="HE2257"/>
      <c r="HF2257"/>
      <c r="HG2257"/>
      <c r="HH2257"/>
      <c r="HI2257"/>
      <c r="HJ2257"/>
      <c r="HK2257"/>
      <c r="HL2257"/>
      <c r="HM2257"/>
      <c r="HN2257"/>
      <c r="HO2257"/>
      <c r="HP2257"/>
      <c r="HQ2257"/>
      <c r="HR2257"/>
      <c r="HS2257"/>
      <c r="HT2257"/>
      <c r="HU2257"/>
      <c r="HV2257"/>
      <c r="HW2257"/>
      <c r="HX2257"/>
      <c r="HY2257"/>
      <c r="HZ2257"/>
      <c r="IA2257"/>
      <c r="IB2257"/>
      <c r="IC2257"/>
      <c r="ID2257"/>
      <c r="IE2257"/>
      <c r="IF2257"/>
      <c r="IG2257"/>
      <c r="IH2257"/>
      <c r="II2257"/>
      <c r="IJ2257"/>
      <c r="IK2257"/>
      <c r="IL2257"/>
      <c r="IM2257"/>
      <c r="IN2257"/>
      <c r="IO2257"/>
      <c r="IP2257"/>
      <c r="IQ2257"/>
      <c r="IR2257"/>
      <c r="IS2257"/>
      <c r="IT2257"/>
      <c r="IU2257"/>
      <c r="IV2257"/>
      <c r="IW2257"/>
      <c r="IX2257"/>
      <c r="IY2257"/>
      <c r="IZ2257"/>
      <c r="JA2257"/>
      <c r="JB2257"/>
      <c r="JC2257"/>
      <c r="JD2257"/>
      <c r="JE2257"/>
      <c r="JF2257"/>
      <c r="JG2257"/>
      <c r="JH2257"/>
      <c r="JI2257"/>
      <c r="JJ2257"/>
      <c r="JK2257"/>
      <c r="JL2257"/>
      <c r="JM2257"/>
      <c r="JN2257"/>
      <c r="JO2257"/>
      <c r="JP2257"/>
      <c r="JQ2257"/>
      <c r="JR2257"/>
      <c r="JS2257"/>
      <c r="JT2257"/>
      <c r="JU2257"/>
      <c r="JV2257"/>
      <c r="JW2257"/>
      <c r="JX2257"/>
      <c r="JY2257"/>
      <c r="JZ2257"/>
      <c r="KA2257"/>
      <c r="KB2257"/>
      <c r="KC2257"/>
      <c r="KD2257"/>
      <c r="KE2257"/>
      <c r="KF2257"/>
      <c r="KG2257"/>
      <c r="KH2257"/>
      <c r="KI2257"/>
      <c r="KJ2257"/>
      <c r="KK2257"/>
      <c r="KL2257"/>
      <c r="KM2257"/>
      <c r="KN2257"/>
      <c r="KO2257"/>
      <c r="KP2257"/>
      <c r="KQ2257"/>
      <c r="KR2257"/>
      <c r="KS2257"/>
      <c r="KT2257"/>
      <c r="KU2257"/>
      <c r="KV2257"/>
      <c r="KW2257"/>
      <c r="KX2257"/>
      <c r="KY2257"/>
      <c r="KZ2257"/>
      <c r="LA2257"/>
      <c r="LB2257"/>
      <c r="LC2257"/>
      <c r="LD2257"/>
      <c r="LE2257"/>
      <c r="LF2257"/>
      <c r="LG2257"/>
      <c r="LH2257"/>
      <c r="LI2257"/>
      <c r="LJ2257"/>
      <c r="LK2257"/>
      <c r="LL2257"/>
      <c r="LM2257"/>
      <c r="LN2257"/>
      <c r="LO2257"/>
      <c r="LP2257"/>
      <c r="LQ2257"/>
      <c r="LR2257"/>
      <c r="LS2257"/>
      <c r="LT2257"/>
      <c r="LU2257"/>
      <c r="LV2257"/>
      <c r="LW2257"/>
      <c r="LX2257"/>
      <c r="LY2257"/>
      <c r="LZ2257"/>
      <c r="MA2257"/>
      <c r="MB2257"/>
      <c r="MC2257"/>
      <c r="MD2257"/>
      <c r="ME2257"/>
      <c r="MF2257"/>
      <c r="MG2257"/>
      <c r="MH2257"/>
      <c r="MI2257"/>
      <c r="MJ2257"/>
      <c r="MK2257"/>
      <c r="ML2257"/>
      <c r="MM2257"/>
      <c r="MN2257"/>
      <c r="MO2257"/>
      <c r="MP2257"/>
      <c r="MQ2257"/>
      <c r="MR2257"/>
      <c r="MS2257"/>
      <c r="MT2257"/>
      <c r="MU2257"/>
      <c r="MV2257"/>
      <c r="MW2257"/>
      <c r="MX2257"/>
      <c r="MY2257"/>
      <c r="MZ2257"/>
      <c r="NA2257"/>
      <c r="NB2257"/>
      <c r="NC2257"/>
      <c r="ND2257"/>
      <c r="NE2257"/>
      <c r="NF2257"/>
      <c r="NG2257"/>
      <c r="NH2257"/>
      <c r="NI2257"/>
      <c r="NJ2257"/>
      <c r="NK2257"/>
      <c r="NL2257"/>
      <c r="NM2257"/>
      <c r="NN2257"/>
      <c r="NO2257"/>
      <c r="NP2257"/>
      <c r="NQ2257"/>
      <c r="NR2257"/>
      <c r="NS2257"/>
      <c r="NT2257"/>
      <c r="NU2257"/>
      <c r="NV2257"/>
      <c r="NW2257"/>
      <c r="NX2257"/>
      <c r="NY2257"/>
      <c r="NZ2257"/>
      <c r="OA2257"/>
      <c r="OB2257"/>
      <c r="OC2257"/>
      <c r="OD2257"/>
      <c r="OE2257"/>
      <c r="OF2257"/>
      <c r="OG2257"/>
      <c r="OH2257"/>
      <c r="OI2257"/>
      <c r="OJ2257"/>
      <c r="OK2257"/>
      <c r="OL2257"/>
      <c r="OM2257"/>
      <c r="ON2257"/>
      <c r="OO2257"/>
      <c r="OP2257"/>
      <c r="OQ2257"/>
      <c r="OR2257"/>
      <c r="OS2257"/>
      <c r="OT2257"/>
      <c r="OU2257"/>
      <c r="OV2257"/>
      <c r="OW2257"/>
      <c r="OX2257"/>
      <c r="OY2257"/>
      <c r="OZ2257"/>
      <c r="PA2257"/>
      <c r="PB2257"/>
      <c r="PC2257"/>
      <c r="PD2257"/>
      <c r="PE2257"/>
      <c r="PF2257"/>
      <c r="PG2257"/>
      <c r="PH2257"/>
      <c r="PI2257"/>
      <c r="PJ2257"/>
      <c r="PK2257"/>
      <c r="PL2257"/>
      <c r="PM2257"/>
      <c r="PN2257"/>
      <c r="PO2257"/>
      <c r="PP2257"/>
      <c r="PQ2257"/>
      <c r="PR2257"/>
      <c r="PS2257"/>
      <c r="PT2257"/>
      <c r="PU2257"/>
      <c r="PV2257"/>
      <c r="PW2257"/>
      <c r="PX2257"/>
      <c r="PY2257"/>
      <c r="PZ2257"/>
      <c r="QA2257"/>
      <c r="QB2257"/>
      <c r="QC2257"/>
      <c r="QD2257"/>
      <c r="QE2257"/>
      <c r="QF2257"/>
      <c r="QG2257"/>
      <c r="QH2257"/>
      <c r="QI2257"/>
      <c r="QJ2257"/>
      <c r="QK2257"/>
      <c r="QL2257"/>
      <c r="QM2257"/>
      <c r="QN2257"/>
      <c r="QO2257"/>
      <c r="QP2257"/>
      <c r="QQ2257"/>
      <c r="QR2257"/>
      <c r="QS2257"/>
      <c r="QT2257"/>
      <c r="QU2257"/>
      <c r="QV2257"/>
      <c r="QW2257"/>
      <c r="QX2257"/>
      <c r="QY2257"/>
      <c r="QZ2257"/>
      <c r="RA2257"/>
      <c r="RB2257"/>
      <c r="RC2257"/>
      <c r="RD2257"/>
      <c r="RE2257"/>
      <c r="RF2257"/>
      <c r="RG2257"/>
      <c r="RH2257"/>
      <c r="RI2257"/>
      <c r="RJ2257"/>
      <c r="RK2257"/>
      <c r="RL2257"/>
      <c r="RM2257"/>
      <c r="RN2257"/>
      <c r="RO2257"/>
      <c r="RP2257"/>
      <c r="RQ2257"/>
      <c r="RR2257"/>
      <c r="RS2257"/>
      <c r="RT2257"/>
      <c r="RU2257"/>
      <c r="RV2257"/>
      <c r="RW2257"/>
      <c r="RX2257"/>
      <c r="RY2257"/>
      <c r="RZ2257"/>
      <c r="SA2257"/>
      <c r="SB2257"/>
      <c r="SC2257"/>
      <c r="SD2257"/>
      <c r="SE2257"/>
      <c r="SF2257"/>
      <c r="SG2257"/>
      <c r="SH2257"/>
      <c r="SI2257"/>
      <c r="SJ2257"/>
      <c r="SK2257"/>
      <c r="SL2257"/>
      <c r="SM2257"/>
      <c r="SN2257"/>
      <c r="SO2257"/>
      <c r="SP2257"/>
      <c r="SQ2257"/>
      <c r="SR2257"/>
      <c r="SS2257"/>
      <c r="ST2257"/>
      <c r="SU2257"/>
      <c r="SV2257"/>
      <c r="SW2257"/>
      <c r="SX2257"/>
      <c r="SY2257"/>
      <c r="SZ2257"/>
      <c r="TA2257"/>
      <c r="TB2257"/>
      <c r="TC2257"/>
      <c r="TD2257"/>
      <c r="TE2257"/>
      <c r="TF2257"/>
      <c r="TG2257"/>
      <c r="TH2257"/>
      <c r="TI2257"/>
      <c r="TJ2257"/>
      <c r="TK2257"/>
      <c r="TL2257"/>
      <c r="TM2257"/>
      <c r="TN2257"/>
      <c r="TO2257"/>
      <c r="TP2257"/>
      <c r="TQ2257"/>
      <c r="TR2257"/>
      <c r="TS2257"/>
      <c r="TT2257"/>
      <c r="TU2257"/>
      <c r="TV2257"/>
      <c r="TW2257"/>
      <c r="TX2257"/>
      <c r="TY2257"/>
      <c r="TZ2257"/>
      <c r="UA2257"/>
      <c r="UB2257"/>
      <c r="UC2257"/>
      <c r="UD2257"/>
      <c r="UE2257"/>
      <c r="UF2257"/>
      <c r="UG2257"/>
      <c r="UH2257"/>
      <c r="UI2257"/>
      <c r="UJ2257"/>
      <c r="UK2257"/>
      <c r="UL2257"/>
      <c r="UM2257"/>
      <c r="UN2257"/>
      <c r="UO2257"/>
      <c r="UP2257"/>
      <c r="UQ2257"/>
      <c r="UR2257"/>
      <c r="US2257"/>
      <c r="UT2257"/>
      <c r="UU2257"/>
      <c r="UV2257"/>
      <c r="UW2257"/>
      <c r="UX2257"/>
      <c r="UY2257"/>
      <c r="UZ2257"/>
      <c r="VA2257"/>
      <c r="VB2257"/>
      <c r="VC2257"/>
      <c r="VD2257"/>
      <c r="VE2257"/>
      <c r="VF2257"/>
      <c r="VG2257"/>
      <c r="VH2257"/>
      <c r="VI2257"/>
      <c r="VJ2257"/>
      <c r="VK2257"/>
      <c r="VL2257"/>
      <c r="VM2257"/>
      <c r="VN2257"/>
      <c r="VO2257"/>
      <c r="VP2257"/>
      <c r="VQ2257"/>
      <c r="VR2257"/>
      <c r="VS2257"/>
      <c r="VT2257"/>
      <c r="VU2257"/>
      <c r="VV2257"/>
      <c r="VW2257"/>
      <c r="VX2257"/>
      <c r="VY2257"/>
      <c r="VZ2257"/>
      <c r="WA2257"/>
      <c r="WB2257"/>
      <c r="WC2257"/>
      <c r="WD2257"/>
      <c r="WE2257"/>
      <c r="WF2257"/>
      <c r="WG2257"/>
      <c r="WH2257"/>
      <c r="WI2257"/>
      <c r="WJ2257"/>
      <c r="WK2257"/>
      <c r="WL2257"/>
      <c r="WM2257"/>
      <c r="WN2257"/>
      <c r="WO2257"/>
      <c r="WP2257"/>
      <c r="WQ2257"/>
      <c r="WR2257"/>
      <c r="WS2257"/>
      <c r="WT2257"/>
      <c r="WU2257"/>
      <c r="WV2257"/>
      <c r="WW2257"/>
      <c r="WX2257"/>
      <c r="WY2257"/>
      <c r="WZ2257"/>
      <c r="XA2257"/>
      <c r="XB2257"/>
      <c r="XC2257"/>
      <c r="XD2257"/>
      <c r="XE2257"/>
      <c r="XF2257"/>
      <c r="XG2257"/>
      <c r="XH2257"/>
      <c r="XI2257"/>
      <c r="XJ2257"/>
      <c r="XK2257"/>
      <c r="XL2257"/>
      <c r="XM2257"/>
      <c r="XN2257"/>
      <c r="XO2257"/>
      <c r="XP2257"/>
      <c r="XQ2257"/>
      <c r="XR2257"/>
      <c r="XS2257"/>
      <c r="XT2257"/>
      <c r="XU2257"/>
      <c r="XV2257"/>
      <c r="XW2257"/>
      <c r="XX2257"/>
      <c r="XY2257"/>
      <c r="XZ2257"/>
      <c r="YA2257"/>
      <c r="YB2257"/>
      <c r="YC2257"/>
      <c r="YD2257"/>
      <c r="YE2257"/>
      <c r="YF2257"/>
      <c r="YG2257"/>
      <c r="YH2257"/>
      <c r="YI2257"/>
      <c r="YJ2257"/>
      <c r="YK2257"/>
      <c r="YL2257"/>
      <c r="YM2257"/>
      <c r="YN2257"/>
      <c r="YO2257"/>
      <c r="YP2257"/>
      <c r="YQ2257"/>
      <c r="YR2257"/>
      <c r="YS2257"/>
      <c r="YT2257"/>
      <c r="YU2257"/>
      <c r="YV2257"/>
      <c r="YW2257"/>
      <c r="YX2257"/>
      <c r="YY2257"/>
      <c r="YZ2257"/>
      <c r="ZA2257"/>
      <c r="ZB2257"/>
      <c r="ZC2257"/>
      <c r="ZD2257"/>
      <c r="ZE2257"/>
      <c r="ZF2257"/>
      <c r="ZG2257"/>
      <c r="ZH2257"/>
      <c r="ZI2257"/>
      <c r="ZJ2257"/>
      <c r="ZK2257"/>
      <c r="ZL2257"/>
      <c r="ZM2257"/>
      <c r="ZN2257"/>
      <c r="ZO2257"/>
      <c r="ZP2257"/>
      <c r="ZQ2257"/>
      <c r="ZR2257"/>
      <c r="ZS2257"/>
      <c r="ZT2257"/>
      <c r="ZU2257"/>
      <c r="ZV2257"/>
      <c r="ZW2257"/>
      <c r="ZX2257"/>
      <c r="ZY2257"/>
      <c r="ZZ2257"/>
      <c r="AAA2257"/>
      <c r="AAB2257"/>
      <c r="AAC2257"/>
      <c r="AAD2257"/>
      <c r="AAE2257"/>
      <c r="AAF2257"/>
      <c r="AAG2257"/>
      <c r="AAH2257"/>
      <c r="AAI2257"/>
      <c r="AAJ2257"/>
      <c r="AAK2257"/>
      <c r="AAL2257"/>
      <c r="AAM2257"/>
      <c r="AAN2257"/>
      <c r="AAO2257"/>
      <c r="AAP2257"/>
      <c r="AAQ2257"/>
      <c r="AAR2257"/>
      <c r="AAS2257"/>
      <c r="AAT2257"/>
      <c r="AAU2257"/>
      <c r="AAV2257"/>
      <c r="AAW2257"/>
      <c r="AAX2257"/>
      <c r="AAY2257"/>
      <c r="AAZ2257"/>
      <c r="ABA2257"/>
      <c r="ABB2257"/>
      <c r="ABC2257"/>
      <c r="ABD2257"/>
      <c r="ABE2257"/>
      <c r="ABF2257"/>
      <c r="ABG2257"/>
      <c r="ABH2257"/>
      <c r="ABI2257"/>
      <c r="ABJ2257"/>
      <c r="ABK2257"/>
      <c r="ABL2257"/>
      <c r="ABM2257"/>
      <c r="ABN2257"/>
      <c r="ABO2257"/>
      <c r="ABP2257"/>
      <c r="ABQ2257"/>
      <c r="ABR2257"/>
      <c r="ABS2257"/>
      <c r="ABT2257"/>
      <c r="ABU2257"/>
      <c r="ABV2257"/>
      <c r="ABW2257"/>
      <c r="ABX2257"/>
      <c r="ABY2257"/>
      <c r="ABZ2257"/>
      <c r="ACA2257"/>
      <c r="ACB2257"/>
      <c r="ACC2257"/>
      <c r="ACD2257"/>
      <c r="ACE2257"/>
      <c r="ACF2257"/>
      <c r="ACG2257"/>
      <c r="ACH2257"/>
      <c r="ACI2257"/>
      <c r="ACJ2257"/>
      <c r="ACK2257"/>
      <c r="ACL2257"/>
      <c r="ACM2257"/>
      <c r="ACN2257"/>
      <c r="ACO2257"/>
      <c r="ACP2257"/>
      <c r="ACQ2257"/>
      <c r="ACR2257"/>
      <c r="ACS2257"/>
      <c r="ACT2257"/>
      <c r="ACU2257"/>
      <c r="ACV2257"/>
      <c r="ACW2257"/>
      <c r="ACX2257"/>
      <c r="ACY2257"/>
      <c r="ACZ2257"/>
      <c r="ADA2257"/>
      <c r="ADB2257"/>
      <c r="ADC2257"/>
      <c r="ADD2257"/>
      <c r="ADE2257"/>
      <c r="ADF2257"/>
      <c r="ADG2257"/>
      <c r="ADH2257"/>
      <c r="ADI2257"/>
      <c r="ADJ2257"/>
      <c r="ADK2257"/>
      <c r="ADL2257"/>
      <c r="ADM2257"/>
      <c r="ADN2257"/>
      <c r="ADO2257"/>
      <c r="ADP2257"/>
      <c r="ADQ2257"/>
      <c r="ADR2257"/>
      <c r="ADS2257"/>
      <c r="ADT2257"/>
      <c r="ADU2257"/>
      <c r="ADV2257"/>
      <c r="ADW2257"/>
      <c r="ADX2257"/>
      <c r="ADY2257"/>
      <c r="ADZ2257"/>
      <c r="AEA2257"/>
      <c r="AEB2257"/>
      <c r="AEC2257"/>
      <c r="AED2257"/>
      <c r="AEE2257"/>
      <c r="AEF2257"/>
      <c r="AEG2257"/>
      <c r="AEH2257"/>
      <c r="AEI2257"/>
      <c r="AEJ2257"/>
      <c r="AEK2257"/>
      <c r="AEL2257"/>
      <c r="AEM2257"/>
      <c r="AEN2257"/>
      <c r="AEO2257"/>
      <c r="AEP2257"/>
      <c r="AEQ2257"/>
      <c r="AER2257"/>
      <c r="AES2257"/>
      <c r="AET2257"/>
      <c r="AEU2257"/>
      <c r="AEV2257"/>
      <c r="AEW2257"/>
      <c r="AEX2257"/>
      <c r="AEY2257"/>
      <c r="AEZ2257"/>
      <c r="AFA2257"/>
      <c r="AFB2257"/>
      <c r="AFC2257"/>
      <c r="AFD2257"/>
      <c r="AFE2257"/>
      <c r="AFF2257"/>
      <c r="AFG2257"/>
      <c r="AFH2257"/>
      <c r="AFI2257"/>
      <c r="AFJ2257"/>
      <c r="AFK2257"/>
      <c r="AFL2257"/>
      <c r="AFM2257"/>
      <c r="AFN2257"/>
      <c r="AFO2257"/>
      <c r="AFP2257"/>
      <c r="AFQ2257"/>
      <c r="AFR2257"/>
      <c r="AFS2257"/>
      <c r="AFT2257"/>
      <c r="AFU2257"/>
      <c r="AFV2257"/>
      <c r="AFW2257"/>
      <c r="AFX2257"/>
      <c r="AFY2257"/>
      <c r="AFZ2257"/>
      <c r="AGA2257"/>
      <c r="AGB2257"/>
      <c r="AGC2257"/>
      <c r="AGD2257"/>
      <c r="AGE2257"/>
      <c r="AGF2257"/>
      <c r="AGG2257"/>
      <c r="AGH2257"/>
      <c r="AGI2257"/>
      <c r="AGJ2257"/>
      <c r="AGK2257"/>
      <c r="AGL2257"/>
      <c r="AGM2257"/>
      <c r="AGN2257"/>
      <c r="AGO2257"/>
      <c r="AGP2257"/>
      <c r="AGQ2257"/>
      <c r="AGR2257"/>
      <c r="AGS2257"/>
      <c r="AGT2257"/>
      <c r="AGU2257"/>
      <c r="AGV2257"/>
      <c r="AGW2257"/>
      <c r="AGX2257"/>
      <c r="AGY2257"/>
      <c r="AGZ2257"/>
      <c r="AHA2257"/>
      <c r="AHB2257"/>
      <c r="AHC2257"/>
      <c r="AHD2257"/>
      <c r="AHE2257"/>
      <c r="AHF2257"/>
      <c r="AHG2257"/>
      <c r="AHH2257"/>
      <c r="AHI2257"/>
      <c r="AHJ2257"/>
      <c r="AHK2257"/>
      <c r="AHL2257"/>
      <c r="AHM2257"/>
      <c r="AHN2257"/>
      <c r="AHO2257"/>
      <c r="AHP2257"/>
      <c r="AHQ2257"/>
      <c r="AHR2257"/>
      <c r="AHS2257"/>
      <c r="AHT2257"/>
      <c r="AHU2257"/>
      <c r="AHV2257"/>
      <c r="AHW2257"/>
      <c r="AHX2257"/>
      <c r="AHY2257"/>
      <c r="AHZ2257"/>
      <c r="AIA2257"/>
      <c r="AIB2257"/>
      <c r="AIC2257"/>
      <c r="AID2257"/>
      <c r="AIE2257"/>
      <c r="AIF2257"/>
      <c r="AIG2257"/>
      <c r="AIH2257"/>
      <c r="AII2257"/>
      <c r="AIJ2257"/>
      <c r="AIK2257"/>
      <c r="AIL2257"/>
      <c r="AIM2257"/>
      <c r="AIN2257"/>
      <c r="AIO2257"/>
      <c r="AIP2257"/>
      <c r="AIQ2257"/>
      <c r="AIR2257"/>
      <c r="AIS2257"/>
      <c r="AIT2257"/>
      <c r="AIU2257"/>
      <c r="AIV2257"/>
      <c r="AIW2257"/>
      <c r="AIX2257"/>
      <c r="AIY2257"/>
      <c r="AIZ2257"/>
      <c r="AJA2257"/>
      <c r="AJB2257"/>
      <c r="AJC2257"/>
      <c r="AJD2257"/>
      <c r="AJE2257"/>
      <c r="AJF2257"/>
      <c r="AJG2257"/>
      <c r="AJH2257"/>
      <c r="AJI2257"/>
      <c r="AJJ2257"/>
      <c r="AJK2257"/>
      <c r="AJL2257"/>
      <c r="AJM2257"/>
      <c r="AJN2257"/>
      <c r="AJO2257"/>
      <c r="AJP2257"/>
      <c r="AJQ2257"/>
      <c r="AJR2257"/>
      <c r="AJS2257"/>
      <c r="AJT2257"/>
      <c r="AJU2257"/>
      <c r="AJV2257"/>
      <c r="AJW2257"/>
      <c r="AJX2257"/>
      <c r="AJY2257"/>
      <c r="AJZ2257"/>
      <c r="AKA2257"/>
      <c r="AKB2257"/>
      <c r="AKC2257"/>
      <c r="AKD2257"/>
      <c r="AKE2257"/>
      <c r="AKF2257"/>
      <c r="AKG2257"/>
      <c r="AKH2257"/>
      <c r="AKI2257"/>
      <c r="AKJ2257"/>
      <c r="AKK2257"/>
      <c r="AKL2257"/>
      <c r="AKM2257"/>
      <c r="AKN2257"/>
      <c r="AKO2257"/>
      <c r="AKP2257"/>
      <c r="AKQ2257"/>
      <c r="AKR2257"/>
      <c r="AKS2257"/>
      <c r="AKT2257"/>
      <c r="AKU2257"/>
      <c r="AKV2257"/>
      <c r="AKW2257"/>
      <c r="AKX2257"/>
      <c r="AKY2257"/>
      <c r="AKZ2257"/>
      <c r="ALA2257"/>
      <c r="ALB2257"/>
      <c r="ALC2257"/>
      <c r="ALD2257"/>
      <c r="ALE2257"/>
      <c r="ALF2257"/>
      <c r="ALG2257"/>
      <c r="ALH2257"/>
      <c r="ALI2257"/>
      <c r="ALJ2257"/>
      <c r="ALK2257"/>
      <c r="ALL2257"/>
      <c r="ALM2257"/>
      <c r="ALN2257"/>
      <c r="ALO2257"/>
      <c r="ALP2257"/>
      <c r="ALQ2257"/>
      <c r="ALR2257"/>
      <c r="ALS2257"/>
      <c r="ALT2257"/>
      <c r="ALU2257"/>
      <c r="ALV2257"/>
      <c r="ALW2257"/>
      <c r="ALX2257"/>
      <c r="ALY2257"/>
      <c r="ALZ2257"/>
      <c r="AMA2257"/>
      <c r="AMB2257"/>
      <c r="AMC2257"/>
      <c r="AMD2257"/>
      <c r="AME2257"/>
      <c r="AMF2257"/>
      <c r="AMG2257"/>
      <c r="AMH2257"/>
      <c r="AMI2257"/>
      <c r="AMJ2257"/>
    </row>
    <row r="2258" spans="1:1024" x14ac:dyDescent="0.25">
      <c r="A2258" s="39" t="s">
        <v>245</v>
      </c>
      <c r="B2258" s="40" t="s">
        <v>4864</v>
      </c>
      <c r="C2258" s="41" t="s">
        <v>4865</v>
      </c>
      <c r="D2258" s="41"/>
      <c r="E2258" s="41" t="s">
        <v>4589</v>
      </c>
      <c r="F2258" s="39">
        <v>2017</v>
      </c>
      <c r="G2258" s="31" t="s">
        <v>5201</v>
      </c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  <c r="DJ2258"/>
      <c r="DK2258"/>
      <c r="DL2258"/>
      <c r="DM2258"/>
      <c r="DN2258"/>
      <c r="DO2258"/>
      <c r="DP2258"/>
      <c r="DQ2258"/>
      <c r="DR2258"/>
      <c r="DS2258"/>
      <c r="DT2258"/>
      <c r="DU2258"/>
      <c r="DV2258"/>
      <c r="DW2258"/>
      <c r="DX2258"/>
      <c r="DY2258"/>
      <c r="DZ2258"/>
      <c r="EA2258"/>
      <c r="EB2258"/>
      <c r="EC2258"/>
      <c r="ED2258"/>
      <c r="EE2258"/>
      <c r="EF2258"/>
      <c r="EG2258"/>
      <c r="EH2258"/>
      <c r="EI2258"/>
      <c r="EJ2258"/>
      <c r="EK2258"/>
      <c r="EL2258"/>
      <c r="EM2258"/>
      <c r="EN2258"/>
      <c r="EO2258"/>
      <c r="EP2258"/>
      <c r="EQ2258"/>
      <c r="ER2258"/>
      <c r="ES2258"/>
      <c r="ET2258"/>
      <c r="EU2258"/>
      <c r="EV2258"/>
      <c r="EW2258"/>
      <c r="EX2258"/>
      <c r="EY2258"/>
      <c r="EZ2258"/>
      <c r="FA2258"/>
      <c r="FB2258"/>
      <c r="FC2258"/>
      <c r="FD2258"/>
      <c r="FE2258"/>
      <c r="FF2258"/>
      <c r="FG2258"/>
      <c r="FH2258"/>
      <c r="FI2258"/>
      <c r="FJ2258"/>
      <c r="FK2258"/>
      <c r="FL2258"/>
      <c r="FM2258"/>
      <c r="FN2258"/>
      <c r="FO2258"/>
      <c r="FP2258"/>
      <c r="FQ2258"/>
      <c r="FR2258"/>
      <c r="FS2258"/>
      <c r="FT2258"/>
      <c r="FU2258"/>
      <c r="FV2258"/>
      <c r="FW2258"/>
      <c r="FX2258"/>
      <c r="FY2258"/>
      <c r="FZ2258"/>
      <c r="GA2258"/>
      <c r="GB2258"/>
      <c r="GC2258"/>
      <c r="GD2258"/>
      <c r="GE2258"/>
      <c r="GF2258"/>
      <c r="GG2258"/>
      <c r="GH2258"/>
      <c r="GI2258"/>
      <c r="GJ2258"/>
      <c r="GK2258"/>
      <c r="GL2258"/>
      <c r="GM2258"/>
      <c r="GN2258"/>
      <c r="GO2258"/>
      <c r="GP2258"/>
      <c r="GQ2258"/>
      <c r="GR2258"/>
      <c r="GS2258"/>
      <c r="GT2258"/>
      <c r="GU2258"/>
      <c r="GV2258"/>
      <c r="GW2258"/>
      <c r="GX2258"/>
      <c r="GY2258"/>
      <c r="GZ2258"/>
      <c r="HA2258"/>
      <c r="HB2258"/>
      <c r="HC2258"/>
      <c r="HD2258"/>
      <c r="HE2258"/>
      <c r="HF2258"/>
      <c r="HG2258"/>
      <c r="HH2258"/>
      <c r="HI2258"/>
      <c r="HJ2258"/>
      <c r="HK2258"/>
      <c r="HL2258"/>
      <c r="HM2258"/>
      <c r="HN2258"/>
      <c r="HO2258"/>
      <c r="HP2258"/>
      <c r="HQ2258"/>
      <c r="HR2258"/>
      <c r="HS2258"/>
      <c r="HT2258"/>
      <c r="HU2258"/>
      <c r="HV2258"/>
      <c r="HW2258"/>
      <c r="HX2258"/>
      <c r="HY2258"/>
      <c r="HZ2258"/>
      <c r="IA2258"/>
      <c r="IB2258"/>
      <c r="IC2258"/>
      <c r="ID2258"/>
      <c r="IE2258"/>
      <c r="IF2258"/>
      <c r="IG2258"/>
      <c r="IH2258"/>
      <c r="II2258"/>
      <c r="IJ2258"/>
      <c r="IK2258"/>
      <c r="IL2258"/>
      <c r="IM2258"/>
      <c r="IN2258"/>
      <c r="IO2258"/>
      <c r="IP2258"/>
      <c r="IQ2258"/>
      <c r="IR2258"/>
      <c r="IS2258"/>
      <c r="IT2258"/>
      <c r="IU2258"/>
      <c r="IV2258"/>
      <c r="IW2258"/>
      <c r="IX2258"/>
      <c r="IY2258"/>
      <c r="IZ2258"/>
      <c r="JA2258"/>
      <c r="JB2258"/>
      <c r="JC2258"/>
      <c r="JD2258"/>
      <c r="JE2258"/>
      <c r="JF2258"/>
      <c r="JG2258"/>
      <c r="JH2258"/>
      <c r="JI2258"/>
      <c r="JJ2258"/>
      <c r="JK2258"/>
      <c r="JL2258"/>
      <c r="JM2258"/>
      <c r="JN2258"/>
      <c r="JO2258"/>
      <c r="JP2258"/>
      <c r="JQ2258"/>
      <c r="JR2258"/>
      <c r="JS2258"/>
      <c r="JT2258"/>
      <c r="JU2258"/>
      <c r="JV2258"/>
      <c r="JW2258"/>
      <c r="JX2258"/>
      <c r="JY2258"/>
      <c r="JZ2258"/>
      <c r="KA2258"/>
      <c r="KB2258"/>
      <c r="KC2258"/>
      <c r="KD2258"/>
      <c r="KE2258"/>
      <c r="KF2258"/>
      <c r="KG2258"/>
      <c r="KH2258"/>
      <c r="KI2258"/>
      <c r="KJ2258"/>
      <c r="KK2258"/>
      <c r="KL2258"/>
      <c r="KM2258"/>
      <c r="KN2258"/>
      <c r="KO2258"/>
      <c r="KP2258"/>
      <c r="KQ2258"/>
      <c r="KR2258"/>
      <c r="KS2258"/>
      <c r="KT2258"/>
      <c r="KU2258"/>
      <c r="KV2258"/>
      <c r="KW2258"/>
      <c r="KX2258"/>
      <c r="KY2258"/>
      <c r="KZ2258"/>
      <c r="LA2258"/>
      <c r="LB2258"/>
      <c r="LC2258"/>
      <c r="LD2258"/>
      <c r="LE2258"/>
      <c r="LF2258"/>
      <c r="LG2258"/>
      <c r="LH2258"/>
      <c r="LI2258"/>
      <c r="LJ2258"/>
      <c r="LK2258"/>
      <c r="LL2258"/>
      <c r="LM2258"/>
      <c r="LN2258"/>
      <c r="LO2258"/>
      <c r="LP2258"/>
      <c r="LQ2258"/>
      <c r="LR2258"/>
      <c r="LS2258"/>
      <c r="LT2258"/>
      <c r="LU2258"/>
      <c r="LV2258"/>
      <c r="LW2258"/>
      <c r="LX2258"/>
      <c r="LY2258"/>
      <c r="LZ2258"/>
      <c r="MA2258"/>
      <c r="MB2258"/>
      <c r="MC2258"/>
      <c r="MD2258"/>
      <c r="ME2258"/>
      <c r="MF2258"/>
      <c r="MG2258"/>
      <c r="MH2258"/>
      <c r="MI2258"/>
      <c r="MJ2258"/>
      <c r="MK2258"/>
      <c r="ML2258"/>
      <c r="MM2258"/>
      <c r="MN2258"/>
      <c r="MO2258"/>
      <c r="MP2258"/>
      <c r="MQ2258"/>
      <c r="MR2258"/>
      <c r="MS2258"/>
      <c r="MT2258"/>
      <c r="MU2258"/>
      <c r="MV2258"/>
      <c r="MW2258"/>
      <c r="MX2258"/>
      <c r="MY2258"/>
      <c r="MZ2258"/>
      <c r="NA2258"/>
      <c r="NB2258"/>
      <c r="NC2258"/>
      <c r="ND2258"/>
      <c r="NE2258"/>
      <c r="NF2258"/>
      <c r="NG2258"/>
      <c r="NH2258"/>
      <c r="NI2258"/>
      <c r="NJ2258"/>
      <c r="NK2258"/>
      <c r="NL2258"/>
      <c r="NM2258"/>
      <c r="NN2258"/>
      <c r="NO2258"/>
      <c r="NP2258"/>
      <c r="NQ2258"/>
      <c r="NR2258"/>
      <c r="NS2258"/>
      <c r="NT2258"/>
      <c r="NU2258"/>
      <c r="NV2258"/>
      <c r="NW2258"/>
      <c r="NX2258"/>
      <c r="NY2258"/>
      <c r="NZ2258"/>
      <c r="OA2258"/>
      <c r="OB2258"/>
      <c r="OC2258"/>
      <c r="OD2258"/>
      <c r="OE2258"/>
      <c r="OF2258"/>
      <c r="OG2258"/>
      <c r="OH2258"/>
      <c r="OI2258"/>
      <c r="OJ2258"/>
      <c r="OK2258"/>
      <c r="OL2258"/>
      <c r="OM2258"/>
      <c r="ON2258"/>
      <c r="OO2258"/>
      <c r="OP2258"/>
      <c r="OQ2258"/>
      <c r="OR2258"/>
      <c r="OS2258"/>
      <c r="OT2258"/>
      <c r="OU2258"/>
      <c r="OV2258"/>
      <c r="OW2258"/>
      <c r="OX2258"/>
      <c r="OY2258"/>
      <c r="OZ2258"/>
      <c r="PA2258"/>
      <c r="PB2258"/>
      <c r="PC2258"/>
      <c r="PD2258"/>
      <c r="PE2258"/>
      <c r="PF2258"/>
      <c r="PG2258"/>
      <c r="PH2258"/>
      <c r="PI2258"/>
      <c r="PJ2258"/>
      <c r="PK2258"/>
      <c r="PL2258"/>
      <c r="PM2258"/>
      <c r="PN2258"/>
      <c r="PO2258"/>
      <c r="PP2258"/>
      <c r="PQ2258"/>
      <c r="PR2258"/>
      <c r="PS2258"/>
      <c r="PT2258"/>
      <c r="PU2258"/>
      <c r="PV2258"/>
      <c r="PW2258"/>
      <c r="PX2258"/>
      <c r="PY2258"/>
      <c r="PZ2258"/>
      <c r="QA2258"/>
      <c r="QB2258"/>
      <c r="QC2258"/>
      <c r="QD2258"/>
      <c r="QE2258"/>
      <c r="QF2258"/>
      <c r="QG2258"/>
      <c r="QH2258"/>
      <c r="QI2258"/>
      <c r="QJ2258"/>
      <c r="QK2258"/>
      <c r="QL2258"/>
      <c r="QM2258"/>
      <c r="QN2258"/>
      <c r="QO2258"/>
      <c r="QP2258"/>
      <c r="QQ2258"/>
      <c r="QR2258"/>
      <c r="QS2258"/>
      <c r="QT2258"/>
      <c r="QU2258"/>
      <c r="QV2258"/>
      <c r="QW2258"/>
      <c r="QX2258"/>
      <c r="QY2258"/>
      <c r="QZ2258"/>
      <c r="RA2258"/>
      <c r="RB2258"/>
      <c r="RC2258"/>
      <c r="RD2258"/>
      <c r="RE2258"/>
      <c r="RF2258"/>
      <c r="RG2258"/>
      <c r="RH2258"/>
      <c r="RI2258"/>
      <c r="RJ2258"/>
      <c r="RK2258"/>
      <c r="RL2258"/>
      <c r="RM2258"/>
      <c r="RN2258"/>
      <c r="RO2258"/>
      <c r="RP2258"/>
      <c r="RQ2258"/>
      <c r="RR2258"/>
      <c r="RS2258"/>
      <c r="RT2258"/>
      <c r="RU2258"/>
      <c r="RV2258"/>
      <c r="RW2258"/>
      <c r="RX2258"/>
      <c r="RY2258"/>
      <c r="RZ2258"/>
      <c r="SA2258"/>
      <c r="SB2258"/>
      <c r="SC2258"/>
      <c r="SD2258"/>
      <c r="SE2258"/>
      <c r="SF2258"/>
      <c r="SG2258"/>
      <c r="SH2258"/>
      <c r="SI2258"/>
      <c r="SJ2258"/>
      <c r="SK2258"/>
      <c r="SL2258"/>
      <c r="SM2258"/>
      <c r="SN2258"/>
      <c r="SO2258"/>
      <c r="SP2258"/>
      <c r="SQ2258"/>
      <c r="SR2258"/>
      <c r="SS2258"/>
      <c r="ST2258"/>
      <c r="SU2258"/>
      <c r="SV2258"/>
      <c r="SW2258"/>
      <c r="SX2258"/>
      <c r="SY2258"/>
      <c r="SZ2258"/>
      <c r="TA2258"/>
      <c r="TB2258"/>
      <c r="TC2258"/>
      <c r="TD2258"/>
      <c r="TE2258"/>
      <c r="TF2258"/>
      <c r="TG2258"/>
      <c r="TH2258"/>
      <c r="TI2258"/>
      <c r="TJ2258"/>
      <c r="TK2258"/>
      <c r="TL2258"/>
      <c r="TM2258"/>
      <c r="TN2258"/>
      <c r="TO2258"/>
      <c r="TP2258"/>
      <c r="TQ2258"/>
      <c r="TR2258"/>
      <c r="TS2258"/>
      <c r="TT2258"/>
      <c r="TU2258"/>
      <c r="TV2258"/>
      <c r="TW2258"/>
      <c r="TX2258"/>
      <c r="TY2258"/>
      <c r="TZ2258"/>
      <c r="UA2258"/>
      <c r="UB2258"/>
      <c r="UC2258"/>
      <c r="UD2258"/>
      <c r="UE2258"/>
      <c r="UF2258"/>
      <c r="UG2258"/>
      <c r="UH2258"/>
      <c r="UI2258"/>
      <c r="UJ2258"/>
      <c r="UK2258"/>
      <c r="UL2258"/>
      <c r="UM2258"/>
      <c r="UN2258"/>
      <c r="UO2258"/>
      <c r="UP2258"/>
      <c r="UQ2258"/>
      <c r="UR2258"/>
      <c r="US2258"/>
      <c r="UT2258"/>
      <c r="UU2258"/>
      <c r="UV2258"/>
      <c r="UW2258"/>
      <c r="UX2258"/>
      <c r="UY2258"/>
      <c r="UZ2258"/>
      <c r="VA2258"/>
      <c r="VB2258"/>
      <c r="VC2258"/>
      <c r="VD2258"/>
      <c r="VE2258"/>
      <c r="VF2258"/>
      <c r="VG2258"/>
      <c r="VH2258"/>
      <c r="VI2258"/>
      <c r="VJ2258"/>
      <c r="VK2258"/>
      <c r="VL2258"/>
      <c r="VM2258"/>
      <c r="VN2258"/>
      <c r="VO2258"/>
      <c r="VP2258"/>
      <c r="VQ2258"/>
      <c r="VR2258"/>
      <c r="VS2258"/>
      <c r="VT2258"/>
      <c r="VU2258"/>
      <c r="VV2258"/>
      <c r="VW2258"/>
      <c r="VX2258"/>
      <c r="VY2258"/>
      <c r="VZ2258"/>
      <c r="WA2258"/>
      <c r="WB2258"/>
      <c r="WC2258"/>
      <c r="WD2258"/>
      <c r="WE2258"/>
      <c r="WF2258"/>
      <c r="WG2258"/>
      <c r="WH2258"/>
      <c r="WI2258"/>
      <c r="WJ2258"/>
      <c r="WK2258"/>
      <c r="WL2258"/>
      <c r="WM2258"/>
      <c r="WN2258"/>
      <c r="WO2258"/>
      <c r="WP2258"/>
      <c r="WQ2258"/>
      <c r="WR2258"/>
      <c r="WS2258"/>
      <c r="WT2258"/>
      <c r="WU2258"/>
      <c r="WV2258"/>
      <c r="WW2258"/>
      <c r="WX2258"/>
      <c r="WY2258"/>
      <c r="WZ2258"/>
      <c r="XA2258"/>
      <c r="XB2258"/>
      <c r="XC2258"/>
      <c r="XD2258"/>
      <c r="XE2258"/>
      <c r="XF2258"/>
      <c r="XG2258"/>
      <c r="XH2258"/>
      <c r="XI2258"/>
      <c r="XJ2258"/>
      <c r="XK2258"/>
      <c r="XL2258"/>
      <c r="XM2258"/>
      <c r="XN2258"/>
      <c r="XO2258"/>
      <c r="XP2258"/>
      <c r="XQ2258"/>
      <c r="XR2258"/>
      <c r="XS2258"/>
      <c r="XT2258"/>
      <c r="XU2258"/>
      <c r="XV2258"/>
      <c r="XW2258"/>
      <c r="XX2258"/>
      <c r="XY2258"/>
      <c r="XZ2258"/>
      <c r="YA2258"/>
      <c r="YB2258"/>
      <c r="YC2258"/>
      <c r="YD2258"/>
      <c r="YE2258"/>
      <c r="YF2258"/>
      <c r="YG2258"/>
      <c r="YH2258"/>
      <c r="YI2258"/>
      <c r="YJ2258"/>
      <c r="YK2258"/>
      <c r="YL2258"/>
      <c r="YM2258"/>
      <c r="YN2258"/>
      <c r="YO2258"/>
      <c r="YP2258"/>
      <c r="YQ2258"/>
      <c r="YR2258"/>
      <c r="YS2258"/>
      <c r="YT2258"/>
      <c r="YU2258"/>
      <c r="YV2258"/>
      <c r="YW2258"/>
      <c r="YX2258"/>
      <c r="YY2258"/>
      <c r="YZ2258"/>
      <c r="ZA2258"/>
      <c r="ZB2258"/>
      <c r="ZC2258"/>
      <c r="ZD2258"/>
      <c r="ZE2258"/>
      <c r="ZF2258"/>
      <c r="ZG2258"/>
      <c r="ZH2258"/>
      <c r="ZI2258"/>
      <c r="ZJ2258"/>
      <c r="ZK2258"/>
      <c r="ZL2258"/>
      <c r="ZM2258"/>
      <c r="ZN2258"/>
      <c r="ZO2258"/>
      <c r="ZP2258"/>
      <c r="ZQ2258"/>
      <c r="ZR2258"/>
      <c r="ZS2258"/>
      <c r="ZT2258"/>
      <c r="ZU2258"/>
      <c r="ZV2258"/>
      <c r="ZW2258"/>
      <c r="ZX2258"/>
      <c r="ZY2258"/>
      <c r="ZZ2258"/>
      <c r="AAA2258"/>
      <c r="AAB2258"/>
      <c r="AAC2258"/>
      <c r="AAD2258"/>
      <c r="AAE2258"/>
      <c r="AAF2258"/>
      <c r="AAG2258"/>
      <c r="AAH2258"/>
      <c r="AAI2258"/>
      <c r="AAJ2258"/>
      <c r="AAK2258"/>
      <c r="AAL2258"/>
      <c r="AAM2258"/>
      <c r="AAN2258"/>
      <c r="AAO2258"/>
      <c r="AAP2258"/>
      <c r="AAQ2258"/>
      <c r="AAR2258"/>
      <c r="AAS2258"/>
      <c r="AAT2258"/>
      <c r="AAU2258"/>
      <c r="AAV2258"/>
      <c r="AAW2258"/>
      <c r="AAX2258"/>
      <c r="AAY2258"/>
      <c r="AAZ2258"/>
      <c r="ABA2258"/>
      <c r="ABB2258"/>
      <c r="ABC2258"/>
      <c r="ABD2258"/>
      <c r="ABE2258"/>
      <c r="ABF2258"/>
      <c r="ABG2258"/>
      <c r="ABH2258"/>
      <c r="ABI2258"/>
      <c r="ABJ2258"/>
      <c r="ABK2258"/>
      <c r="ABL2258"/>
      <c r="ABM2258"/>
      <c r="ABN2258"/>
      <c r="ABO2258"/>
      <c r="ABP2258"/>
      <c r="ABQ2258"/>
      <c r="ABR2258"/>
      <c r="ABS2258"/>
      <c r="ABT2258"/>
      <c r="ABU2258"/>
      <c r="ABV2258"/>
      <c r="ABW2258"/>
      <c r="ABX2258"/>
      <c r="ABY2258"/>
      <c r="ABZ2258"/>
      <c r="ACA2258"/>
      <c r="ACB2258"/>
      <c r="ACC2258"/>
      <c r="ACD2258"/>
      <c r="ACE2258"/>
      <c r="ACF2258"/>
      <c r="ACG2258"/>
      <c r="ACH2258"/>
      <c r="ACI2258"/>
      <c r="ACJ2258"/>
      <c r="ACK2258"/>
      <c r="ACL2258"/>
      <c r="ACM2258"/>
      <c r="ACN2258"/>
      <c r="ACO2258"/>
      <c r="ACP2258"/>
      <c r="ACQ2258"/>
      <c r="ACR2258"/>
      <c r="ACS2258"/>
      <c r="ACT2258"/>
      <c r="ACU2258"/>
      <c r="ACV2258"/>
      <c r="ACW2258"/>
      <c r="ACX2258"/>
      <c r="ACY2258"/>
      <c r="ACZ2258"/>
      <c r="ADA2258"/>
      <c r="ADB2258"/>
      <c r="ADC2258"/>
      <c r="ADD2258"/>
      <c r="ADE2258"/>
      <c r="ADF2258"/>
      <c r="ADG2258"/>
      <c r="ADH2258"/>
      <c r="ADI2258"/>
      <c r="ADJ2258"/>
      <c r="ADK2258"/>
      <c r="ADL2258"/>
      <c r="ADM2258"/>
      <c r="ADN2258"/>
      <c r="ADO2258"/>
      <c r="ADP2258"/>
      <c r="ADQ2258"/>
      <c r="ADR2258"/>
      <c r="ADS2258"/>
      <c r="ADT2258"/>
      <c r="ADU2258"/>
      <c r="ADV2258"/>
      <c r="ADW2258"/>
      <c r="ADX2258"/>
      <c r="ADY2258"/>
      <c r="ADZ2258"/>
      <c r="AEA2258"/>
      <c r="AEB2258"/>
      <c r="AEC2258"/>
      <c r="AED2258"/>
      <c r="AEE2258"/>
      <c r="AEF2258"/>
      <c r="AEG2258"/>
      <c r="AEH2258"/>
      <c r="AEI2258"/>
      <c r="AEJ2258"/>
      <c r="AEK2258"/>
      <c r="AEL2258"/>
      <c r="AEM2258"/>
      <c r="AEN2258"/>
      <c r="AEO2258"/>
      <c r="AEP2258"/>
      <c r="AEQ2258"/>
      <c r="AER2258"/>
      <c r="AES2258"/>
      <c r="AET2258"/>
      <c r="AEU2258"/>
      <c r="AEV2258"/>
      <c r="AEW2258"/>
      <c r="AEX2258"/>
      <c r="AEY2258"/>
      <c r="AEZ2258"/>
      <c r="AFA2258"/>
      <c r="AFB2258"/>
      <c r="AFC2258"/>
      <c r="AFD2258"/>
      <c r="AFE2258"/>
      <c r="AFF2258"/>
      <c r="AFG2258"/>
      <c r="AFH2258"/>
      <c r="AFI2258"/>
      <c r="AFJ2258"/>
      <c r="AFK2258"/>
      <c r="AFL2258"/>
      <c r="AFM2258"/>
      <c r="AFN2258"/>
      <c r="AFO2258"/>
      <c r="AFP2258"/>
      <c r="AFQ2258"/>
      <c r="AFR2258"/>
      <c r="AFS2258"/>
      <c r="AFT2258"/>
      <c r="AFU2258"/>
      <c r="AFV2258"/>
      <c r="AFW2258"/>
      <c r="AFX2258"/>
      <c r="AFY2258"/>
      <c r="AFZ2258"/>
      <c r="AGA2258"/>
      <c r="AGB2258"/>
      <c r="AGC2258"/>
      <c r="AGD2258"/>
      <c r="AGE2258"/>
      <c r="AGF2258"/>
      <c r="AGG2258"/>
      <c r="AGH2258"/>
      <c r="AGI2258"/>
      <c r="AGJ2258"/>
      <c r="AGK2258"/>
      <c r="AGL2258"/>
      <c r="AGM2258"/>
      <c r="AGN2258"/>
      <c r="AGO2258"/>
      <c r="AGP2258"/>
      <c r="AGQ2258"/>
      <c r="AGR2258"/>
      <c r="AGS2258"/>
      <c r="AGT2258"/>
      <c r="AGU2258"/>
      <c r="AGV2258"/>
      <c r="AGW2258"/>
      <c r="AGX2258"/>
      <c r="AGY2258"/>
      <c r="AGZ2258"/>
      <c r="AHA2258"/>
      <c r="AHB2258"/>
      <c r="AHC2258"/>
      <c r="AHD2258"/>
      <c r="AHE2258"/>
      <c r="AHF2258"/>
      <c r="AHG2258"/>
      <c r="AHH2258"/>
      <c r="AHI2258"/>
      <c r="AHJ2258"/>
      <c r="AHK2258"/>
      <c r="AHL2258"/>
      <c r="AHM2258"/>
      <c r="AHN2258"/>
      <c r="AHO2258"/>
      <c r="AHP2258"/>
      <c r="AHQ2258"/>
      <c r="AHR2258"/>
      <c r="AHS2258"/>
      <c r="AHT2258"/>
      <c r="AHU2258"/>
      <c r="AHV2258"/>
      <c r="AHW2258"/>
      <c r="AHX2258"/>
      <c r="AHY2258"/>
      <c r="AHZ2258"/>
      <c r="AIA2258"/>
      <c r="AIB2258"/>
      <c r="AIC2258"/>
      <c r="AID2258"/>
      <c r="AIE2258"/>
      <c r="AIF2258"/>
      <c r="AIG2258"/>
      <c r="AIH2258"/>
      <c r="AII2258"/>
      <c r="AIJ2258"/>
      <c r="AIK2258"/>
      <c r="AIL2258"/>
      <c r="AIM2258"/>
      <c r="AIN2258"/>
      <c r="AIO2258"/>
      <c r="AIP2258"/>
      <c r="AIQ2258"/>
      <c r="AIR2258"/>
      <c r="AIS2258"/>
      <c r="AIT2258"/>
      <c r="AIU2258"/>
      <c r="AIV2258"/>
      <c r="AIW2258"/>
      <c r="AIX2258"/>
      <c r="AIY2258"/>
      <c r="AIZ2258"/>
      <c r="AJA2258"/>
      <c r="AJB2258"/>
      <c r="AJC2258"/>
      <c r="AJD2258"/>
      <c r="AJE2258"/>
      <c r="AJF2258"/>
      <c r="AJG2258"/>
      <c r="AJH2258"/>
      <c r="AJI2258"/>
      <c r="AJJ2258"/>
      <c r="AJK2258"/>
      <c r="AJL2258"/>
      <c r="AJM2258"/>
      <c r="AJN2258"/>
      <c r="AJO2258"/>
      <c r="AJP2258"/>
      <c r="AJQ2258"/>
      <c r="AJR2258"/>
      <c r="AJS2258"/>
      <c r="AJT2258"/>
      <c r="AJU2258"/>
      <c r="AJV2258"/>
      <c r="AJW2258"/>
      <c r="AJX2258"/>
      <c r="AJY2258"/>
      <c r="AJZ2258"/>
      <c r="AKA2258"/>
      <c r="AKB2258"/>
      <c r="AKC2258"/>
      <c r="AKD2258"/>
      <c r="AKE2258"/>
      <c r="AKF2258"/>
      <c r="AKG2258"/>
      <c r="AKH2258"/>
      <c r="AKI2258"/>
      <c r="AKJ2258"/>
      <c r="AKK2258"/>
      <c r="AKL2258"/>
      <c r="AKM2258"/>
      <c r="AKN2258"/>
      <c r="AKO2258"/>
      <c r="AKP2258"/>
      <c r="AKQ2258"/>
      <c r="AKR2258"/>
      <c r="AKS2258"/>
      <c r="AKT2258"/>
      <c r="AKU2258"/>
      <c r="AKV2258"/>
      <c r="AKW2258"/>
      <c r="AKX2258"/>
      <c r="AKY2258"/>
      <c r="AKZ2258"/>
      <c r="ALA2258"/>
      <c r="ALB2258"/>
      <c r="ALC2258"/>
      <c r="ALD2258"/>
      <c r="ALE2258"/>
      <c r="ALF2258"/>
      <c r="ALG2258"/>
      <c r="ALH2258"/>
      <c r="ALI2258"/>
      <c r="ALJ2258"/>
      <c r="ALK2258"/>
      <c r="ALL2258"/>
      <c r="ALM2258"/>
      <c r="ALN2258"/>
      <c r="ALO2258"/>
      <c r="ALP2258"/>
      <c r="ALQ2258"/>
      <c r="ALR2258"/>
      <c r="ALS2258"/>
      <c r="ALT2258"/>
      <c r="ALU2258"/>
      <c r="ALV2258"/>
      <c r="ALW2258"/>
      <c r="ALX2258"/>
      <c r="ALY2258"/>
      <c r="ALZ2258"/>
      <c r="AMA2258"/>
      <c r="AMB2258"/>
      <c r="AMC2258"/>
      <c r="AMD2258"/>
      <c r="AME2258"/>
      <c r="AMF2258"/>
      <c r="AMG2258"/>
      <c r="AMH2258"/>
      <c r="AMI2258"/>
      <c r="AMJ2258"/>
    </row>
    <row r="2259" spans="1:1024" x14ac:dyDescent="0.25">
      <c r="A2259" s="39" t="s">
        <v>245</v>
      </c>
      <c r="B2259" s="41" t="s">
        <v>5202</v>
      </c>
      <c r="C2259" s="41" t="s">
        <v>1281</v>
      </c>
      <c r="D2259" s="41" t="s">
        <v>487</v>
      </c>
      <c r="E2259" s="41" t="s">
        <v>1400</v>
      </c>
      <c r="F2259" s="39">
        <v>2017</v>
      </c>
      <c r="G2259" s="13" t="s">
        <v>5203</v>
      </c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  <c r="DJ2259"/>
      <c r="DK2259"/>
      <c r="DL2259"/>
      <c r="DM2259"/>
      <c r="DN2259"/>
      <c r="DO2259"/>
      <c r="DP2259"/>
      <c r="DQ2259"/>
      <c r="DR2259"/>
      <c r="DS2259"/>
      <c r="DT2259"/>
      <c r="DU2259"/>
      <c r="DV2259"/>
      <c r="DW2259"/>
      <c r="DX2259"/>
      <c r="DY2259"/>
      <c r="DZ2259"/>
      <c r="EA2259"/>
      <c r="EB2259"/>
      <c r="EC2259"/>
      <c r="ED2259"/>
      <c r="EE2259"/>
      <c r="EF2259"/>
      <c r="EG2259"/>
      <c r="EH2259"/>
      <c r="EI2259"/>
      <c r="EJ2259"/>
      <c r="EK2259"/>
      <c r="EL2259"/>
      <c r="EM2259"/>
      <c r="EN2259"/>
      <c r="EO2259"/>
      <c r="EP2259"/>
      <c r="EQ2259"/>
      <c r="ER2259"/>
      <c r="ES2259"/>
      <c r="ET2259"/>
      <c r="EU2259"/>
      <c r="EV2259"/>
      <c r="EW2259"/>
      <c r="EX2259"/>
      <c r="EY2259"/>
      <c r="EZ2259"/>
      <c r="FA2259"/>
      <c r="FB2259"/>
      <c r="FC2259"/>
      <c r="FD2259"/>
      <c r="FE2259"/>
      <c r="FF2259"/>
      <c r="FG2259"/>
      <c r="FH2259"/>
      <c r="FI2259"/>
      <c r="FJ2259"/>
      <c r="FK2259"/>
      <c r="FL2259"/>
      <c r="FM2259"/>
      <c r="FN2259"/>
      <c r="FO2259"/>
      <c r="FP2259"/>
      <c r="FQ2259"/>
      <c r="FR2259"/>
      <c r="FS2259"/>
      <c r="FT2259"/>
      <c r="FU2259"/>
      <c r="FV2259"/>
      <c r="FW2259"/>
      <c r="FX2259"/>
      <c r="FY2259"/>
      <c r="FZ2259"/>
      <c r="GA2259"/>
      <c r="GB2259"/>
      <c r="GC2259"/>
      <c r="GD2259"/>
      <c r="GE2259"/>
      <c r="GF2259"/>
      <c r="GG2259"/>
      <c r="GH2259"/>
      <c r="GI2259"/>
      <c r="GJ2259"/>
      <c r="GK2259"/>
      <c r="GL2259"/>
      <c r="GM2259"/>
      <c r="GN2259"/>
      <c r="GO2259"/>
      <c r="GP2259"/>
      <c r="GQ2259"/>
      <c r="GR2259"/>
      <c r="GS2259"/>
      <c r="GT2259"/>
      <c r="GU2259"/>
      <c r="GV2259"/>
      <c r="GW2259"/>
      <c r="GX2259"/>
      <c r="GY2259"/>
      <c r="GZ2259"/>
      <c r="HA2259"/>
      <c r="HB2259"/>
      <c r="HC2259"/>
      <c r="HD2259"/>
      <c r="HE2259"/>
      <c r="HF2259"/>
      <c r="HG2259"/>
      <c r="HH2259"/>
      <c r="HI2259"/>
      <c r="HJ2259"/>
      <c r="HK2259"/>
      <c r="HL2259"/>
      <c r="HM2259"/>
      <c r="HN2259"/>
      <c r="HO2259"/>
      <c r="HP2259"/>
      <c r="HQ2259"/>
      <c r="HR2259"/>
      <c r="HS2259"/>
      <c r="HT2259"/>
      <c r="HU2259"/>
      <c r="HV2259"/>
      <c r="HW2259"/>
      <c r="HX2259"/>
      <c r="HY2259"/>
      <c r="HZ2259"/>
      <c r="IA2259"/>
      <c r="IB2259"/>
      <c r="IC2259"/>
      <c r="ID2259"/>
      <c r="IE2259"/>
      <c r="IF2259"/>
      <c r="IG2259"/>
      <c r="IH2259"/>
      <c r="II2259"/>
      <c r="IJ2259"/>
      <c r="IK2259"/>
      <c r="IL2259"/>
      <c r="IM2259"/>
      <c r="IN2259"/>
      <c r="IO2259"/>
      <c r="IP2259"/>
      <c r="IQ2259"/>
      <c r="IR2259"/>
      <c r="IS2259"/>
      <c r="IT2259"/>
      <c r="IU2259"/>
      <c r="IV2259"/>
      <c r="IW2259"/>
      <c r="IX2259"/>
      <c r="IY2259"/>
      <c r="IZ2259"/>
      <c r="JA2259"/>
      <c r="JB2259"/>
      <c r="JC2259"/>
      <c r="JD2259"/>
      <c r="JE2259"/>
      <c r="JF2259"/>
      <c r="JG2259"/>
      <c r="JH2259"/>
      <c r="JI2259"/>
      <c r="JJ2259"/>
      <c r="JK2259"/>
      <c r="JL2259"/>
      <c r="JM2259"/>
      <c r="JN2259"/>
      <c r="JO2259"/>
      <c r="JP2259"/>
      <c r="JQ2259"/>
      <c r="JR2259"/>
      <c r="JS2259"/>
      <c r="JT2259"/>
      <c r="JU2259"/>
      <c r="JV2259"/>
      <c r="JW2259"/>
      <c r="JX2259"/>
      <c r="JY2259"/>
      <c r="JZ2259"/>
      <c r="KA2259"/>
      <c r="KB2259"/>
      <c r="KC2259"/>
      <c r="KD2259"/>
      <c r="KE2259"/>
      <c r="KF2259"/>
      <c r="KG2259"/>
      <c r="KH2259"/>
      <c r="KI2259"/>
      <c r="KJ2259"/>
      <c r="KK2259"/>
      <c r="KL2259"/>
      <c r="KM2259"/>
      <c r="KN2259"/>
      <c r="KO2259"/>
      <c r="KP2259"/>
      <c r="KQ2259"/>
      <c r="KR2259"/>
      <c r="KS2259"/>
      <c r="KT2259"/>
      <c r="KU2259"/>
      <c r="KV2259"/>
      <c r="KW2259"/>
      <c r="KX2259"/>
      <c r="KY2259"/>
      <c r="KZ2259"/>
      <c r="LA2259"/>
      <c r="LB2259"/>
      <c r="LC2259"/>
      <c r="LD2259"/>
      <c r="LE2259"/>
      <c r="LF2259"/>
      <c r="LG2259"/>
      <c r="LH2259"/>
      <c r="LI2259"/>
      <c r="LJ2259"/>
      <c r="LK2259"/>
      <c r="LL2259"/>
      <c r="LM2259"/>
      <c r="LN2259"/>
      <c r="LO2259"/>
      <c r="LP2259"/>
      <c r="LQ2259"/>
      <c r="LR2259"/>
      <c r="LS2259"/>
      <c r="LT2259"/>
      <c r="LU2259"/>
      <c r="LV2259"/>
      <c r="LW2259"/>
      <c r="LX2259"/>
      <c r="LY2259"/>
      <c r="LZ2259"/>
      <c r="MA2259"/>
      <c r="MB2259"/>
      <c r="MC2259"/>
      <c r="MD2259"/>
      <c r="ME2259"/>
      <c r="MF2259"/>
      <c r="MG2259"/>
      <c r="MH2259"/>
      <c r="MI2259"/>
      <c r="MJ2259"/>
      <c r="MK2259"/>
      <c r="ML2259"/>
      <c r="MM2259"/>
      <c r="MN2259"/>
      <c r="MO2259"/>
      <c r="MP2259"/>
      <c r="MQ2259"/>
      <c r="MR2259"/>
      <c r="MS2259"/>
      <c r="MT2259"/>
      <c r="MU2259"/>
      <c r="MV2259"/>
      <c r="MW2259"/>
      <c r="MX2259"/>
      <c r="MY2259"/>
      <c r="MZ2259"/>
      <c r="NA2259"/>
      <c r="NB2259"/>
      <c r="NC2259"/>
      <c r="ND2259"/>
      <c r="NE2259"/>
      <c r="NF2259"/>
      <c r="NG2259"/>
      <c r="NH2259"/>
      <c r="NI2259"/>
      <c r="NJ2259"/>
      <c r="NK2259"/>
      <c r="NL2259"/>
      <c r="NM2259"/>
      <c r="NN2259"/>
      <c r="NO2259"/>
      <c r="NP2259"/>
      <c r="NQ2259"/>
      <c r="NR2259"/>
      <c r="NS2259"/>
      <c r="NT2259"/>
      <c r="NU2259"/>
      <c r="NV2259"/>
      <c r="NW2259"/>
      <c r="NX2259"/>
      <c r="NY2259"/>
      <c r="NZ2259"/>
      <c r="OA2259"/>
      <c r="OB2259"/>
      <c r="OC2259"/>
      <c r="OD2259"/>
      <c r="OE2259"/>
      <c r="OF2259"/>
      <c r="OG2259"/>
      <c r="OH2259"/>
      <c r="OI2259"/>
      <c r="OJ2259"/>
      <c r="OK2259"/>
      <c r="OL2259"/>
      <c r="OM2259"/>
      <c r="ON2259"/>
      <c r="OO2259"/>
      <c r="OP2259"/>
      <c r="OQ2259"/>
      <c r="OR2259"/>
      <c r="OS2259"/>
      <c r="OT2259"/>
      <c r="OU2259"/>
      <c r="OV2259"/>
      <c r="OW2259"/>
      <c r="OX2259"/>
      <c r="OY2259"/>
      <c r="OZ2259"/>
      <c r="PA2259"/>
      <c r="PB2259"/>
      <c r="PC2259"/>
      <c r="PD2259"/>
      <c r="PE2259"/>
      <c r="PF2259"/>
      <c r="PG2259"/>
      <c r="PH2259"/>
      <c r="PI2259"/>
      <c r="PJ2259"/>
      <c r="PK2259"/>
      <c r="PL2259"/>
      <c r="PM2259"/>
      <c r="PN2259"/>
      <c r="PO2259"/>
      <c r="PP2259"/>
      <c r="PQ2259"/>
      <c r="PR2259"/>
      <c r="PS2259"/>
      <c r="PT2259"/>
      <c r="PU2259"/>
      <c r="PV2259"/>
      <c r="PW2259"/>
      <c r="PX2259"/>
      <c r="PY2259"/>
      <c r="PZ2259"/>
      <c r="QA2259"/>
      <c r="QB2259"/>
      <c r="QC2259"/>
      <c r="QD2259"/>
      <c r="QE2259"/>
      <c r="QF2259"/>
      <c r="QG2259"/>
      <c r="QH2259"/>
      <c r="QI2259"/>
      <c r="QJ2259"/>
      <c r="QK2259"/>
      <c r="QL2259"/>
      <c r="QM2259"/>
      <c r="QN2259"/>
      <c r="QO2259"/>
      <c r="QP2259"/>
      <c r="QQ2259"/>
      <c r="QR2259"/>
      <c r="QS2259"/>
      <c r="QT2259"/>
      <c r="QU2259"/>
      <c r="QV2259"/>
      <c r="QW2259"/>
      <c r="QX2259"/>
      <c r="QY2259"/>
      <c r="QZ2259"/>
      <c r="RA2259"/>
      <c r="RB2259"/>
      <c r="RC2259"/>
      <c r="RD2259"/>
      <c r="RE2259"/>
      <c r="RF2259"/>
      <c r="RG2259"/>
      <c r="RH2259"/>
      <c r="RI2259"/>
      <c r="RJ2259"/>
      <c r="RK2259"/>
      <c r="RL2259"/>
      <c r="RM2259"/>
      <c r="RN2259"/>
      <c r="RO2259"/>
      <c r="RP2259"/>
      <c r="RQ2259"/>
      <c r="RR2259"/>
      <c r="RS2259"/>
      <c r="RT2259"/>
      <c r="RU2259"/>
      <c r="RV2259"/>
      <c r="RW2259"/>
      <c r="RX2259"/>
      <c r="RY2259"/>
      <c r="RZ2259"/>
      <c r="SA2259"/>
      <c r="SB2259"/>
      <c r="SC2259"/>
      <c r="SD2259"/>
      <c r="SE2259"/>
      <c r="SF2259"/>
      <c r="SG2259"/>
      <c r="SH2259"/>
      <c r="SI2259"/>
      <c r="SJ2259"/>
      <c r="SK2259"/>
      <c r="SL2259"/>
      <c r="SM2259"/>
      <c r="SN2259"/>
      <c r="SO2259"/>
      <c r="SP2259"/>
      <c r="SQ2259"/>
      <c r="SR2259"/>
      <c r="SS2259"/>
      <c r="ST2259"/>
      <c r="SU2259"/>
      <c r="SV2259"/>
      <c r="SW2259"/>
      <c r="SX2259"/>
      <c r="SY2259"/>
      <c r="SZ2259"/>
      <c r="TA2259"/>
      <c r="TB2259"/>
      <c r="TC2259"/>
      <c r="TD2259"/>
      <c r="TE2259"/>
      <c r="TF2259"/>
      <c r="TG2259"/>
      <c r="TH2259"/>
      <c r="TI2259"/>
      <c r="TJ2259"/>
      <c r="TK2259"/>
      <c r="TL2259"/>
      <c r="TM2259"/>
      <c r="TN2259"/>
      <c r="TO2259"/>
      <c r="TP2259"/>
      <c r="TQ2259"/>
      <c r="TR2259"/>
      <c r="TS2259"/>
      <c r="TT2259"/>
      <c r="TU2259"/>
      <c r="TV2259"/>
      <c r="TW2259"/>
      <c r="TX2259"/>
      <c r="TY2259"/>
      <c r="TZ2259"/>
      <c r="UA2259"/>
      <c r="UB2259"/>
      <c r="UC2259"/>
      <c r="UD2259"/>
      <c r="UE2259"/>
      <c r="UF2259"/>
      <c r="UG2259"/>
      <c r="UH2259"/>
      <c r="UI2259"/>
      <c r="UJ2259"/>
      <c r="UK2259"/>
      <c r="UL2259"/>
      <c r="UM2259"/>
      <c r="UN2259"/>
      <c r="UO2259"/>
      <c r="UP2259"/>
      <c r="UQ2259"/>
      <c r="UR2259"/>
      <c r="US2259"/>
      <c r="UT2259"/>
      <c r="UU2259"/>
      <c r="UV2259"/>
      <c r="UW2259"/>
      <c r="UX2259"/>
      <c r="UY2259"/>
      <c r="UZ2259"/>
      <c r="VA2259"/>
      <c r="VB2259"/>
      <c r="VC2259"/>
      <c r="VD2259"/>
      <c r="VE2259"/>
      <c r="VF2259"/>
      <c r="VG2259"/>
      <c r="VH2259"/>
      <c r="VI2259"/>
      <c r="VJ2259"/>
      <c r="VK2259"/>
      <c r="VL2259"/>
      <c r="VM2259"/>
      <c r="VN2259"/>
      <c r="VO2259"/>
      <c r="VP2259"/>
      <c r="VQ2259"/>
      <c r="VR2259"/>
      <c r="VS2259"/>
      <c r="VT2259"/>
      <c r="VU2259"/>
      <c r="VV2259"/>
      <c r="VW2259"/>
      <c r="VX2259"/>
      <c r="VY2259"/>
      <c r="VZ2259"/>
      <c r="WA2259"/>
      <c r="WB2259"/>
      <c r="WC2259"/>
      <c r="WD2259"/>
      <c r="WE2259"/>
      <c r="WF2259"/>
      <c r="WG2259"/>
      <c r="WH2259"/>
      <c r="WI2259"/>
      <c r="WJ2259"/>
      <c r="WK2259"/>
      <c r="WL2259"/>
      <c r="WM2259"/>
      <c r="WN2259"/>
      <c r="WO2259"/>
      <c r="WP2259"/>
      <c r="WQ2259"/>
      <c r="WR2259"/>
      <c r="WS2259"/>
      <c r="WT2259"/>
      <c r="WU2259"/>
      <c r="WV2259"/>
      <c r="WW2259"/>
      <c r="WX2259"/>
      <c r="WY2259"/>
      <c r="WZ2259"/>
      <c r="XA2259"/>
      <c r="XB2259"/>
      <c r="XC2259"/>
      <c r="XD2259"/>
      <c r="XE2259"/>
      <c r="XF2259"/>
      <c r="XG2259"/>
      <c r="XH2259"/>
      <c r="XI2259"/>
      <c r="XJ2259"/>
      <c r="XK2259"/>
      <c r="XL2259"/>
      <c r="XM2259"/>
      <c r="XN2259"/>
      <c r="XO2259"/>
      <c r="XP2259"/>
      <c r="XQ2259"/>
      <c r="XR2259"/>
      <c r="XS2259"/>
      <c r="XT2259"/>
      <c r="XU2259"/>
      <c r="XV2259"/>
      <c r="XW2259"/>
      <c r="XX2259"/>
      <c r="XY2259"/>
      <c r="XZ2259"/>
      <c r="YA2259"/>
      <c r="YB2259"/>
      <c r="YC2259"/>
      <c r="YD2259"/>
      <c r="YE2259"/>
      <c r="YF2259"/>
      <c r="YG2259"/>
      <c r="YH2259"/>
      <c r="YI2259"/>
      <c r="YJ2259"/>
      <c r="YK2259"/>
      <c r="YL2259"/>
      <c r="YM2259"/>
      <c r="YN2259"/>
      <c r="YO2259"/>
      <c r="YP2259"/>
      <c r="YQ2259"/>
      <c r="YR2259"/>
      <c r="YS2259"/>
      <c r="YT2259"/>
      <c r="YU2259"/>
      <c r="YV2259"/>
      <c r="YW2259"/>
      <c r="YX2259"/>
      <c r="YY2259"/>
      <c r="YZ2259"/>
      <c r="ZA2259"/>
      <c r="ZB2259"/>
      <c r="ZC2259"/>
      <c r="ZD2259"/>
      <c r="ZE2259"/>
      <c r="ZF2259"/>
      <c r="ZG2259"/>
      <c r="ZH2259"/>
      <c r="ZI2259"/>
      <c r="ZJ2259"/>
      <c r="ZK2259"/>
      <c r="ZL2259"/>
      <c r="ZM2259"/>
      <c r="ZN2259"/>
      <c r="ZO2259"/>
      <c r="ZP2259"/>
      <c r="ZQ2259"/>
      <c r="ZR2259"/>
      <c r="ZS2259"/>
      <c r="ZT2259"/>
      <c r="ZU2259"/>
      <c r="ZV2259"/>
      <c r="ZW2259"/>
      <c r="ZX2259"/>
      <c r="ZY2259"/>
      <c r="ZZ2259"/>
      <c r="AAA2259"/>
      <c r="AAB2259"/>
      <c r="AAC2259"/>
      <c r="AAD2259"/>
      <c r="AAE2259"/>
      <c r="AAF2259"/>
      <c r="AAG2259"/>
      <c r="AAH2259"/>
      <c r="AAI2259"/>
      <c r="AAJ2259"/>
      <c r="AAK2259"/>
      <c r="AAL2259"/>
      <c r="AAM2259"/>
      <c r="AAN2259"/>
      <c r="AAO2259"/>
      <c r="AAP2259"/>
      <c r="AAQ2259"/>
      <c r="AAR2259"/>
      <c r="AAS2259"/>
      <c r="AAT2259"/>
      <c r="AAU2259"/>
      <c r="AAV2259"/>
      <c r="AAW2259"/>
      <c r="AAX2259"/>
      <c r="AAY2259"/>
      <c r="AAZ2259"/>
      <c r="ABA2259"/>
      <c r="ABB2259"/>
      <c r="ABC2259"/>
      <c r="ABD2259"/>
      <c r="ABE2259"/>
      <c r="ABF2259"/>
      <c r="ABG2259"/>
      <c r="ABH2259"/>
      <c r="ABI2259"/>
      <c r="ABJ2259"/>
      <c r="ABK2259"/>
      <c r="ABL2259"/>
      <c r="ABM2259"/>
      <c r="ABN2259"/>
      <c r="ABO2259"/>
      <c r="ABP2259"/>
      <c r="ABQ2259"/>
      <c r="ABR2259"/>
      <c r="ABS2259"/>
      <c r="ABT2259"/>
      <c r="ABU2259"/>
      <c r="ABV2259"/>
      <c r="ABW2259"/>
      <c r="ABX2259"/>
      <c r="ABY2259"/>
      <c r="ABZ2259"/>
      <c r="ACA2259"/>
      <c r="ACB2259"/>
      <c r="ACC2259"/>
      <c r="ACD2259"/>
      <c r="ACE2259"/>
      <c r="ACF2259"/>
      <c r="ACG2259"/>
      <c r="ACH2259"/>
      <c r="ACI2259"/>
      <c r="ACJ2259"/>
      <c r="ACK2259"/>
      <c r="ACL2259"/>
      <c r="ACM2259"/>
      <c r="ACN2259"/>
      <c r="ACO2259"/>
      <c r="ACP2259"/>
      <c r="ACQ2259"/>
      <c r="ACR2259"/>
      <c r="ACS2259"/>
      <c r="ACT2259"/>
      <c r="ACU2259"/>
      <c r="ACV2259"/>
      <c r="ACW2259"/>
      <c r="ACX2259"/>
      <c r="ACY2259"/>
      <c r="ACZ2259"/>
      <c r="ADA2259"/>
      <c r="ADB2259"/>
      <c r="ADC2259"/>
      <c r="ADD2259"/>
      <c r="ADE2259"/>
      <c r="ADF2259"/>
      <c r="ADG2259"/>
      <c r="ADH2259"/>
      <c r="ADI2259"/>
      <c r="ADJ2259"/>
      <c r="ADK2259"/>
      <c r="ADL2259"/>
      <c r="ADM2259"/>
      <c r="ADN2259"/>
      <c r="ADO2259"/>
      <c r="ADP2259"/>
      <c r="ADQ2259"/>
      <c r="ADR2259"/>
      <c r="ADS2259"/>
      <c r="ADT2259"/>
      <c r="ADU2259"/>
      <c r="ADV2259"/>
      <c r="ADW2259"/>
      <c r="ADX2259"/>
      <c r="ADY2259"/>
      <c r="ADZ2259"/>
      <c r="AEA2259"/>
      <c r="AEB2259"/>
      <c r="AEC2259"/>
      <c r="AED2259"/>
      <c r="AEE2259"/>
      <c r="AEF2259"/>
      <c r="AEG2259"/>
      <c r="AEH2259"/>
      <c r="AEI2259"/>
      <c r="AEJ2259"/>
      <c r="AEK2259"/>
      <c r="AEL2259"/>
      <c r="AEM2259"/>
      <c r="AEN2259"/>
      <c r="AEO2259"/>
      <c r="AEP2259"/>
      <c r="AEQ2259"/>
      <c r="AER2259"/>
      <c r="AES2259"/>
      <c r="AET2259"/>
      <c r="AEU2259"/>
      <c r="AEV2259"/>
      <c r="AEW2259"/>
      <c r="AEX2259"/>
      <c r="AEY2259"/>
      <c r="AEZ2259"/>
      <c r="AFA2259"/>
      <c r="AFB2259"/>
      <c r="AFC2259"/>
      <c r="AFD2259"/>
      <c r="AFE2259"/>
      <c r="AFF2259"/>
      <c r="AFG2259"/>
      <c r="AFH2259"/>
      <c r="AFI2259"/>
      <c r="AFJ2259"/>
      <c r="AFK2259"/>
      <c r="AFL2259"/>
      <c r="AFM2259"/>
      <c r="AFN2259"/>
      <c r="AFO2259"/>
      <c r="AFP2259"/>
      <c r="AFQ2259"/>
      <c r="AFR2259"/>
      <c r="AFS2259"/>
      <c r="AFT2259"/>
      <c r="AFU2259"/>
      <c r="AFV2259"/>
      <c r="AFW2259"/>
      <c r="AFX2259"/>
      <c r="AFY2259"/>
      <c r="AFZ2259"/>
      <c r="AGA2259"/>
      <c r="AGB2259"/>
      <c r="AGC2259"/>
      <c r="AGD2259"/>
      <c r="AGE2259"/>
      <c r="AGF2259"/>
      <c r="AGG2259"/>
      <c r="AGH2259"/>
      <c r="AGI2259"/>
      <c r="AGJ2259"/>
      <c r="AGK2259"/>
      <c r="AGL2259"/>
      <c r="AGM2259"/>
      <c r="AGN2259"/>
      <c r="AGO2259"/>
      <c r="AGP2259"/>
      <c r="AGQ2259"/>
      <c r="AGR2259"/>
      <c r="AGS2259"/>
      <c r="AGT2259"/>
      <c r="AGU2259"/>
      <c r="AGV2259"/>
      <c r="AGW2259"/>
      <c r="AGX2259"/>
      <c r="AGY2259"/>
      <c r="AGZ2259"/>
      <c r="AHA2259"/>
      <c r="AHB2259"/>
      <c r="AHC2259"/>
      <c r="AHD2259"/>
      <c r="AHE2259"/>
      <c r="AHF2259"/>
      <c r="AHG2259"/>
      <c r="AHH2259"/>
      <c r="AHI2259"/>
      <c r="AHJ2259"/>
      <c r="AHK2259"/>
      <c r="AHL2259"/>
      <c r="AHM2259"/>
      <c r="AHN2259"/>
      <c r="AHO2259"/>
      <c r="AHP2259"/>
      <c r="AHQ2259"/>
      <c r="AHR2259"/>
      <c r="AHS2259"/>
      <c r="AHT2259"/>
      <c r="AHU2259"/>
      <c r="AHV2259"/>
      <c r="AHW2259"/>
      <c r="AHX2259"/>
      <c r="AHY2259"/>
      <c r="AHZ2259"/>
      <c r="AIA2259"/>
      <c r="AIB2259"/>
      <c r="AIC2259"/>
      <c r="AID2259"/>
      <c r="AIE2259"/>
      <c r="AIF2259"/>
      <c r="AIG2259"/>
      <c r="AIH2259"/>
      <c r="AII2259"/>
      <c r="AIJ2259"/>
      <c r="AIK2259"/>
      <c r="AIL2259"/>
      <c r="AIM2259"/>
      <c r="AIN2259"/>
      <c r="AIO2259"/>
      <c r="AIP2259"/>
      <c r="AIQ2259"/>
      <c r="AIR2259"/>
      <c r="AIS2259"/>
      <c r="AIT2259"/>
      <c r="AIU2259"/>
      <c r="AIV2259"/>
      <c r="AIW2259"/>
      <c r="AIX2259"/>
      <c r="AIY2259"/>
      <c r="AIZ2259"/>
      <c r="AJA2259"/>
      <c r="AJB2259"/>
      <c r="AJC2259"/>
      <c r="AJD2259"/>
      <c r="AJE2259"/>
      <c r="AJF2259"/>
      <c r="AJG2259"/>
      <c r="AJH2259"/>
      <c r="AJI2259"/>
      <c r="AJJ2259"/>
      <c r="AJK2259"/>
      <c r="AJL2259"/>
      <c r="AJM2259"/>
      <c r="AJN2259"/>
      <c r="AJO2259"/>
      <c r="AJP2259"/>
      <c r="AJQ2259"/>
      <c r="AJR2259"/>
      <c r="AJS2259"/>
      <c r="AJT2259"/>
      <c r="AJU2259"/>
      <c r="AJV2259"/>
      <c r="AJW2259"/>
      <c r="AJX2259"/>
      <c r="AJY2259"/>
      <c r="AJZ2259"/>
      <c r="AKA2259"/>
      <c r="AKB2259"/>
      <c r="AKC2259"/>
      <c r="AKD2259"/>
      <c r="AKE2259"/>
      <c r="AKF2259"/>
      <c r="AKG2259"/>
      <c r="AKH2259"/>
      <c r="AKI2259"/>
      <c r="AKJ2259"/>
      <c r="AKK2259"/>
      <c r="AKL2259"/>
      <c r="AKM2259"/>
      <c r="AKN2259"/>
      <c r="AKO2259"/>
      <c r="AKP2259"/>
      <c r="AKQ2259"/>
      <c r="AKR2259"/>
      <c r="AKS2259"/>
      <c r="AKT2259"/>
      <c r="AKU2259"/>
      <c r="AKV2259"/>
      <c r="AKW2259"/>
      <c r="AKX2259"/>
      <c r="AKY2259"/>
      <c r="AKZ2259"/>
      <c r="ALA2259"/>
      <c r="ALB2259"/>
      <c r="ALC2259"/>
      <c r="ALD2259"/>
      <c r="ALE2259"/>
      <c r="ALF2259"/>
      <c r="ALG2259"/>
      <c r="ALH2259"/>
      <c r="ALI2259"/>
      <c r="ALJ2259"/>
      <c r="ALK2259"/>
      <c r="ALL2259"/>
      <c r="ALM2259"/>
      <c r="ALN2259"/>
      <c r="ALO2259"/>
      <c r="ALP2259"/>
      <c r="ALQ2259"/>
      <c r="ALR2259"/>
      <c r="ALS2259"/>
      <c r="ALT2259"/>
      <c r="ALU2259"/>
      <c r="ALV2259"/>
      <c r="ALW2259"/>
      <c r="ALX2259"/>
      <c r="ALY2259"/>
      <c r="ALZ2259"/>
      <c r="AMA2259"/>
      <c r="AMB2259"/>
      <c r="AMC2259"/>
      <c r="AMD2259"/>
      <c r="AME2259"/>
      <c r="AMF2259"/>
      <c r="AMG2259"/>
      <c r="AMH2259"/>
      <c r="AMI2259"/>
      <c r="AMJ2259"/>
    </row>
    <row r="2260" spans="1:1024" x14ac:dyDescent="0.25">
      <c r="A2260" s="39" t="s">
        <v>245</v>
      </c>
      <c r="B2260" s="40" t="s">
        <v>5204</v>
      </c>
      <c r="C2260" s="41" t="s">
        <v>4578</v>
      </c>
      <c r="D2260" s="41" t="s">
        <v>4945</v>
      </c>
      <c r="E2260" s="41" t="s">
        <v>4513</v>
      </c>
      <c r="F2260" s="39">
        <v>2017</v>
      </c>
      <c r="G2260" s="31" t="s">
        <v>5205</v>
      </c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  <c r="DJ2260"/>
      <c r="DK2260"/>
      <c r="DL2260"/>
      <c r="DM2260"/>
      <c r="DN2260"/>
      <c r="DO2260"/>
      <c r="DP2260"/>
      <c r="DQ2260"/>
      <c r="DR2260"/>
      <c r="DS2260"/>
      <c r="DT2260"/>
      <c r="DU2260"/>
      <c r="DV2260"/>
      <c r="DW2260"/>
      <c r="DX2260"/>
      <c r="DY2260"/>
      <c r="DZ2260"/>
      <c r="EA2260"/>
      <c r="EB2260"/>
      <c r="EC2260"/>
      <c r="ED2260"/>
      <c r="EE2260"/>
      <c r="EF2260"/>
      <c r="EG2260"/>
      <c r="EH2260"/>
      <c r="EI2260"/>
      <c r="EJ2260"/>
      <c r="EK2260"/>
      <c r="EL2260"/>
      <c r="EM2260"/>
      <c r="EN2260"/>
      <c r="EO2260"/>
      <c r="EP2260"/>
      <c r="EQ2260"/>
      <c r="ER2260"/>
      <c r="ES2260"/>
      <c r="ET2260"/>
      <c r="EU2260"/>
      <c r="EV2260"/>
      <c r="EW2260"/>
      <c r="EX2260"/>
      <c r="EY2260"/>
      <c r="EZ2260"/>
      <c r="FA2260"/>
      <c r="FB2260"/>
      <c r="FC2260"/>
      <c r="FD2260"/>
      <c r="FE2260"/>
      <c r="FF2260"/>
      <c r="FG2260"/>
      <c r="FH2260"/>
      <c r="FI2260"/>
      <c r="FJ2260"/>
      <c r="FK2260"/>
      <c r="FL2260"/>
      <c r="FM2260"/>
      <c r="FN2260"/>
      <c r="FO2260"/>
      <c r="FP2260"/>
      <c r="FQ2260"/>
      <c r="FR2260"/>
      <c r="FS2260"/>
      <c r="FT2260"/>
      <c r="FU2260"/>
      <c r="FV2260"/>
      <c r="FW2260"/>
      <c r="FX2260"/>
      <c r="FY2260"/>
      <c r="FZ2260"/>
      <c r="GA2260"/>
      <c r="GB2260"/>
      <c r="GC2260"/>
      <c r="GD2260"/>
      <c r="GE2260"/>
      <c r="GF2260"/>
      <c r="GG2260"/>
      <c r="GH2260"/>
      <c r="GI2260"/>
      <c r="GJ2260"/>
      <c r="GK2260"/>
      <c r="GL2260"/>
      <c r="GM2260"/>
      <c r="GN2260"/>
      <c r="GO2260"/>
      <c r="GP2260"/>
      <c r="GQ2260"/>
      <c r="GR2260"/>
      <c r="GS2260"/>
      <c r="GT2260"/>
      <c r="GU2260"/>
      <c r="GV2260"/>
      <c r="GW2260"/>
      <c r="GX2260"/>
      <c r="GY2260"/>
      <c r="GZ2260"/>
      <c r="HA2260"/>
      <c r="HB2260"/>
      <c r="HC2260"/>
      <c r="HD2260"/>
      <c r="HE2260"/>
      <c r="HF2260"/>
      <c r="HG2260"/>
      <c r="HH2260"/>
      <c r="HI2260"/>
      <c r="HJ2260"/>
      <c r="HK2260"/>
      <c r="HL2260"/>
      <c r="HM2260"/>
      <c r="HN2260"/>
      <c r="HO2260"/>
      <c r="HP2260"/>
      <c r="HQ2260"/>
      <c r="HR2260"/>
      <c r="HS2260"/>
      <c r="HT2260"/>
      <c r="HU2260"/>
      <c r="HV2260"/>
      <c r="HW2260"/>
      <c r="HX2260"/>
      <c r="HY2260"/>
      <c r="HZ2260"/>
      <c r="IA2260"/>
      <c r="IB2260"/>
      <c r="IC2260"/>
      <c r="ID2260"/>
      <c r="IE2260"/>
      <c r="IF2260"/>
      <c r="IG2260"/>
      <c r="IH2260"/>
      <c r="II2260"/>
      <c r="IJ2260"/>
      <c r="IK2260"/>
      <c r="IL2260"/>
      <c r="IM2260"/>
      <c r="IN2260"/>
      <c r="IO2260"/>
      <c r="IP2260"/>
      <c r="IQ2260"/>
      <c r="IR2260"/>
      <c r="IS2260"/>
      <c r="IT2260"/>
      <c r="IU2260"/>
      <c r="IV2260"/>
      <c r="IW2260"/>
      <c r="IX2260"/>
      <c r="IY2260"/>
      <c r="IZ2260"/>
      <c r="JA2260"/>
      <c r="JB2260"/>
      <c r="JC2260"/>
      <c r="JD2260"/>
      <c r="JE2260"/>
      <c r="JF2260"/>
      <c r="JG2260"/>
      <c r="JH2260"/>
      <c r="JI2260"/>
      <c r="JJ2260"/>
      <c r="JK2260"/>
      <c r="JL2260"/>
      <c r="JM2260"/>
      <c r="JN2260"/>
      <c r="JO2260"/>
      <c r="JP2260"/>
      <c r="JQ2260"/>
      <c r="JR2260"/>
      <c r="JS2260"/>
      <c r="JT2260"/>
      <c r="JU2260"/>
      <c r="JV2260"/>
      <c r="JW2260"/>
      <c r="JX2260"/>
      <c r="JY2260"/>
      <c r="JZ2260"/>
      <c r="KA2260"/>
      <c r="KB2260"/>
      <c r="KC2260"/>
      <c r="KD2260"/>
      <c r="KE2260"/>
      <c r="KF2260"/>
      <c r="KG2260"/>
      <c r="KH2260"/>
      <c r="KI2260"/>
      <c r="KJ2260"/>
      <c r="KK2260"/>
      <c r="KL2260"/>
      <c r="KM2260"/>
      <c r="KN2260"/>
      <c r="KO2260"/>
      <c r="KP2260"/>
      <c r="KQ2260"/>
      <c r="KR2260"/>
      <c r="KS2260"/>
      <c r="KT2260"/>
      <c r="KU2260"/>
      <c r="KV2260"/>
      <c r="KW2260"/>
      <c r="KX2260"/>
      <c r="KY2260"/>
      <c r="KZ2260"/>
      <c r="LA2260"/>
      <c r="LB2260"/>
      <c r="LC2260"/>
      <c r="LD2260"/>
      <c r="LE2260"/>
      <c r="LF2260"/>
      <c r="LG2260"/>
      <c r="LH2260"/>
      <c r="LI2260"/>
      <c r="LJ2260"/>
      <c r="LK2260"/>
      <c r="LL2260"/>
      <c r="LM2260"/>
      <c r="LN2260"/>
      <c r="LO2260"/>
      <c r="LP2260"/>
      <c r="LQ2260"/>
      <c r="LR2260"/>
      <c r="LS2260"/>
      <c r="LT2260"/>
      <c r="LU2260"/>
      <c r="LV2260"/>
      <c r="LW2260"/>
      <c r="LX2260"/>
      <c r="LY2260"/>
      <c r="LZ2260"/>
      <c r="MA2260"/>
      <c r="MB2260"/>
      <c r="MC2260"/>
      <c r="MD2260"/>
      <c r="ME2260"/>
      <c r="MF2260"/>
      <c r="MG2260"/>
      <c r="MH2260"/>
      <c r="MI2260"/>
      <c r="MJ2260"/>
      <c r="MK2260"/>
      <c r="ML2260"/>
      <c r="MM2260"/>
      <c r="MN2260"/>
      <c r="MO2260"/>
      <c r="MP2260"/>
      <c r="MQ2260"/>
      <c r="MR2260"/>
      <c r="MS2260"/>
      <c r="MT2260"/>
      <c r="MU2260"/>
      <c r="MV2260"/>
      <c r="MW2260"/>
      <c r="MX2260"/>
      <c r="MY2260"/>
      <c r="MZ2260"/>
      <c r="NA2260"/>
      <c r="NB2260"/>
      <c r="NC2260"/>
      <c r="ND2260"/>
      <c r="NE2260"/>
      <c r="NF2260"/>
      <c r="NG2260"/>
      <c r="NH2260"/>
      <c r="NI2260"/>
      <c r="NJ2260"/>
      <c r="NK2260"/>
      <c r="NL2260"/>
      <c r="NM2260"/>
      <c r="NN2260"/>
      <c r="NO2260"/>
      <c r="NP2260"/>
      <c r="NQ2260"/>
      <c r="NR2260"/>
      <c r="NS2260"/>
      <c r="NT2260"/>
      <c r="NU2260"/>
      <c r="NV2260"/>
      <c r="NW2260"/>
      <c r="NX2260"/>
      <c r="NY2260"/>
      <c r="NZ2260"/>
      <c r="OA2260"/>
      <c r="OB2260"/>
      <c r="OC2260"/>
      <c r="OD2260"/>
      <c r="OE2260"/>
      <c r="OF2260"/>
      <c r="OG2260"/>
      <c r="OH2260"/>
      <c r="OI2260"/>
      <c r="OJ2260"/>
      <c r="OK2260"/>
      <c r="OL2260"/>
      <c r="OM2260"/>
      <c r="ON2260"/>
      <c r="OO2260"/>
      <c r="OP2260"/>
      <c r="OQ2260"/>
      <c r="OR2260"/>
      <c r="OS2260"/>
      <c r="OT2260"/>
      <c r="OU2260"/>
      <c r="OV2260"/>
      <c r="OW2260"/>
      <c r="OX2260"/>
      <c r="OY2260"/>
      <c r="OZ2260"/>
      <c r="PA2260"/>
      <c r="PB2260"/>
      <c r="PC2260"/>
      <c r="PD2260"/>
      <c r="PE2260"/>
      <c r="PF2260"/>
      <c r="PG2260"/>
      <c r="PH2260"/>
      <c r="PI2260"/>
      <c r="PJ2260"/>
      <c r="PK2260"/>
      <c r="PL2260"/>
      <c r="PM2260"/>
      <c r="PN2260"/>
      <c r="PO2260"/>
      <c r="PP2260"/>
      <c r="PQ2260"/>
      <c r="PR2260"/>
      <c r="PS2260"/>
      <c r="PT2260"/>
      <c r="PU2260"/>
      <c r="PV2260"/>
      <c r="PW2260"/>
      <c r="PX2260"/>
      <c r="PY2260"/>
      <c r="PZ2260"/>
      <c r="QA2260"/>
      <c r="QB2260"/>
      <c r="QC2260"/>
      <c r="QD2260"/>
      <c r="QE2260"/>
      <c r="QF2260"/>
      <c r="QG2260"/>
      <c r="QH2260"/>
      <c r="QI2260"/>
      <c r="QJ2260"/>
      <c r="QK2260"/>
      <c r="QL2260"/>
      <c r="QM2260"/>
      <c r="QN2260"/>
      <c r="QO2260"/>
      <c r="QP2260"/>
      <c r="QQ2260"/>
      <c r="QR2260"/>
      <c r="QS2260"/>
      <c r="QT2260"/>
      <c r="QU2260"/>
      <c r="QV2260"/>
      <c r="QW2260"/>
      <c r="QX2260"/>
      <c r="QY2260"/>
      <c r="QZ2260"/>
      <c r="RA2260"/>
      <c r="RB2260"/>
      <c r="RC2260"/>
      <c r="RD2260"/>
      <c r="RE2260"/>
      <c r="RF2260"/>
      <c r="RG2260"/>
      <c r="RH2260"/>
      <c r="RI2260"/>
      <c r="RJ2260"/>
      <c r="RK2260"/>
      <c r="RL2260"/>
      <c r="RM2260"/>
      <c r="RN2260"/>
      <c r="RO2260"/>
      <c r="RP2260"/>
      <c r="RQ2260"/>
      <c r="RR2260"/>
      <c r="RS2260"/>
      <c r="RT2260"/>
      <c r="RU2260"/>
      <c r="RV2260"/>
      <c r="RW2260"/>
      <c r="RX2260"/>
      <c r="RY2260"/>
      <c r="RZ2260"/>
      <c r="SA2260"/>
      <c r="SB2260"/>
      <c r="SC2260"/>
      <c r="SD2260"/>
      <c r="SE2260"/>
      <c r="SF2260"/>
      <c r="SG2260"/>
      <c r="SH2260"/>
      <c r="SI2260"/>
      <c r="SJ2260"/>
      <c r="SK2260"/>
      <c r="SL2260"/>
      <c r="SM2260"/>
      <c r="SN2260"/>
      <c r="SO2260"/>
      <c r="SP2260"/>
      <c r="SQ2260"/>
      <c r="SR2260"/>
      <c r="SS2260"/>
      <c r="ST2260"/>
      <c r="SU2260"/>
      <c r="SV2260"/>
      <c r="SW2260"/>
      <c r="SX2260"/>
      <c r="SY2260"/>
      <c r="SZ2260"/>
      <c r="TA2260"/>
      <c r="TB2260"/>
      <c r="TC2260"/>
      <c r="TD2260"/>
      <c r="TE2260"/>
      <c r="TF2260"/>
      <c r="TG2260"/>
      <c r="TH2260"/>
      <c r="TI2260"/>
      <c r="TJ2260"/>
      <c r="TK2260"/>
      <c r="TL2260"/>
      <c r="TM2260"/>
      <c r="TN2260"/>
      <c r="TO2260"/>
      <c r="TP2260"/>
      <c r="TQ2260"/>
      <c r="TR2260"/>
      <c r="TS2260"/>
      <c r="TT2260"/>
      <c r="TU2260"/>
      <c r="TV2260"/>
      <c r="TW2260"/>
      <c r="TX2260"/>
      <c r="TY2260"/>
      <c r="TZ2260"/>
      <c r="UA2260"/>
      <c r="UB2260"/>
      <c r="UC2260"/>
      <c r="UD2260"/>
      <c r="UE2260"/>
      <c r="UF2260"/>
      <c r="UG2260"/>
      <c r="UH2260"/>
      <c r="UI2260"/>
      <c r="UJ2260"/>
      <c r="UK2260"/>
      <c r="UL2260"/>
      <c r="UM2260"/>
      <c r="UN2260"/>
      <c r="UO2260"/>
      <c r="UP2260"/>
      <c r="UQ2260"/>
      <c r="UR2260"/>
      <c r="US2260"/>
      <c r="UT2260"/>
      <c r="UU2260"/>
      <c r="UV2260"/>
      <c r="UW2260"/>
      <c r="UX2260"/>
      <c r="UY2260"/>
      <c r="UZ2260"/>
      <c r="VA2260"/>
      <c r="VB2260"/>
      <c r="VC2260"/>
      <c r="VD2260"/>
      <c r="VE2260"/>
      <c r="VF2260"/>
      <c r="VG2260"/>
      <c r="VH2260"/>
      <c r="VI2260"/>
      <c r="VJ2260"/>
      <c r="VK2260"/>
      <c r="VL2260"/>
      <c r="VM2260"/>
      <c r="VN2260"/>
      <c r="VO2260"/>
      <c r="VP2260"/>
      <c r="VQ2260"/>
      <c r="VR2260"/>
      <c r="VS2260"/>
      <c r="VT2260"/>
      <c r="VU2260"/>
      <c r="VV2260"/>
      <c r="VW2260"/>
      <c r="VX2260"/>
      <c r="VY2260"/>
      <c r="VZ2260"/>
      <c r="WA2260"/>
      <c r="WB2260"/>
      <c r="WC2260"/>
      <c r="WD2260"/>
      <c r="WE2260"/>
      <c r="WF2260"/>
      <c r="WG2260"/>
      <c r="WH2260"/>
      <c r="WI2260"/>
      <c r="WJ2260"/>
      <c r="WK2260"/>
      <c r="WL2260"/>
      <c r="WM2260"/>
      <c r="WN2260"/>
      <c r="WO2260"/>
      <c r="WP2260"/>
      <c r="WQ2260"/>
      <c r="WR2260"/>
      <c r="WS2260"/>
      <c r="WT2260"/>
      <c r="WU2260"/>
      <c r="WV2260"/>
      <c r="WW2260"/>
      <c r="WX2260"/>
      <c r="WY2260"/>
      <c r="WZ2260"/>
      <c r="XA2260"/>
      <c r="XB2260"/>
      <c r="XC2260"/>
      <c r="XD2260"/>
      <c r="XE2260"/>
      <c r="XF2260"/>
      <c r="XG2260"/>
      <c r="XH2260"/>
      <c r="XI2260"/>
      <c r="XJ2260"/>
      <c r="XK2260"/>
      <c r="XL2260"/>
      <c r="XM2260"/>
      <c r="XN2260"/>
      <c r="XO2260"/>
      <c r="XP2260"/>
      <c r="XQ2260"/>
      <c r="XR2260"/>
      <c r="XS2260"/>
      <c r="XT2260"/>
      <c r="XU2260"/>
      <c r="XV2260"/>
      <c r="XW2260"/>
      <c r="XX2260"/>
      <c r="XY2260"/>
      <c r="XZ2260"/>
      <c r="YA2260"/>
      <c r="YB2260"/>
      <c r="YC2260"/>
      <c r="YD2260"/>
      <c r="YE2260"/>
      <c r="YF2260"/>
      <c r="YG2260"/>
      <c r="YH2260"/>
      <c r="YI2260"/>
      <c r="YJ2260"/>
      <c r="YK2260"/>
      <c r="YL2260"/>
      <c r="YM2260"/>
      <c r="YN2260"/>
      <c r="YO2260"/>
      <c r="YP2260"/>
      <c r="YQ2260"/>
      <c r="YR2260"/>
      <c r="YS2260"/>
      <c r="YT2260"/>
      <c r="YU2260"/>
      <c r="YV2260"/>
      <c r="YW2260"/>
      <c r="YX2260"/>
      <c r="YY2260"/>
      <c r="YZ2260"/>
      <c r="ZA2260"/>
      <c r="ZB2260"/>
      <c r="ZC2260"/>
      <c r="ZD2260"/>
      <c r="ZE2260"/>
      <c r="ZF2260"/>
      <c r="ZG2260"/>
      <c r="ZH2260"/>
      <c r="ZI2260"/>
      <c r="ZJ2260"/>
      <c r="ZK2260"/>
      <c r="ZL2260"/>
      <c r="ZM2260"/>
      <c r="ZN2260"/>
      <c r="ZO2260"/>
      <c r="ZP2260"/>
      <c r="ZQ2260"/>
      <c r="ZR2260"/>
      <c r="ZS2260"/>
      <c r="ZT2260"/>
      <c r="ZU2260"/>
      <c r="ZV2260"/>
      <c r="ZW2260"/>
      <c r="ZX2260"/>
      <c r="ZY2260"/>
      <c r="ZZ2260"/>
      <c r="AAA2260"/>
      <c r="AAB2260"/>
      <c r="AAC2260"/>
      <c r="AAD2260"/>
      <c r="AAE2260"/>
      <c r="AAF2260"/>
      <c r="AAG2260"/>
      <c r="AAH2260"/>
      <c r="AAI2260"/>
      <c r="AAJ2260"/>
      <c r="AAK2260"/>
      <c r="AAL2260"/>
      <c r="AAM2260"/>
      <c r="AAN2260"/>
      <c r="AAO2260"/>
      <c r="AAP2260"/>
      <c r="AAQ2260"/>
      <c r="AAR2260"/>
      <c r="AAS2260"/>
      <c r="AAT2260"/>
      <c r="AAU2260"/>
      <c r="AAV2260"/>
      <c r="AAW2260"/>
      <c r="AAX2260"/>
      <c r="AAY2260"/>
      <c r="AAZ2260"/>
      <c r="ABA2260"/>
      <c r="ABB2260"/>
      <c r="ABC2260"/>
      <c r="ABD2260"/>
      <c r="ABE2260"/>
      <c r="ABF2260"/>
      <c r="ABG2260"/>
      <c r="ABH2260"/>
      <c r="ABI2260"/>
      <c r="ABJ2260"/>
      <c r="ABK2260"/>
      <c r="ABL2260"/>
      <c r="ABM2260"/>
      <c r="ABN2260"/>
      <c r="ABO2260"/>
      <c r="ABP2260"/>
      <c r="ABQ2260"/>
      <c r="ABR2260"/>
      <c r="ABS2260"/>
      <c r="ABT2260"/>
      <c r="ABU2260"/>
      <c r="ABV2260"/>
      <c r="ABW2260"/>
      <c r="ABX2260"/>
      <c r="ABY2260"/>
      <c r="ABZ2260"/>
      <c r="ACA2260"/>
      <c r="ACB2260"/>
      <c r="ACC2260"/>
      <c r="ACD2260"/>
      <c r="ACE2260"/>
      <c r="ACF2260"/>
      <c r="ACG2260"/>
      <c r="ACH2260"/>
      <c r="ACI2260"/>
      <c r="ACJ2260"/>
      <c r="ACK2260"/>
      <c r="ACL2260"/>
      <c r="ACM2260"/>
      <c r="ACN2260"/>
      <c r="ACO2260"/>
      <c r="ACP2260"/>
      <c r="ACQ2260"/>
      <c r="ACR2260"/>
      <c r="ACS2260"/>
      <c r="ACT2260"/>
      <c r="ACU2260"/>
      <c r="ACV2260"/>
      <c r="ACW2260"/>
      <c r="ACX2260"/>
      <c r="ACY2260"/>
      <c r="ACZ2260"/>
      <c r="ADA2260"/>
      <c r="ADB2260"/>
      <c r="ADC2260"/>
      <c r="ADD2260"/>
      <c r="ADE2260"/>
      <c r="ADF2260"/>
      <c r="ADG2260"/>
      <c r="ADH2260"/>
      <c r="ADI2260"/>
      <c r="ADJ2260"/>
      <c r="ADK2260"/>
      <c r="ADL2260"/>
      <c r="ADM2260"/>
      <c r="ADN2260"/>
      <c r="ADO2260"/>
      <c r="ADP2260"/>
      <c r="ADQ2260"/>
      <c r="ADR2260"/>
      <c r="ADS2260"/>
      <c r="ADT2260"/>
      <c r="ADU2260"/>
      <c r="ADV2260"/>
      <c r="ADW2260"/>
      <c r="ADX2260"/>
      <c r="ADY2260"/>
      <c r="ADZ2260"/>
      <c r="AEA2260"/>
      <c r="AEB2260"/>
      <c r="AEC2260"/>
      <c r="AED2260"/>
      <c r="AEE2260"/>
      <c r="AEF2260"/>
      <c r="AEG2260"/>
      <c r="AEH2260"/>
      <c r="AEI2260"/>
      <c r="AEJ2260"/>
      <c r="AEK2260"/>
      <c r="AEL2260"/>
      <c r="AEM2260"/>
      <c r="AEN2260"/>
      <c r="AEO2260"/>
      <c r="AEP2260"/>
      <c r="AEQ2260"/>
      <c r="AER2260"/>
      <c r="AES2260"/>
      <c r="AET2260"/>
      <c r="AEU2260"/>
      <c r="AEV2260"/>
      <c r="AEW2260"/>
      <c r="AEX2260"/>
      <c r="AEY2260"/>
      <c r="AEZ2260"/>
      <c r="AFA2260"/>
      <c r="AFB2260"/>
      <c r="AFC2260"/>
      <c r="AFD2260"/>
      <c r="AFE2260"/>
      <c r="AFF2260"/>
      <c r="AFG2260"/>
      <c r="AFH2260"/>
      <c r="AFI2260"/>
      <c r="AFJ2260"/>
      <c r="AFK2260"/>
      <c r="AFL2260"/>
      <c r="AFM2260"/>
      <c r="AFN2260"/>
      <c r="AFO2260"/>
      <c r="AFP2260"/>
      <c r="AFQ2260"/>
      <c r="AFR2260"/>
      <c r="AFS2260"/>
      <c r="AFT2260"/>
      <c r="AFU2260"/>
      <c r="AFV2260"/>
      <c r="AFW2260"/>
      <c r="AFX2260"/>
      <c r="AFY2260"/>
      <c r="AFZ2260"/>
      <c r="AGA2260"/>
      <c r="AGB2260"/>
      <c r="AGC2260"/>
      <c r="AGD2260"/>
      <c r="AGE2260"/>
      <c r="AGF2260"/>
      <c r="AGG2260"/>
      <c r="AGH2260"/>
      <c r="AGI2260"/>
      <c r="AGJ2260"/>
      <c r="AGK2260"/>
      <c r="AGL2260"/>
      <c r="AGM2260"/>
      <c r="AGN2260"/>
      <c r="AGO2260"/>
      <c r="AGP2260"/>
      <c r="AGQ2260"/>
      <c r="AGR2260"/>
      <c r="AGS2260"/>
      <c r="AGT2260"/>
      <c r="AGU2260"/>
      <c r="AGV2260"/>
      <c r="AGW2260"/>
      <c r="AGX2260"/>
      <c r="AGY2260"/>
      <c r="AGZ2260"/>
      <c r="AHA2260"/>
      <c r="AHB2260"/>
      <c r="AHC2260"/>
      <c r="AHD2260"/>
      <c r="AHE2260"/>
      <c r="AHF2260"/>
      <c r="AHG2260"/>
      <c r="AHH2260"/>
      <c r="AHI2260"/>
      <c r="AHJ2260"/>
      <c r="AHK2260"/>
      <c r="AHL2260"/>
      <c r="AHM2260"/>
      <c r="AHN2260"/>
      <c r="AHO2260"/>
      <c r="AHP2260"/>
      <c r="AHQ2260"/>
      <c r="AHR2260"/>
      <c r="AHS2260"/>
      <c r="AHT2260"/>
      <c r="AHU2260"/>
      <c r="AHV2260"/>
      <c r="AHW2260"/>
      <c r="AHX2260"/>
      <c r="AHY2260"/>
      <c r="AHZ2260"/>
      <c r="AIA2260"/>
      <c r="AIB2260"/>
      <c r="AIC2260"/>
      <c r="AID2260"/>
      <c r="AIE2260"/>
      <c r="AIF2260"/>
      <c r="AIG2260"/>
      <c r="AIH2260"/>
      <c r="AII2260"/>
      <c r="AIJ2260"/>
      <c r="AIK2260"/>
      <c r="AIL2260"/>
      <c r="AIM2260"/>
      <c r="AIN2260"/>
      <c r="AIO2260"/>
      <c r="AIP2260"/>
      <c r="AIQ2260"/>
      <c r="AIR2260"/>
      <c r="AIS2260"/>
      <c r="AIT2260"/>
      <c r="AIU2260"/>
      <c r="AIV2260"/>
      <c r="AIW2260"/>
      <c r="AIX2260"/>
      <c r="AIY2260"/>
      <c r="AIZ2260"/>
      <c r="AJA2260"/>
      <c r="AJB2260"/>
      <c r="AJC2260"/>
      <c r="AJD2260"/>
      <c r="AJE2260"/>
      <c r="AJF2260"/>
      <c r="AJG2260"/>
      <c r="AJH2260"/>
      <c r="AJI2260"/>
      <c r="AJJ2260"/>
      <c r="AJK2260"/>
      <c r="AJL2260"/>
      <c r="AJM2260"/>
      <c r="AJN2260"/>
      <c r="AJO2260"/>
      <c r="AJP2260"/>
      <c r="AJQ2260"/>
      <c r="AJR2260"/>
      <c r="AJS2260"/>
      <c r="AJT2260"/>
      <c r="AJU2260"/>
      <c r="AJV2260"/>
      <c r="AJW2260"/>
      <c r="AJX2260"/>
      <c r="AJY2260"/>
      <c r="AJZ2260"/>
      <c r="AKA2260"/>
      <c r="AKB2260"/>
      <c r="AKC2260"/>
      <c r="AKD2260"/>
      <c r="AKE2260"/>
      <c r="AKF2260"/>
      <c r="AKG2260"/>
      <c r="AKH2260"/>
      <c r="AKI2260"/>
      <c r="AKJ2260"/>
      <c r="AKK2260"/>
      <c r="AKL2260"/>
      <c r="AKM2260"/>
      <c r="AKN2260"/>
      <c r="AKO2260"/>
      <c r="AKP2260"/>
      <c r="AKQ2260"/>
      <c r="AKR2260"/>
      <c r="AKS2260"/>
      <c r="AKT2260"/>
      <c r="AKU2260"/>
      <c r="AKV2260"/>
      <c r="AKW2260"/>
      <c r="AKX2260"/>
      <c r="AKY2260"/>
      <c r="AKZ2260"/>
      <c r="ALA2260"/>
      <c r="ALB2260"/>
      <c r="ALC2260"/>
      <c r="ALD2260"/>
      <c r="ALE2260"/>
      <c r="ALF2260"/>
      <c r="ALG2260"/>
      <c r="ALH2260"/>
      <c r="ALI2260"/>
      <c r="ALJ2260"/>
      <c r="ALK2260"/>
      <c r="ALL2260"/>
      <c r="ALM2260"/>
      <c r="ALN2260"/>
      <c r="ALO2260"/>
      <c r="ALP2260"/>
      <c r="ALQ2260"/>
      <c r="ALR2260"/>
      <c r="ALS2260"/>
      <c r="ALT2260"/>
      <c r="ALU2260"/>
      <c r="ALV2260"/>
      <c r="ALW2260"/>
      <c r="ALX2260"/>
      <c r="ALY2260"/>
      <c r="ALZ2260"/>
      <c r="AMA2260"/>
      <c r="AMB2260"/>
      <c r="AMC2260"/>
      <c r="AMD2260"/>
      <c r="AME2260"/>
      <c r="AMF2260"/>
      <c r="AMG2260"/>
      <c r="AMH2260"/>
      <c r="AMI2260"/>
      <c r="AMJ2260"/>
    </row>
    <row r="2261" spans="1:1024" x14ac:dyDescent="0.25">
      <c r="A2261" s="39" t="s">
        <v>245</v>
      </c>
      <c r="B2261" s="40" t="s">
        <v>5206</v>
      </c>
      <c r="C2261" s="41" t="s">
        <v>28</v>
      </c>
      <c r="D2261" s="41"/>
      <c r="E2261" s="41" t="s">
        <v>4994</v>
      </c>
      <c r="F2261" s="39">
        <v>2017</v>
      </c>
      <c r="G2261" s="31" t="s">
        <v>5207</v>
      </c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  <c r="DJ2261"/>
      <c r="DK2261"/>
      <c r="DL2261"/>
      <c r="DM2261"/>
      <c r="DN2261"/>
      <c r="DO2261"/>
      <c r="DP2261"/>
      <c r="DQ2261"/>
      <c r="DR2261"/>
      <c r="DS2261"/>
      <c r="DT2261"/>
      <c r="DU2261"/>
      <c r="DV2261"/>
      <c r="DW2261"/>
      <c r="DX2261"/>
      <c r="DY2261"/>
      <c r="DZ2261"/>
      <c r="EA2261"/>
      <c r="EB2261"/>
      <c r="EC2261"/>
      <c r="ED2261"/>
      <c r="EE2261"/>
      <c r="EF2261"/>
      <c r="EG2261"/>
      <c r="EH2261"/>
      <c r="EI2261"/>
      <c r="EJ2261"/>
      <c r="EK2261"/>
      <c r="EL2261"/>
      <c r="EM2261"/>
      <c r="EN2261"/>
      <c r="EO2261"/>
      <c r="EP2261"/>
      <c r="EQ2261"/>
      <c r="ER2261"/>
      <c r="ES2261"/>
      <c r="ET2261"/>
      <c r="EU2261"/>
      <c r="EV2261"/>
      <c r="EW2261"/>
      <c r="EX2261"/>
      <c r="EY2261"/>
      <c r="EZ2261"/>
      <c r="FA2261"/>
      <c r="FB2261"/>
      <c r="FC2261"/>
      <c r="FD2261"/>
      <c r="FE2261"/>
      <c r="FF2261"/>
      <c r="FG2261"/>
      <c r="FH2261"/>
      <c r="FI2261"/>
      <c r="FJ2261"/>
      <c r="FK2261"/>
      <c r="FL2261"/>
      <c r="FM2261"/>
      <c r="FN2261"/>
      <c r="FO2261"/>
      <c r="FP2261"/>
      <c r="FQ2261"/>
      <c r="FR2261"/>
      <c r="FS2261"/>
      <c r="FT2261"/>
      <c r="FU2261"/>
      <c r="FV2261"/>
      <c r="FW2261"/>
      <c r="FX2261"/>
      <c r="FY2261"/>
      <c r="FZ2261"/>
      <c r="GA2261"/>
      <c r="GB2261"/>
      <c r="GC2261"/>
      <c r="GD2261"/>
      <c r="GE2261"/>
      <c r="GF2261"/>
      <c r="GG2261"/>
      <c r="GH2261"/>
      <c r="GI2261"/>
      <c r="GJ2261"/>
      <c r="GK2261"/>
      <c r="GL2261"/>
      <c r="GM2261"/>
      <c r="GN2261"/>
      <c r="GO2261"/>
      <c r="GP2261"/>
      <c r="GQ2261"/>
      <c r="GR2261"/>
      <c r="GS2261"/>
      <c r="GT2261"/>
      <c r="GU2261"/>
      <c r="GV2261"/>
      <c r="GW2261"/>
      <c r="GX2261"/>
      <c r="GY2261"/>
      <c r="GZ2261"/>
      <c r="HA2261"/>
      <c r="HB2261"/>
      <c r="HC2261"/>
      <c r="HD2261"/>
      <c r="HE2261"/>
      <c r="HF2261"/>
      <c r="HG2261"/>
      <c r="HH2261"/>
      <c r="HI2261"/>
      <c r="HJ2261"/>
      <c r="HK2261"/>
      <c r="HL2261"/>
      <c r="HM2261"/>
      <c r="HN2261"/>
      <c r="HO2261"/>
      <c r="HP2261"/>
      <c r="HQ2261"/>
      <c r="HR2261"/>
      <c r="HS2261"/>
      <c r="HT2261"/>
      <c r="HU2261"/>
      <c r="HV2261"/>
      <c r="HW2261"/>
      <c r="HX2261"/>
      <c r="HY2261"/>
      <c r="HZ2261"/>
      <c r="IA2261"/>
      <c r="IB2261"/>
      <c r="IC2261"/>
      <c r="ID2261"/>
      <c r="IE2261"/>
      <c r="IF2261"/>
      <c r="IG2261"/>
      <c r="IH2261"/>
      <c r="II2261"/>
      <c r="IJ2261"/>
      <c r="IK2261"/>
      <c r="IL2261"/>
      <c r="IM2261"/>
      <c r="IN2261"/>
      <c r="IO2261"/>
      <c r="IP2261"/>
      <c r="IQ2261"/>
      <c r="IR2261"/>
      <c r="IS2261"/>
      <c r="IT2261"/>
      <c r="IU2261"/>
      <c r="IV2261"/>
      <c r="IW2261"/>
      <c r="IX2261"/>
      <c r="IY2261"/>
      <c r="IZ2261"/>
      <c r="JA2261"/>
      <c r="JB2261"/>
      <c r="JC2261"/>
      <c r="JD2261"/>
      <c r="JE2261"/>
      <c r="JF2261"/>
      <c r="JG2261"/>
      <c r="JH2261"/>
      <c r="JI2261"/>
      <c r="JJ2261"/>
      <c r="JK2261"/>
      <c r="JL2261"/>
      <c r="JM2261"/>
      <c r="JN2261"/>
      <c r="JO2261"/>
      <c r="JP2261"/>
      <c r="JQ2261"/>
      <c r="JR2261"/>
      <c r="JS2261"/>
      <c r="JT2261"/>
      <c r="JU2261"/>
      <c r="JV2261"/>
      <c r="JW2261"/>
      <c r="JX2261"/>
      <c r="JY2261"/>
      <c r="JZ2261"/>
      <c r="KA2261"/>
      <c r="KB2261"/>
      <c r="KC2261"/>
      <c r="KD2261"/>
      <c r="KE2261"/>
      <c r="KF2261"/>
      <c r="KG2261"/>
      <c r="KH2261"/>
      <c r="KI2261"/>
      <c r="KJ2261"/>
      <c r="KK2261"/>
      <c r="KL2261"/>
      <c r="KM2261"/>
      <c r="KN2261"/>
      <c r="KO2261"/>
      <c r="KP2261"/>
      <c r="KQ2261"/>
      <c r="KR2261"/>
      <c r="KS2261"/>
      <c r="KT2261"/>
      <c r="KU2261"/>
      <c r="KV2261"/>
      <c r="KW2261"/>
      <c r="KX2261"/>
      <c r="KY2261"/>
      <c r="KZ2261"/>
      <c r="LA2261"/>
      <c r="LB2261"/>
      <c r="LC2261"/>
      <c r="LD2261"/>
      <c r="LE2261"/>
      <c r="LF2261"/>
      <c r="LG2261"/>
      <c r="LH2261"/>
      <c r="LI2261"/>
      <c r="LJ2261"/>
      <c r="LK2261"/>
      <c r="LL2261"/>
      <c r="LM2261"/>
      <c r="LN2261"/>
      <c r="LO2261"/>
      <c r="LP2261"/>
      <c r="LQ2261"/>
      <c r="LR2261"/>
      <c r="LS2261"/>
      <c r="LT2261"/>
      <c r="LU2261"/>
      <c r="LV2261"/>
      <c r="LW2261"/>
      <c r="LX2261"/>
      <c r="LY2261"/>
      <c r="LZ2261"/>
      <c r="MA2261"/>
      <c r="MB2261"/>
      <c r="MC2261"/>
      <c r="MD2261"/>
      <c r="ME2261"/>
      <c r="MF2261"/>
      <c r="MG2261"/>
      <c r="MH2261"/>
      <c r="MI2261"/>
      <c r="MJ2261"/>
      <c r="MK2261"/>
      <c r="ML2261"/>
      <c r="MM2261"/>
      <c r="MN2261"/>
      <c r="MO2261"/>
      <c r="MP2261"/>
      <c r="MQ2261"/>
      <c r="MR2261"/>
      <c r="MS2261"/>
      <c r="MT2261"/>
      <c r="MU2261"/>
      <c r="MV2261"/>
      <c r="MW2261"/>
      <c r="MX2261"/>
      <c r="MY2261"/>
      <c r="MZ2261"/>
      <c r="NA2261"/>
      <c r="NB2261"/>
      <c r="NC2261"/>
      <c r="ND2261"/>
      <c r="NE2261"/>
      <c r="NF2261"/>
      <c r="NG2261"/>
      <c r="NH2261"/>
      <c r="NI2261"/>
      <c r="NJ2261"/>
      <c r="NK2261"/>
      <c r="NL2261"/>
      <c r="NM2261"/>
      <c r="NN2261"/>
      <c r="NO2261"/>
      <c r="NP2261"/>
      <c r="NQ2261"/>
      <c r="NR2261"/>
      <c r="NS2261"/>
      <c r="NT2261"/>
      <c r="NU2261"/>
      <c r="NV2261"/>
      <c r="NW2261"/>
      <c r="NX2261"/>
      <c r="NY2261"/>
      <c r="NZ2261"/>
      <c r="OA2261"/>
      <c r="OB2261"/>
      <c r="OC2261"/>
      <c r="OD2261"/>
      <c r="OE2261"/>
      <c r="OF2261"/>
      <c r="OG2261"/>
      <c r="OH2261"/>
      <c r="OI2261"/>
      <c r="OJ2261"/>
      <c r="OK2261"/>
      <c r="OL2261"/>
      <c r="OM2261"/>
      <c r="ON2261"/>
      <c r="OO2261"/>
      <c r="OP2261"/>
      <c r="OQ2261"/>
      <c r="OR2261"/>
      <c r="OS2261"/>
      <c r="OT2261"/>
      <c r="OU2261"/>
      <c r="OV2261"/>
      <c r="OW2261"/>
      <c r="OX2261"/>
      <c r="OY2261"/>
      <c r="OZ2261"/>
      <c r="PA2261"/>
      <c r="PB2261"/>
      <c r="PC2261"/>
      <c r="PD2261"/>
      <c r="PE2261"/>
      <c r="PF2261"/>
      <c r="PG2261"/>
      <c r="PH2261"/>
      <c r="PI2261"/>
      <c r="PJ2261"/>
      <c r="PK2261"/>
      <c r="PL2261"/>
      <c r="PM2261"/>
      <c r="PN2261"/>
      <c r="PO2261"/>
      <c r="PP2261"/>
      <c r="PQ2261"/>
      <c r="PR2261"/>
      <c r="PS2261"/>
      <c r="PT2261"/>
      <c r="PU2261"/>
      <c r="PV2261"/>
      <c r="PW2261"/>
      <c r="PX2261"/>
      <c r="PY2261"/>
      <c r="PZ2261"/>
      <c r="QA2261"/>
      <c r="QB2261"/>
      <c r="QC2261"/>
      <c r="QD2261"/>
      <c r="QE2261"/>
      <c r="QF2261"/>
      <c r="QG2261"/>
      <c r="QH2261"/>
      <c r="QI2261"/>
      <c r="QJ2261"/>
      <c r="QK2261"/>
      <c r="QL2261"/>
      <c r="QM2261"/>
      <c r="QN2261"/>
      <c r="QO2261"/>
      <c r="QP2261"/>
      <c r="QQ2261"/>
      <c r="QR2261"/>
      <c r="QS2261"/>
      <c r="QT2261"/>
      <c r="QU2261"/>
      <c r="QV2261"/>
      <c r="QW2261"/>
      <c r="QX2261"/>
      <c r="QY2261"/>
      <c r="QZ2261"/>
      <c r="RA2261"/>
      <c r="RB2261"/>
      <c r="RC2261"/>
      <c r="RD2261"/>
      <c r="RE2261"/>
      <c r="RF2261"/>
      <c r="RG2261"/>
      <c r="RH2261"/>
      <c r="RI2261"/>
      <c r="RJ2261"/>
      <c r="RK2261"/>
      <c r="RL2261"/>
      <c r="RM2261"/>
      <c r="RN2261"/>
      <c r="RO2261"/>
      <c r="RP2261"/>
      <c r="RQ2261"/>
      <c r="RR2261"/>
      <c r="RS2261"/>
      <c r="RT2261"/>
      <c r="RU2261"/>
      <c r="RV2261"/>
      <c r="RW2261"/>
      <c r="RX2261"/>
      <c r="RY2261"/>
      <c r="RZ2261"/>
      <c r="SA2261"/>
      <c r="SB2261"/>
      <c r="SC2261"/>
      <c r="SD2261"/>
      <c r="SE2261"/>
      <c r="SF2261"/>
      <c r="SG2261"/>
      <c r="SH2261"/>
      <c r="SI2261"/>
      <c r="SJ2261"/>
      <c r="SK2261"/>
      <c r="SL2261"/>
      <c r="SM2261"/>
      <c r="SN2261"/>
      <c r="SO2261"/>
      <c r="SP2261"/>
      <c r="SQ2261"/>
      <c r="SR2261"/>
      <c r="SS2261"/>
      <c r="ST2261"/>
      <c r="SU2261"/>
      <c r="SV2261"/>
      <c r="SW2261"/>
      <c r="SX2261"/>
      <c r="SY2261"/>
      <c r="SZ2261"/>
      <c r="TA2261"/>
      <c r="TB2261"/>
      <c r="TC2261"/>
      <c r="TD2261"/>
      <c r="TE2261"/>
      <c r="TF2261"/>
      <c r="TG2261"/>
      <c r="TH2261"/>
      <c r="TI2261"/>
      <c r="TJ2261"/>
      <c r="TK2261"/>
      <c r="TL2261"/>
      <c r="TM2261"/>
      <c r="TN2261"/>
      <c r="TO2261"/>
      <c r="TP2261"/>
      <c r="TQ2261"/>
      <c r="TR2261"/>
      <c r="TS2261"/>
      <c r="TT2261"/>
      <c r="TU2261"/>
      <c r="TV2261"/>
      <c r="TW2261"/>
      <c r="TX2261"/>
      <c r="TY2261"/>
      <c r="TZ2261"/>
      <c r="UA2261"/>
      <c r="UB2261"/>
      <c r="UC2261"/>
      <c r="UD2261"/>
      <c r="UE2261"/>
      <c r="UF2261"/>
      <c r="UG2261"/>
      <c r="UH2261"/>
      <c r="UI2261"/>
      <c r="UJ2261"/>
      <c r="UK2261"/>
      <c r="UL2261"/>
      <c r="UM2261"/>
      <c r="UN2261"/>
      <c r="UO2261"/>
      <c r="UP2261"/>
      <c r="UQ2261"/>
      <c r="UR2261"/>
      <c r="US2261"/>
      <c r="UT2261"/>
      <c r="UU2261"/>
      <c r="UV2261"/>
      <c r="UW2261"/>
      <c r="UX2261"/>
      <c r="UY2261"/>
      <c r="UZ2261"/>
      <c r="VA2261"/>
      <c r="VB2261"/>
      <c r="VC2261"/>
      <c r="VD2261"/>
      <c r="VE2261"/>
      <c r="VF2261"/>
      <c r="VG2261"/>
      <c r="VH2261"/>
      <c r="VI2261"/>
      <c r="VJ2261"/>
      <c r="VK2261"/>
      <c r="VL2261"/>
      <c r="VM2261"/>
      <c r="VN2261"/>
      <c r="VO2261"/>
      <c r="VP2261"/>
      <c r="VQ2261"/>
      <c r="VR2261"/>
      <c r="VS2261"/>
      <c r="VT2261"/>
      <c r="VU2261"/>
      <c r="VV2261"/>
      <c r="VW2261"/>
      <c r="VX2261"/>
      <c r="VY2261"/>
      <c r="VZ2261"/>
      <c r="WA2261"/>
      <c r="WB2261"/>
      <c r="WC2261"/>
      <c r="WD2261"/>
      <c r="WE2261"/>
      <c r="WF2261"/>
      <c r="WG2261"/>
      <c r="WH2261"/>
      <c r="WI2261"/>
      <c r="WJ2261"/>
      <c r="WK2261"/>
      <c r="WL2261"/>
      <c r="WM2261"/>
      <c r="WN2261"/>
      <c r="WO2261"/>
      <c r="WP2261"/>
      <c r="WQ2261"/>
      <c r="WR2261"/>
      <c r="WS2261"/>
      <c r="WT2261"/>
      <c r="WU2261"/>
      <c r="WV2261"/>
      <c r="WW2261"/>
      <c r="WX2261"/>
      <c r="WY2261"/>
      <c r="WZ2261"/>
      <c r="XA2261"/>
      <c r="XB2261"/>
      <c r="XC2261"/>
      <c r="XD2261"/>
      <c r="XE2261"/>
      <c r="XF2261"/>
      <c r="XG2261"/>
      <c r="XH2261"/>
      <c r="XI2261"/>
      <c r="XJ2261"/>
      <c r="XK2261"/>
      <c r="XL2261"/>
      <c r="XM2261"/>
      <c r="XN2261"/>
      <c r="XO2261"/>
      <c r="XP2261"/>
      <c r="XQ2261"/>
      <c r="XR2261"/>
      <c r="XS2261"/>
      <c r="XT2261"/>
      <c r="XU2261"/>
      <c r="XV2261"/>
      <c r="XW2261"/>
      <c r="XX2261"/>
      <c r="XY2261"/>
      <c r="XZ2261"/>
      <c r="YA2261"/>
      <c r="YB2261"/>
      <c r="YC2261"/>
      <c r="YD2261"/>
      <c r="YE2261"/>
      <c r="YF2261"/>
      <c r="YG2261"/>
      <c r="YH2261"/>
      <c r="YI2261"/>
      <c r="YJ2261"/>
      <c r="YK2261"/>
      <c r="YL2261"/>
      <c r="YM2261"/>
      <c r="YN2261"/>
      <c r="YO2261"/>
      <c r="YP2261"/>
      <c r="YQ2261"/>
      <c r="YR2261"/>
      <c r="YS2261"/>
      <c r="YT2261"/>
      <c r="YU2261"/>
      <c r="YV2261"/>
      <c r="YW2261"/>
      <c r="YX2261"/>
      <c r="YY2261"/>
      <c r="YZ2261"/>
      <c r="ZA2261"/>
      <c r="ZB2261"/>
      <c r="ZC2261"/>
      <c r="ZD2261"/>
      <c r="ZE2261"/>
      <c r="ZF2261"/>
      <c r="ZG2261"/>
      <c r="ZH2261"/>
      <c r="ZI2261"/>
      <c r="ZJ2261"/>
      <c r="ZK2261"/>
      <c r="ZL2261"/>
      <c r="ZM2261"/>
      <c r="ZN2261"/>
      <c r="ZO2261"/>
      <c r="ZP2261"/>
      <c r="ZQ2261"/>
      <c r="ZR2261"/>
      <c r="ZS2261"/>
      <c r="ZT2261"/>
      <c r="ZU2261"/>
      <c r="ZV2261"/>
      <c r="ZW2261"/>
      <c r="ZX2261"/>
      <c r="ZY2261"/>
      <c r="ZZ2261"/>
      <c r="AAA2261"/>
      <c r="AAB2261"/>
      <c r="AAC2261"/>
      <c r="AAD2261"/>
      <c r="AAE2261"/>
      <c r="AAF2261"/>
      <c r="AAG2261"/>
      <c r="AAH2261"/>
      <c r="AAI2261"/>
      <c r="AAJ2261"/>
      <c r="AAK2261"/>
      <c r="AAL2261"/>
      <c r="AAM2261"/>
      <c r="AAN2261"/>
      <c r="AAO2261"/>
      <c r="AAP2261"/>
      <c r="AAQ2261"/>
      <c r="AAR2261"/>
      <c r="AAS2261"/>
      <c r="AAT2261"/>
      <c r="AAU2261"/>
      <c r="AAV2261"/>
      <c r="AAW2261"/>
      <c r="AAX2261"/>
      <c r="AAY2261"/>
      <c r="AAZ2261"/>
      <c r="ABA2261"/>
      <c r="ABB2261"/>
      <c r="ABC2261"/>
      <c r="ABD2261"/>
      <c r="ABE2261"/>
      <c r="ABF2261"/>
      <c r="ABG2261"/>
      <c r="ABH2261"/>
      <c r="ABI2261"/>
      <c r="ABJ2261"/>
      <c r="ABK2261"/>
      <c r="ABL2261"/>
      <c r="ABM2261"/>
      <c r="ABN2261"/>
      <c r="ABO2261"/>
      <c r="ABP2261"/>
      <c r="ABQ2261"/>
      <c r="ABR2261"/>
      <c r="ABS2261"/>
      <c r="ABT2261"/>
      <c r="ABU2261"/>
      <c r="ABV2261"/>
      <c r="ABW2261"/>
      <c r="ABX2261"/>
      <c r="ABY2261"/>
      <c r="ABZ2261"/>
      <c r="ACA2261"/>
      <c r="ACB2261"/>
      <c r="ACC2261"/>
      <c r="ACD2261"/>
      <c r="ACE2261"/>
      <c r="ACF2261"/>
      <c r="ACG2261"/>
      <c r="ACH2261"/>
      <c r="ACI2261"/>
      <c r="ACJ2261"/>
      <c r="ACK2261"/>
      <c r="ACL2261"/>
      <c r="ACM2261"/>
      <c r="ACN2261"/>
      <c r="ACO2261"/>
      <c r="ACP2261"/>
      <c r="ACQ2261"/>
      <c r="ACR2261"/>
      <c r="ACS2261"/>
      <c r="ACT2261"/>
      <c r="ACU2261"/>
      <c r="ACV2261"/>
      <c r="ACW2261"/>
      <c r="ACX2261"/>
      <c r="ACY2261"/>
      <c r="ACZ2261"/>
      <c r="ADA2261"/>
      <c r="ADB2261"/>
      <c r="ADC2261"/>
      <c r="ADD2261"/>
      <c r="ADE2261"/>
      <c r="ADF2261"/>
      <c r="ADG2261"/>
      <c r="ADH2261"/>
      <c r="ADI2261"/>
      <c r="ADJ2261"/>
      <c r="ADK2261"/>
      <c r="ADL2261"/>
      <c r="ADM2261"/>
      <c r="ADN2261"/>
      <c r="ADO2261"/>
      <c r="ADP2261"/>
      <c r="ADQ2261"/>
      <c r="ADR2261"/>
      <c r="ADS2261"/>
      <c r="ADT2261"/>
      <c r="ADU2261"/>
      <c r="ADV2261"/>
      <c r="ADW2261"/>
      <c r="ADX2261"/>
      <c r="ADY2261"/>
      <c r="ADZ2261"/>
      <c r="AEA2261"/>
      <c r="AEB2261"/>
      <c r="AEC2261"/>
      <c r="AED2261"/>
      <c r="AEE2261"/>
      <c r="AEF2261"/>
      <c r="AEG2261"/>
      <c r="AEH2261"/>
      <c r="AEI2261"/>
      <c r="AEJ2261"/>
      <c r="AEK2261"/>
      <c r="AEL2261"/>
      <c r="AEM2261"/>
      <c r="AEN2261"/>
      <c r="AEO2261"/>
      <c r="AEP2261"/>
      <c r="AEQ2261"/>
      <c r="AER2261"/>
      <c r="AES2261"/>
      <c r="AET2261"/>
      <c r="AEU2261"/>
      <c r="AEV2261"/>
      <c r="AEW2261"/>
      <c r="AEX2261"/>
      <c r="AEY2261"/>
      <c r="AEZ2261"/>
      <c r="AFA2261"/>
      <c r="AFB2261"/>
      <c r="AFC2261"/>
      <c r="AFD2261"/>
      <c r="AFE2261"/>
      <c r="AFF2261"/>
      <c r="AFG2261"/>
      <c r="AFH2261"/>
      <c r="AFI2261"/>
      <c r="AFJ2261"/>
      <c r="AFK2261"/>
      <c r="AFL2261"/>
      <c r="AFM2261"/>
      <c r="AFN2261"/>
      <c r="AFO2261"/>
      <c r="AFP2261"/>
      <c r="AFQ2261"/>
      <c r="AFR2261"/>
      <c r="AFS2261"/>
      <c r="AFT2261"/>
      <c r="AFU2261"/>
      <c r="AFV2261"/>
      <c r="AFW2261"/>
      <c r="AFX2261"/>
      <c r="AFY2261"/>
      <c r="AFZ2261"/>
      <c r="AGA2261"/>
      <c r="AGB2261"/>
      <c r="AGC2261"/>
      <c r="AGD2261"/>
      <c r="AGE2261"/>
      <c r="AGF2261"/>
      <c r="AGG2261"/>
      <c r="AGH2261"/>
      <c r="AGI2261"/>
      <c r="AGJ2261"/>
      <c r="AGK2261"/>
      <c r="AGL2261"/>
      <c r="AGM2261"/>
      <c r="AGN2261"/>
      <c r="AGO2261"/>
      <c r="AGP2261"/>
      <c r="AGQ2261"/>
      <c r="AGR2261"/>
      <c r="AGS2261"/>
      <c r="AGT2261"/>
      <c r="AGU2261"/>
      <c r="AGV2261"/>
      <c r="AGW2261"/>
      <c r="AGX2261"/>
      <c r="AGY2261"/>
      <c r="AGZ2261"/>
      <c r="AHA2261"/>
      <c r="AHB2261"/>
      <c r="AHC2261"/>
      <c r="AHD2261"/>
      <c r="AHE2261"/>
      <c r="AHF2261"/>
      <c r="AHG2261"/>
      <c r="AHH2261"/>
      <c r="AHI2261"/>
      <c r="AHJ2261"/>
      <c r="AHK2261"/>
      <c r="AHL2261"/>
      <c r="AHM2261"/>
      <c r="AHN2261"/>
      <c r="AHO2261"/>
      <c r="AHP2261"/>
      <c r="AHQ2261"/>
      <c r="AHR2261"/>
      <c r="AHS2261"/>
      <c r="AHT2261"/>
      <c r="AHU2261"/>
      <c r="AHV2261"/>
      <c r="AHW2261"/>
      <c r="AHX2261"/>
      <c r="AHY2261"/>
      <c r="AHZ2261"/>
      <c r="AIA2261"/>
      <c r="AIB2261"/>
      <c r="AIC2261"/>
      <c r="AID2261"/>
      <c r="AIE2261"/>
      <c r="AIF2261"/>
      <c r="AIG2261"/>
      <c r="AIH2261"/>
      <c r="AII2261"/>
      <c r="AIJ2261"/>
      <c r="AIK2261"/>
      <c r="AIL2261"/>
      <c r="AIM2261"/>
      <c r="AIN2261"/>
      <c r="AIO2261"/>
      <c r="AIP2261"/>
      <c r="AIQ2261"/>
      <c r="AIR2261"/>
      <c r="AIS2261"/>
      <c r="AIT2261"/>
      <c r="AIU2261"/>
      <c r="AIV2261"/>
      <c r="AIW2261"/>
      <c r="AIX2261"/>
      <c r="AIY2261"/>
      <c r="AIZ2261"/>
      <c r="AJA2261"/>
      <c r="AJB2261"/>
      <c r="AJC2261"/>
      <c r="AJD2261"/>
      <c r="AJE2261"/>
      <c r="AJF2261"/>
      <c r="AJG2261"/>
      <c r="AJH2261"/>
      <c r="AJI2261"/>
      <c r="AJJ2261"/>
      <c r="AJK2261"/>
      <c r="AJL2261"/>
      <c r="AJM2261"/>
      <c r="AJN2261"/>
      <c r="AJO2261"/>
      <c r="AJP2261"/>
      <c r="AJQ2261"/>
      <c r="AJR2261"/>
      <c r="AJS2261"/>
      <c r="AJT2261"/>
      <c r="AJU2261"/>
      <c r="AJV2261"/>
      <c r="AJW2261"/>
      <c r="AJX2261"/>
      <c r="AJY2261"/>
      <c r="AJZ2261"/>
      <c r="AKA2261"/>
      <c r="AKB2261"/>
      <c r="AKC2261"/>
      <c r="AKD2261"/>
      <c r="AKE2261"/>
      <c r="AKF2261"/>
      <c r="AKG2261"/>
      <c r="AKH2261"/>
      <c r="AKI2261"/>
      <c r="AKJ2261"/>
      <c r="AKK2261"/>
      <c r="AKL2261"/>
      <c r="AKM2261"/>
      <c r="AKN2261"/>
      <c r="AKO2261"/>
      <c r="AKP2261"/>
      <c r="AKQ2261"/>
      <c r="AKR2261"/>
      <c r="AKS2261"/>
      <c r="AKT2261"/>
      <c r="AKU2261"/>
      <c r="AKV2261"/>
      <c r="AKW2261"/>
      <c r="AKX2261"/>
      <c r="AKY2261"/>
      <c r="AKZ2261"/>
      <c r="ALA2261"/>
      <c r="ALB2261"/>
      <c r="ALC2261"/>
      <c r="ALD2261"/>
      <c r="ALE2261"/>
      <c r="ALF2261"/>
      <c r="ALG2261"/>
      <c r="ALH2261"/>
      <c r="ALI2261"/>
      <c r="ALJ2261"/>
      <c r="ALK2261"/>
      <c r="ALL2261"/>
      <c r="ALM2261"/>
      <c r="ALN2261"/>
      <c r="ALO2261"/>
      <c r="ALP2261"/>
      <c r="ALQ2261"/>
      <c r="ALR2261"/>
      <c r="ALS2261"/>
      <c r="ALT2261"/>
      <c r="ALU2261"/>
      <c r="ALV2261"/>
      <c r="ALW2261"/>
      <c r="ALX2261"/>
      <c r="ALY2261"/>
      <c r="ALZ2261"/>
      <c r="AMA2261"/>
      <c r="AMB2261"/>
      <c r="AMC2261"/>
      <c r="AMD2261"/>
      <c r="AME2261"/>
      <c r="AMF2261"/>
      <c r="AMG2261"/>
      <c r="AMH2261"/>
      <c r="AMI2261"/>
      <c r="AMJ2261"/>
    </row>
    <row r="2262" spans="1:1024" x14ac:dyDescent="0.25">
      <c r="A2262" s="39" t="s">
        <v>245</v>
      </c>
      <c r="B2262" s="40" t="s">
        <v>5208</v>
      </c>
      <c r="C2262" s="41" t="s">
        <v>5209</v>
      </c>
      <c r="D2262" s="41" t="s">
        <v>463</v>
      </c>
      <c r="E2262" s="41" t="s">
        <v>4632</v>
      </c>
      <c r="F2262" s="39">
        <v>2017</v>
      </c>
      <c r="G2262" s="31" t="s">
        <v>5210</v>
      </c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  <c r="DJ2262"/>
      <c r="DK2262"/>
      <c r="DL2262"/>
      <c r="DM2262"/>
      <c r="DN2262"/>
      <c r="DO2262"/>
      <c r="DP2262"/>
      <c r="DQ2262"/>
      <c r="DR2262"/>
      <c r="DS2262"/>
      <c r="DT2262"/>
      <c r="DU2262"/>
      <c r="DV2262"/>
      <c r="DW2262"/>
      <c r="DX2262"/>
      <c r="DY2262"/>
      <c r="DZ2262"/>
      <c r="EA2262"/>
      <c r="EB2262"/>
      <c r="EC2262"/>
      <c r="ED2262"/>
      <c r="EE2262"/>
      <c r="EF2262"/>
      <c r="EG2262"/>
      <c r="EH2262"/>
      <c r="EI2262"/>
      <c r="EJ2262"/>
      <c r="EK2262"/>
      <c r="EL2262"/>
      <c r="EM2262"/>
      <c r="EN2262"/>
      <c r="EO2262"/>
      <c r="EP2262"/>
      <c r="EQ2262"/>
      <c r="ER2262"/>
      <c r="ES2262"/>
      <c r="ET2262"/>
      <c r="EU2262"/>
      <c r="EV2262"/>
      <c r="EW2262"/>
      <c r="EX2262"/>
      <c r="EY2262"/>
      <c r="EZ2262"/>
      <c r="FA2262"/>
      <c r="FB2262"/>
      <c r="FC2262"/>
      <c r="FD2262"/>
      <c r="FE2262"/>
      <c r="FF2262"/>
      <c r="FG2262"/>
      <c r="FH2262"/>
      <c r="FI2262"/>
      <c r="FJ2262"/>
      <c r="FK2262"/>
      <c r="FL2262"/>
      <c r="FM2262"/>
      <c r="FN2262"/>
      <c r="FO2262"/>
      <c r="FP2262"/>
      <c r="FQ2262"/>
      <c r="FR2262"/>
      <c r="FS2262"/>
      <c r="FT2262"/>
      <c r="FU2262"/>
      <c r="FV2262"/>
      <c r="FW2262"/>
      <c r="FX2262"/>
      <c r="FY2262"/>
      <c r="FZ2262"/>
      <c r="GA2262"/>
      <c r="GB2262"/>
      <c r="GC2262"/>
      <c r="GD2262"/>
      <c r="GE2262"/>
      <c r="GF2262"/>
      <c r="GG2262"/>
      <c r="GH2262"/>
      <c r="GI2262"/>
      <c r="GJ2262"/>
      <c r="GK2262"/>
      <c r="GL2262"/>
      <c r="GM2262"/>
      <c r="GN2262"/>
      <c r="GO2262"/>
      <c r="GP2262"/>
      <c r="GQ2262"/>
      <c r="GR2262"/>
      <c r="GS2262"/>
      <c r="GT2262"/>
      <c r="GU2262"/>
      <c r="GV2262"/>
      <c r="GW2262"/>
      <c r="GX2262"/>
      <c r="GY2262"/>
      <c r="GZ2262"/>
      <c r="HA2262"/>
      <c r="HB2262"/>
      <c r="HC2262"/>
      <c r="HD2262"/>
      <c r="HE2262"/>
      <c r="HF2262"/>
      <c r="HG2262"/>
      <c r="HH2262"/>
      <c r="HI2262"/>
      <c r="HJ2262"/>
      <c r="HK2262"/>
      <c r="HL2262"/>
      <c r="HM2262"/>
      <c r="HN2262"/>
      <c r="HO2262"/>
      <c r="HP2262"/>
      <c r="HQ2262"/>
      <c r="HR2262"/>
      <c r="HS2262"/>
      <c r="HT2262"/>
      <c r="HU2262"/>
      <c r="HV2262"/>
      <c r="HW2262"/>
      <c r="HX2262"/>
      <c r="HY2262"/>
      <c r="HZ2262"/>
      <c r="IA2262"/>
      <c r="IB2262"/>
      <c r="IC2262"/>
      <c r="ID2262"/>
      <c r="IE2262"/>
      <c r="IF2262"/>
      <c r="IG2262"/>
      <c r="IH2262"/>
      <c r="II2262"/>
      <c r="IJ2262"/>
      <c r="IK2262"/>
      <c r="IL2262"/>
      <c r="IM2262"/>
      <c r="IN2262"/>
      <c r="IO2262"/>
      <c r="IP2262"/>
      <c r="IQ2262"/>
      <c r="IR2262"/>
      <c r="IS2262"/>
      <c r="IT2262"/>
      <c r="IU2262"/>
      <c r="IV2262"/>
      <c r="IW2262"/>
      <c r="IX2262"/>
      <c r="IY2262"/>
      <c r="IZ2262"/>
      <c r="JA2262"/>
      <c r="JB2262"/>
      <c r="JC2262"/>
      <c r="JD2262"/>
      <c r="JE2262"/>
      <c r="JF2262"/>
      <c r="JG2262"/>
      <c r="JH2262"/>
      <c r="JI2262"/>
      <c r="JJ2262"/>
      <c r="JK2262"/>
      <c r="JL2262"/>
      <c r="JM2262"/>
      <c r="JN2262"/>
      <c r="JO2262"/>
      <c r="JP2262"/>
      <c r="JQ2262"/>
      <c r="JR2262"/>
      <c r="JS2262"/>
      <c r="JT2262"/>
      <c r="JU2262"/>
      <c r="JV2262"/>
      <c r="JW2262"/>
      <c r="JX2262"/>
      <c r="JY2262"/>
      <c r="JZ2262"/>
      <c r="KA2262"/>
      <c r="KB2262"/>
      <c r="KC2262"/>
      <c r="KD2262"/>
      <c r="KE2262"/>
      <c r="KF2262"/>
      <c r="KG2262"/>
      <c r="KH2262"/>
      <c r="KI2262"/>
      <c r="KJ2262"/>
      <c r="KK2262"/>
      <c r="KL2262"/>
      <c r="KM2262"/>
      <c r="KN2262"/>
      <c r="KO2262"/>
      <c r="KP2262"/>
      <c r="KQ2262"/>
      <c r="KR2262"/>
      <c r="KS2262"/>
      <c r="KT2262"/>
      <c r="KU2262"/>
      <c r="KV2262"/>
      <c r="KW2262"/>
      <c r="KX2262"/>
      <c r="KY2262"/>
      <c r="KZ2262"/>
      <c r="LA2262"/>
      <c r="LB2262"/>
      <c r="LC2262"/>
      <c r="LD2262"/>
      <c r="LE2262"/>
      <c r="LF2262"/>
      <c r="LG2262"/>
      <c r="LH2262"/>
      <c r="LI2262"/>
      <c r="LJ2262"/>
      <c r="LK2262"/>
      <c r="LL2262"/>
      <c r="LM2262"/>
      <c r="LN2262"/>
      <c r="LO2262"/>
      <c r="LP2262"/>
      <c r="LQ2262"/>
      <c r="LR2262"/>
      <c r="LS2262"/>
      <c r="LT2262"/>
      <c r="LU2262"/>
      <c r="LV2262"/>
      <c r="LW2262"/>
      <c r="LX2262"/>
      <c r="LY2262"/>
      <c r="LZ2262"/>
      <c r="MA2262"/>
      <c r="MB2262"/>
      <c r="MC2262"/>
      <c r="MD2262"/>
      <c r="ME2262"/>
      <c r="MF2262"/>
      <c r="MG2262"/>
      <c r="MH2262"/>
      <c r="MI2262"/>
      <c r="MJ2262"/>
      <c r="MK2262"/>
      <c r="ML2262"/>
      <c r="MM2262"/>
      <c r="MN2262"/>
      <c r="MO2262"/>
      <c r="MP2262"/>
      <c r="MQ2262"/>
      <c r="MR2262"/>
      <c r="MS2262"/>
      <c r="MT2262"/>
      <c r="MU2262"/>
      <c r="MV2262"/>
      <c r="MW2262"/>
      <c r="MX2262"/>
      <c r="MY2262"/>
      <c r="MZ2262"/>
      <c r="NA2262"/>
      <c r="NB2262"/>
      <c r="NC2262"/>
      <c r="ND2262"/>
      <c r="NE2262"/>
      <c r="NF2262"/>
      <c r="NG2262"/>
      <c r="NH2262"/>
      <c r="NI2262"/>
      <c r="NJ2262"/>
      <c r="NK2262"/>
      <c r="NL2262"/>
      <c r="NM2262"/>
      <c r="NN2262"/>
      <c r="NO2262"/>
      <c r="NP2262"/>
      <c r="NQ2262"/>
      <c r="NR2262"/>
      <c r="NS2262"/>
      <c r="NT2262"/>
      <c r="NU2262"/>
      <c r="NV2262"/>
      <c r="NW2262"/>
      <c r="NX2262"/>
      <c r="NY2262"/>
      <c r="NZ2262"/>
      <c r="OA2262"/>
      <c r="OB2262"/>
      <c r="OC2262"/>
      <c r="OD2262"/>
      <c r="OE2262"/>
      <c r="OF2262"/>
      <c r="OG2262"/>
      <c r="OH2262"/>
      <c r="OI2262"/>
      <c r="OJ2262"/>
      <c r="OK2262"/>
      <c r="OL2262"/>
      <c r="OM2262"/>
      <c r="ON2262"/>
      <c r="OO2262"/>
      <c r="OP2262"/>
      <c r="OQ2262"/>
      <c r="OR2262"/>
      <c r="OS2262"/>
      <c r="OT2262"/>
      <c r="OU2262"/>
      <c r="OV2262"/>
      <c r="OW2262"/>
      <c r="OX2262"/>
      <c r="OY2262"/>
      <c r="OZ2262"/>
      <c r="PA2262"/>
      <c r="PB2262"/>
      <c r="PC2262"/>
      <c r="PD2262"/>
      <c r="PE2262"/>
      <c r="PF2262"/>
      <c r="PG2262"/>
      <c r="PH2262"/>
      <c r="PI2262"/>
      <c r="PJ2262"/>
      <c r="PK2262"/>
      <c r="PL2262"/>
      <c r="PM2262"/>
      <c r="PN2262"/>
      <c r="PO2262"/>
      <c r="PP2262"/>
      <c r="PQ2262"/>
      <c r="PR2262"/>
      <c r="PS2262"/>
      <c r="PT2262"/>
      <c r="PU2262"/>
      <c r="PV2262"/>
      <c r="PW2262"/>
      <c r="PX2262"/>
      <c r="PY2262"/>
      <c r="PZ2262"/>
      <c r="QA2262"/>
      <c r="QB2262"/>
      <c r="QC2262"/>
      <c r="QD2262"/>
      <c r="QE2262"/>
      <c r="QF2262"/>
      <c r="QG2262"/>
      <c r="QH2262"/>
      <c r="QI2262"/>
      <c r="QJ2262"/>
      <c r="QK2262"/>
      <c r="QL2262"/>
      <c r="QM2262"/>
      <c r="QN2262"/>
      <c r="QO2262"/>
      <c r="QP2262"/>
      <c r="QQ2262"/>
      <c r="QR2262"/>
      <c r="QS2262"/>
      <c r="QT2262"/>
      <c r="QU2262"/>
      <c r="QV2262"/>
      <c r="QW2262"/>
      <c r="QX2262"/>
      <c r="QY2262"/>
      <c r="QZ2262"/>
      <c r="RA2262"/>
      <c r="RB2262"/>
      <c r="RC2262"/>
      <c r="RD2262"/>
      <c r="RE2262"/>
      <c r="RF2262"/>
      <c r="RG2262"/>
      <c r="RH2262"/>
      <c r="RI2262"/>
      <c r="RJ2262"/>
      <c r="RK2262"/>
      <c r="RL2262"/>
      <c r="RM2262"/>
      <c r="RN2262"/>
      <c r="RO2262"/>
      <c r="RP2262"/>
      <c r="RQ2262"/>
      <c r="RR2262"/>
      <c r="RS2262"/>
      <c r="RT2262"/>
      <c r="RU2262"/>
      <c r="RV2262"/>
      <c r="RW2262"/>
      <c r="RX2262"/>
      <c r="RY2262"/>
      <c r="RZ2262"/>
      <c r="SA2262"/>
      <c r="SB2262"/>
      <c r="SC2262"/>
      <c r="SD2262"/>
      <c r="SE2262"/>
      <c r="SF2262"/>
      <c r="SG2262"/>
      <c r="SH2262"/>
      <c r="SI2262"/>
      <c r="SJ2262"/>
      <c r="SK2262"/>
      <c r="SL2262"/>
      <c r="SM2262"/>
      <c r="SN2262"/>
      <c r="SO2262"/>
      <c r="SP2262"/>
      <c r="SQ2262"/>
      <c r="SR2262"/>
      <c r="SS2262"/>
      <c r="ST2262"/>
      <c r="SU2262"/>
      <c r="SV2262"/>
      <c r="SW2262"/>
      <c r="SX2262"/>
      <c r="SY2262"/>
      <c r="SZ2262"/>
      <c r="TA2262"/>
      <c r="TB2262"/>
      <c r="TC2262"/>
      <c r="TD2262"/>
      <c r="TE2262"/>
      <c r="TF2262"/>
      <c r="TG2262"/>
      <c r="TH2262"/>
      <c r="TI2262"/>
      <c r="TJ2262"/>
      <c r="TK2262"/>
      <c r="TL2262"/>
      <c r="TM2262"/>
      <c r="TN2262"/>
      <c r="TO2262"/>
      <c r="TP2262"/>
      <c r="TQ2262"/>
      <c r="TR2262"/>
      <c r="TS2262"/>
      <c r="TT2262"/>
      <c r="TU2262"/>
      <c r="TV2262"/>
      <c r="TW2262"/>
      <c r="TX2262"/>
      <c r="TY2262"/>
      <c r="TZ2262"/>
      <c r="UA2262"/>
      <c r="UB2262"/>
      <c r="UC2262"/>
      <c r="UD2262"/>
      <c r="UE2262"/>
      <c r="UF2262"/>
      <c r="UG2262"/>
      <c r="UH2262"/>
      <c r="UI2262"/>
      <c r="UJ2262"/>
      <c r="UK2262"/>
      <c r="UL2262"/>
      <c r="UM2262"/>
      <c r="UN2262"/>
      <c r="UO2262"/>
      <c r="UP2262"/>
      <c r="UQ2262"/>
      <c r="UR2262"/>
      <c r="US2262"/>
      <c r="UT2262"/>
      <c r="UU2262"/>
      <c r="UV2262"/>
      <c r="UW2262"/>
      <c r="UX2262"/>
      <c r="UY2262"/>
      <c r="UZ2262"/>
      <c r="VA2262"/>
      <c r="VB2262"/>
      <c r="VC2262"/>
      <c r="VD2262"/>
      <c r="VE2262"/>
      <c r="VF2262"/>
      <c r="VG2262"/>
      <c r="VH2262"/>
      <c r="VI2262"/>
      <c r="VJ2262"/>
      <c r="VK2262"/>
      <c r="VL2262"/>
      <c r="VM2262"/>
      <c r="VN2262"/>
      <c r="VO2262"/>
      <c r="VP2262"/>
      <c r="VQ2262"/>
      <c r="VR2262"/>
      <c r="VS2262"/>
      <c r="VT2262"/>
      <c r="VU2262"/>
      <c r="VV2262"/>
      <c r="VW2262"/>
      <c r="VX2262"/>
      <c r="VY2262"/>
      <c r="VZ2262"/>
      <c r="WA2262"/>
      <c r="WB2262"/>
      <c r="WC2262"/>
      <c r="WD2262"/>
      <c r="WE2262"/>
      <c r="WF2262"/>
      <c r="WG2262"/>
      <c r="WH2262"/>
      <c r="WI2262"/>
      <c r="WJ2262"/>
      <c r="WK2262"/>
      <c r="WL2262"/>
      <c r="WM2262"/>
      <c r="WN2262"/>
      <c r="WO2262"/>
      <c r="WP2262"/>
      <c r="WQ2262"/>
      <c r="WR2262"/>
      <c r="WS2262"/>
      <c r="WT2262"/>
      <c r="WU2262"/>
      <c r="WV2262"/>
      <c r="WW2262"/>
      <c r="WX2262"/>
      <c r="WY2262"/>
      <c r="WZ2262"/>
      <c r="XA2262"/>
      <c r="XB2262"/>
      <c r="XC2262"/>
      <c r="XD2262"/>
      <c r="XE2262"/>
      <c r="XF2262"/>
      <c r="XG2262"/>
      <c r="XH2262"/>
      <c r="XI2262"/>
      <c r="XJ2262"/>
      <c r="XK2262"/>
      <c r="XL2262"/>
      <c r="XM2262"/>
      <c r="XN2262"/>
      <c r="XO2262"/>
      <c r="XP2262"/>
      <c r="XQ2262"/>
      <c r="XR2262"/>
      <c r="XS2262"/>
      <c r="XT2262"/>
      <c r="XU2262"/>
      <c r="XV2262"/>
      <c r="XW2262"/>
      <c r="XX2262"/>
      <c r="XY2262"/>
      <c r="XZ2262"/>
      <c r="YA2262"/>
      <c r="YB2262"/>
      <c r="YC2262"/>
      <c r="YD2262"/>
      <c r="YE2262"/>
      <c r="YF2262"/>
      <c r="YG2262"/>
      <c r="YH2262"/>
      <c r="YI2262"/>
      <c r="YJ2262"/>
      <c r="YK2262"/>
      <c r="YL2262"/>
      <c r="YM2262"/>
      <c r="YN2262"/>
      <c r="YO2262"/>
      <c r="YP2262"/>
      <c r="YQ2262"/>
      <c r="YR2262"/>
      <c r="YS2262"/>
      <c r="YT2262"/>
      <c r="YU2262"/>
      <c r="YV2262"/>
      <c r="YW2262"/>
      <c r="YX2262"/>
      <c r="YY2262"/>
      <c r="YZ2262"/>
      <c r="ZA2262"/>
      <c r="ZB2262"/>
      <c r="ZC2262"/>
      <c r="ZD2262"/>
      <c r="ZE2262"/>
      <c r="ZF2262"/>
      <c r="ZG2262"/>
      <c r="ZH2262"/>
      <c r="ZI2262"/>
      <c r="ZJ2262"/>
      <c r="ZK2262"/>
      <c r="ZL2262"/>
      <c r="ZM2262"/>
      <c r="ZN2262"/>
      <c r="ZO2262"/>
      <c r="ZP2262"/>
      <c r="ZQ2262"/>
      <c r="ZR2262"/>
      <c r="ZS2262"/>
      <c r="ZT2262"/>
      <c r="ZU2262"/>
      <c r="ZV2262"/>
      <c r="ZW2262"/>
      <c r="ZX2262"/>
      <c r="ZY2262"/>
      <c r="ZZ2262"/>
      <c r="AAA2262"/>
      <c r="AAB2262"/>
      <c r="AAC2262"/>
      <c r="AAD2262"/>
      <c r="AAE2262"/>
      <c r="AAF2262"/>
      <c r="AAG2262"/>
      <c r="AAH2262"/>
      <c r="AAI2262"/>
      <c r="AAJ2262"/>
      <c r="AAK2262"/>
      <c r="AAL2262"/>
      <c r="AAM2262"/>
      <c r="AAN2262"/>
      <c r="AAO2262"/>
      <c r="AAP2262"/>
      <c r="AAQ2262"/>
      <c r="AAR2262"/>
      <c r="AAS2262"/>
      <c r="AAT2262"/>
      <c r="AAU2262"/>
      <c r="AAV2262"/>
      <c r="AAW2262"/>
      <c r="AAX2262"/>
      <c r="AAY2262"/>
      <c r="AAZ2262"/>
      <c r="ABA2262"/>
      <c r="ABB2262"/>
      <c r="ABC2262"/>
      <c r="ABD2262"/>
      <c r="ABE2262"/>
      <c r="ABF2262"/>
      <c r="ABG2262"/>
      <c r="ABH2262"/>
      <c r="ABI2262"/>
      <c r="ABJ2262"/>
      <c r="ABK2262"/>
      <c r="ABL2262"/>
      <c r="ABM2262"/>
      <c r="ABN2262"/>
      <c r="ABO2262"/>
      <c r="ABP2262"/>
      <c r="ABQ2262"/>
      <c r="ABR2262"/>
      <c r="ABS2262"/>
      <c r="ABT2262"/>
      <c r="ABU2262"/>
      <c r="ABV2262"/>
      <c r="ABW2262"/>
      <c r="ABX2262"/>
      <c r="ABY2262"/>
      <c r="ABZ2262"/>
      <c r="ACA2262"/>
      <c r="ACB2262"/>
      <c r="ACC2262"/>
      <c r="ACD2262"/>
      <c r="ACE2262"/>
      <c r="ACF2262"/>
      <c r="ACG2262"/>
      <c r="ACH2262"/>
      <c r="ACI2262"/>
      <c r="ACJ2262"/>
      <c r="ACK2262"/>
      <c r="ACL2262"/>
      <c r="ACM2262"/>
      <c r="ACN2262"/>
      <c r="ACO2262"/>
      <c r="ACP2262"/>
      <c r="ACQ2262"/>
      <c r="ACR2262"/>
      <c r="ACS2262"/>
      <c r="ACT2262"/>
      <c r="ACU2262"/>
      <c r="ACV2262"/>
      <c r="ACW2262"/>
      <c r="ACX2262"/>
      <c r="ACY2262"/>
      <c r="ACZ2262"/>
      <c r="ADA2262"/>
      <c r="ADB2262"/>
      <c r="ADC2262"/>
      <c r="ADD2262"/>
      <c r="ADE2262"/>
      <c r="ADF2262"/>
      <c r="ADG2262"/>
      <c r="ADH2262"/>
      <c r="ADI2262"/>
      <c r="ADJ2262"/>
      <c r="ADK2262"/>
      <c r="ADL2262"/>
      <c r="ADM2262"/>
      <c r="ADN2262"/>
      <c r="ADO2262"/>
      <c r="ADP2262"/>
      <c r="ADQ2262"/>
      <c r="ADR2262"/>
      <c r="ADS2262"/>
      <c r="ADT2262"/>
      <c r="ADU2262"/>
      <c r="ADV2262"/>
      <c r="ADW2262"/>
      <c r="ADX2262"/>
      <c r="ADY2262"/>
      <c r="ADZ2262"/>
      <c r="AEA2262"/>
      <c r="AEB2262"/>
      <c r="AEC2262"/>
      <c r="AED2262"/>
      <c r="AEE2262"/>
      <c r="AEF2262"/>
      <c r="AEG2262"/>
      <c r="AEH2262"/>
      <c r="AEI2262"/>
      <c r="AEJ2262"/>
      <c r="AEK2262"/>
      <c r="AEL2262"/>
      <c r="AEM2262"/>
      <c r="AEN2262"/>
      <c r="AEO2262"/>
      <c r="AEP2262"/>
      <c r="AEQ2262"/>
      <c r="AER2262"/>
      <c r="AES2262"/>
      <c r="AET2262"/>
      <c r="AEU2262"/>
      <c r="AEV2262"/>
      <c r="AEW2262"/>
      <c r="AEX2262"/>
      <c r="AEY2262"/>
      <c r="AEZ2262"/>
      <c r="AFA2262"/>
      <c r="AFB2262"/>
      <c r="AFC2262"/>
      <c r="AFD2262"/>
      <c r="AFE2262"/>
      <c r="AFF2262"/>
      <c r="AFG2262"/>
      <c r="AFH2262"/>
      <c r="AFI2262"/>
      <c r="AFJ2262"/>
      <c r="AFK2262"/>
      <c r="AFL2262"/>
      <c r="AFM2262"/>
      <c r="AFN2262"/>
      <c r="AFO2262"/>
      <c r="AFP2262"/>
      <c r="AFQ2262"/>
      <c r="AFR2262"/>
      <c r="AFS2262"/>
      <c r="AFT2262"/>
      <c r="AFU2262"/>
      <c r="AFV2262"/>
      <c r="AFW2262"/>
      <c r="AFX2262"/>
      <c r="AFY2262"/>
      <c r="AFZ2262"/>
      <c r="AGA2262"/>
      <c r="AGB2262"/>
      <c r="AGC2262"/>
      <c r="AGD2262"/>
      <c r="AGE2262"/>
      <c r="AGF2262"/>
      <c r="AGG2262"/>
      <c r="AGH2262"/>
      <c r="AGI2262"/>
      <c r="AGJ2262"/>
      <c r="AGK2262"/>
      <c r="AGL2262"/>
      <c r="AGM2262"/>
      <c r="AGN2262"/>
      <c r="AGO2262"/>
      <c r="AGP2262"/>
      <c r="AGQ2262"/>
      <c r="AGR2262"/>
      <c r="AGS2262"/>
      <c r="AGT2262"/>
      <c r="AGU2262"/>
      <c r="AGV2262"/>
      <c r="AGW2262"/>
      <c r="AGX2262"/>
      <c r="AGY2262"/>
      <c r="AGZ2262"/>
      <c r="AHA2262"/>
      <c r="AHB2262"/>
      <c r="AHC2262"/>
      <c r="AHD2262"/>
      <c r="AHE2262"/>
      <c r="AHF2262"/>
      <c r="AHG2262"/>
      <c r="AHH2262"/>
      <c r="AHI2262"/>
      <c r="AHJ2262"/>
      <c r="AHK2262"/>
      <c r="AHL2262"/>
      <c r="AHM2262"/>
      <c r="AHN2262"/>
      <c r="AHO2262"/>
      <c r="AHP2262"/>
      <c r="AHQ2262"/>
      <c r="AHR2262"/>
      <c r="AHS2262"/>
      <c r="AHT2262"/>
      <c r="AHU2262"/>
      <c r="AHV2262"/>
      <c r="AHW2262"/>
      <c r="AHX2262"/>
      <c r="AHY2262"/>
      <c r="AHZ2262"/>
      <c r="AIA2262"/>
      <c r="AIB2262"/>
      <c r="AIC2262"/>
      <c r="AID2262"/>
      <c r="AIE2262"/>
      <c r="AIF2262"/>
      <c r="AIG2262"/>
      <c r="AIH2262"/>
      <c r="AII2262"/>
      <c r="AIJ2262"/>
      <c r="AIK2262"/>
      <c r="AIL2262"/>
      <c r="AIM2262"/>
      <c r="AIN2262"/>
      <c r="AIO2262"/>
      <c r="AIP2262"/>
      <c r="AIQ2262"/>
      <c r="AIR2262"/>
      <c r="AIS2262"/>
      <c r="AIT2262"/>
      <c r="AIU2262"/>
      <c r="AIV2262"/>
      <c r="AIW2262"/>
      <c r="AIX2262"/>
      <c r="AIY2262"/>
      <c r="AIZ2262"/>
      <c r="AJA2262"/>
      <c r="AJB2262"/>
      <c r="AJC2262"/>
      <c r="AJD2262"/>
      <c r="AJE2262"/>
      <c r="AJF2262"/>
      <c r="AJG2262"/>
      <c r="AJH2262"/>
      <c r="AJI2262"/>
      <c r="AJJ2262"/>
      <c r="AJK2262"/>
      <c r="AJL2262"/>
      <c r="AJM2262"/>
      <c r="AJN2262"/>
      <c r="AJO2262"/>
      <c r="AJP2262"/>
      <c r="AJQ2262"/>
      <c r="AJR2262"/>
      <c r="AJS2262"/>
      <c r="AJT2262"/>
      <c r="AJU2262"/>
      <c r="AJV2262"/>
      <c r="AJW2262"/>
      <c r="AJX2262"/>
      <c r="AJY2262"/>
      <c r="AJZ2262"/>
      <c r="AKA2262"/>
      <c r="AKB2262"/>
      <c r="AKC2262"/>
      <c r="AKD2262"/>
      <c r="AKE2262"/>
      <c r="AKF2262"/>
      <c r="AKG2262"/>
      <c r="AKH2262"/>
      <c r="AKI2262"/>
      <c r="AKJ2262"/>
      <c r="AKK2262"/>
      <c r="AKL2262"/>
      <c r="AKM2262"/>
      <c r="AKN2262"/>
      <c r="AKO2262"/>
      <c r="AKP2262"/>
      <c r="AKQ2262"/>
      <c r="AKR2262"/>
      <c r="AKS2262"/>
      <c r="AKT2262"/>
      <c r="AKU2262"/>
      <c r="AKV2262"/>
      <c r="AKW2262"/>
      <c r="AKX2262"/>
      <c r="AKY2262"/>
      <c r="AKZ2262"/>
      <c r="ALA2262"/>
      <c r="ALB2262"/>
      <c r="ALC2262"/>
      <c r="ALD2262"/>
      <c r="ALE2262"/>
      <c r="ALF2262"/>
      <c r="ALG2262"/>
      <c r="ALH2262"/>
      <c r="ALI2262"/>
      <c r="ALJ2262"/>
      <c r="ALK2262"/>
      <c r="ALL2262"/>
      <c r="ALM2262"/>
      <c r="ALN2262"/>
      <c r="ALO2262"/>
      <c r="ALP2262"/>
      <c r="ALQ2262"/>
      <c r="ALR2262"/>
      <c r="ALS2262"/>
      <c r="ALT2262"/>
      <c r="ALU2262"/>
      <c r="ALV2262"/>
      <c r="ALW2262"/>
      <c r="ALX2262"/>
      <c r="ALY2262"/>
      <c r="ALZ2262"/>
      <c r="AMA2262"/>
      <c r="AMB2262"/>
      <c r="AMC2262"/>
      <c r="AMD2262"/>
      <c r="AME2262"/>
      <c r="AMF2262"/>
      <c r="AMG2262"/>
      <c r="AMH2262"/>
      <c r="AMI2262"/>
      <c r="AMJ2262"/>
    </row>
    <row r="2263" spans="1:1024" x14ac:dyDescent="0.25">
      <c r="A2263" s="39" t="s">
        <v>245</v>
      </c>
      <c r="B2263" s="40" t="s">
        <v>5211</v>
      </c>
      <c r="C2263" s="41" t="s">
        <v>4654</v>
      </c>
      <c r="D2263" s="41"/>
      <c r="E2263" s="41" t="s">
        <v>799</v>
      </c>
      <c r="F2263" s="39">
        <v>2017</v>
      </c>
      <c r="G2263" s="31" t="s">
        <v>5212</v>
      </c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  <c r="DJ2263"/>
      <c r="DK2263"/>
      <c r="DL2263"/>
      <c r="DM2263"/>
      <c r="DN2263"/>
      <c r="DO2263"/>
      <c r="DP2263"/>
      <c r="DQ2263"/>
      <c r="DR2263"/>
      <c r="DS2263"/>
      <c r="DT2263"/>
      <c r="DU2263"/>
      <c r="DV2263"/>
      <c r="DW2263"/>
      <c r="DX2263"/>
      <c r="DY2263"/>
      <c r="DZ2263"/>
      <c r="EA2263"/>
      <c r="EB2263"/>
      <c r="EC2263"/>
      <c r="ED2263"/>
      <c r="EE2263"/>
      <c r="EF2263"/>
      <c r="EG2263"/>
      <c r="EH2263"/>
      <c r="EI2263"/>
      <c r="EJ2263"/>
      <c r="EK2263"/>
      <c r="EL2263"/>
      <c r="EM2263"/>
      <c r="EN2263"/>
      <c r="EO2263"/>
      <c r="EP2263"/>
      <c r="EQ2263"/>
      <c r="ER2263"/>
      <c r="ES2263"/>
      <c r="ET2263"/>
      <c r="EU2263"/>
      <c r="EV2263"/>
      <c r="EW2263"/>
      <c r="EX2263"/>
      <c r="EY2263"/>
      <c r="EZ2263"/>
      <c r="FA2263"/>
      <c r="FB2263"/>
      <c r="FC2263"/>
      <c r="FD2263"/>
      <c r="FE2263"/>
      <c r="FF2263"/>
      <c r="FG2263"/>
      <c r="FH2263"/>
      <c r="FI2263"/>
      <c r="FJ2263"/>
      <c r="FK2263"/>
      <c r="FL2263"/>
      <c r="FM2263"/>
      <c r="FN2263"/>
      <c r="FO2263"/>
      <c r="FP2263"/>
      <c r="FQ2263"/>
      <c r="FR2263"/>
      <c r="FS2263"/>
      <c r="FT2263"/>
      <c r="FU2263"/>
      <c r="FV2263"/>
      <c r="FW2263"/>
      <c r="FX2263"/>
      <c r="FY2263"/>
      <c r="FZ2263"/>
      <c r="GA2263"/>
      <c r="GB2263"/>
      <c r="GC2263"/>
      <c r="GD2263"/>
      <c r="GE2263"/>
      <c r="GF2263"/>
      <c r="GG2263"/>
      <c r="GH2263"/>
      <c r="GI2263"/>
      <c r="GJ2263"/>
      <c r="GK2263"/>
      <c r="GL2263"/>
      <c r="GM2263"/>
      <c r="GN2263"/>
      <c r="GO2263"/>
      <c r="GP2263"/>
      <c r="GQ2263"/>
      <c r="GR2263"/>
      <c r="GS2263"/>
      <c r="GT2263"/>
      <c r="GU2263"/>
      <c r="GV2263"/>
      <c r="GW2263"/>
      <c r="GX2263"/>
      <c r="GY2263"/>
      <c r="GZ2263"/>
      <c r="HA2263"/>
      <c r="HB2263"/>
      <c r="HC2263"/>
      <c r="HD2263"/>
      <c r="HE2263"/>
      <c r="HF2263"/>
      <c r="HG2263"/>
      <c r="HH2263"/>
      <c r="HI2263"/>
      <c r="HJ2263"/>
      <c r="HK2263"/>
      <c r="HL2263"/>
      <c r="HM2263"/>
      <c r="HN2263"/>
      <c r="HO2263"/>
      <c r="HP2263"/>
      <c r="HQ2263"/>
      <c r="HR2263"/>
      <c r="HS2263"/>
      <c r="HT2263"/>
      <c r="HU2263"/>
      <c r="HV2263"/>
      <c r="HW2263"/>
      <c r="HX2263"/>
      <c r="HY2263"/>
      <c r="HZ2263"/>
      <c r="IA2263"/>
      <c r="IB2263"/>
      <c r="IC2263"/>
      <c r="ID2263"/>
      <c r="IE2263"/>
      <c r="IF2263"/>
      <c r="IG2263"/>
      <c r="IH2263"/>
      <c r="II2263"/>
      <c r="IJ2263"/>
      <c r="IK2263"/>
      <c r="IL2263"/>
      <c r="IM2263"/>
      <c r="IN2263"/>
      <c r="IO2263"/>
      <c r="IP2263"/>
      <c r="IQ2263"/>
      <c r="IR2263"/>
      <c r="IS2263"/>
      <c r="IT2263"/>
      <c r="IU2263"/>
      <c r="IV2263"/>
      <c r="IW2263"/>
      <c r="IX2263"/>
      <c r="IY2263"/>
      <c r="IZ2263"/>
      <c r="JA2263"/>
      <c r="JB2263"/>
      <c r="JC2263"/>
      <c r="JD2263"/>
      <c r="JE2263"/>
      <c r="JF2263"/>
      <c r="JG2263"/>
      <c r="JH2263"/>
      <c r="JI2263"/>
      <c r="JJ2263"/>
      <c r="JK2263"/>
      <c r="JL2263"/>
      <c r="JM2263"/>
      <c r="JN2263"/>
      <c r="JO2263"/>
      <c r="JP2263"/>
      <c r="JQ2263"/>
      <c r="JR2263"/>
      <c r="JS2263"/>
      <c r="JT2263"/>
      <c r="JU2263"/>
      <c r="JV2263"/>
      <c r="JW2263"/>
      <c r="JX2263"/>
      <c r="JY2263"/>
      <c r="JZ2263"/>
      <c r="KA2263"/>
      <c r="KB2263"/>
      <c r="KC2263"/>
      <c r="KD2263"/>
      <c r="KE2263"/>
      <c r="KF2263"/>
      <c r="KG2263"/>
      <c r="KH2263"/>
      <c r="KI2263"/>
      <c r="KJ2263"/>
      <c r="KK2263"/>
      <c r="KL2263"/>
      <c r="KM2263"/>
      <c r="KN2263"/>
      <c r="KO2263"/>
      <c r="KP2263"/>
      <c r="KQ2263"/>
      <c r="KR2263"/>
      <c r="KS2263"/>
      <c r="KT2263"/>
      <c r="KU2263"/>
      <c r="KV2263"/>
      <c r="KW2263"/>
      <c r="KX2263"/>
      <c r="KY2263"/>
      <c r="KZ2263"/>
      <c r="LA2263"/>
      <c r="LB2263"/>
      <c r="LC2263"/>
      <c r="LD2263"/>
      <c r="LE2263"/>
      <c r="LF2263"/>
      <c r="LG2263"/>
      <c r="LH2263"/>
      <c r="LI2263"/>
      <c r="LJ2263"/>
      <c r="LK2263"/>
      <c r="LL2263"/>
      <c r="LM2263"/>
      <c r="LN2263"/>
      <c r="LO2263"/>
      <c r="LP2263"/>
      <c r="LQ2263"/>
      <c r="LR2263"/>
      <c r="LS2263"/>
      <c r="LT2263"/>
      <c r="LU2263"/>
      <c r="LV2263"/>
      <c r="LW2263"/>
      <c r="LX2263"/>
      <c r="LY2263"/>
      <c r="LZ2263"/>
      <c r="MA2263"/>
      <c r="MB2263"/>
      <c r="MC2263"/>
      <c r="MD2263"/>
      <c r="ME2263"/>
      <c r="MF2263"/>
      <c r="MG2263"/>
      <c r="MH2263"/>
      <c r="MI2263"/>
      <c r="MJ2263"/>
      <c r="MK2263"/>
      <c r="ML2263"/>
      <c r="MM2263"/>
      <c r="MN2263"/>
      <c r="MO2263"/>
      <c r="MP2263"/>
      <c r="MQ2263"/>
      <c r="MR2263"/>
      <c r="MS2263"/>
      <c r="MT2263"/>
      <c r="MU2263"/>
      <c r="MV2263"/>
      <c r="MW2263"/>
      <c r="MX2263"/>
      <c r="MY2263"/>
      <c r="MZ2263"/>
      <c r="NA2263"/>
      <c r="NB2263"/>
      <c r="NC2263"/>
      <c r="ND2263"/>
      <c r="NE2263"/>
      <c r="NF2263"/>
      <c r="NG2263"/>
      <c r="NH2263"/>
      <c r="NI2263"/>
      <c r="NJ2263"/>
      <c r="NK2263"/>
      <c r="NL2263"/>
      <c r="NM2263"/>
      <c r="NN2263"/>
      <c r="NO2263"/>
      <c r="NP2263"/>
      <c r="NQ2263"/>
      <c r="NR2263"/>
      <c r="NS2263"/>
      <c r="NT2263"/>
      <c r="NU2263"/>
      <c r="NV2263"/>
      <c r="NW2263"/>
      <c r="NX2263"/>
      <c r="NY2263"/>
      <c r="NZ2263"/>
      <c r="OA2263"/>
      <c r="OB2263"/>
      <c r="OC2263"/>
      <c r="OD2263"/>
      <c r="OE2263"/>
      <c r="OF2263"/>
      <c r="OG2263"/>
      <c r="OH2263"/>
      <c r="OI2263"/>
      <c r="OJ2263"/>
      <c r="OK2263"/>
      <c r="OL2263"/>
      <c r="OM2263"/>
      <c r="ON2263"/>
      <c r="OO2263"/>
      <c r="OP2263"/>
      <c r="OQ2263"/>
      <c r="OR2263"/>
      <c r="OS2263"/>
      <c r="OT2263"/>
      <c r="OU2263"/>
      <c r="OV2263"/>
      <c r="OW2263"/>
      <c r="OX2263"/>
      <c r="OY2263"/>
      <c r="OZ2263"/>
      <c r="PA2263"/>
      <c r="PB2263"/>
      <c r="PC2263"/>
      <c r="PD2263"/>
      <c r="PE2263"/>
      <c r="PF2263"/>
      <c r="PG2263"/>
      <c r="PH2263"/>
      <c r="PI2263"/>
      <c r="PJ2263"/>
      <c r="PK2263"/>
      <c r="PL2263"/>
      <c r="PM2263"/>
      <c r="PN2263"/>
      <c r="PO2263"/>
      <c r="PP2263"/>
      <c r="PQ2263"/>
      <c r="PR2263"/>
      <c r="PS2263"/>
      <c r="PT2263"/>
      <c r="PU2263"/>
      <c r="PV2263"/>
      <c r="PW2263"/>
      <c r="PX2263"/>
      <c r="PY2263"/>
      <c r="PZ2263"/>
      <c r="QA2263"/>
      <c r="QB2263"/>
      <c r="QC2263"/>
      <c r="QD2263"/>
      <c r="QE2263"/>
      <c r="QF2263"/>
      <c r="QG2263"/>
      <c r="QH2263"/>
      <c r="QI2263"/>
      <c r="QJ2263"/>
      <c r="QK2263"/>
      <c r="QL2263"/>
      <c r="QM2263"/>
      <c r="QN2263"/>
      <c r="QO2263"/>
      <c r="QP2263"/>
      <c r="QQ2263"/>
      <c r="QR2263"/>
      <c r="QS2263"/>
      <c r="QT2263"/>
      <c r="QU2263"/>
      <c r="QV2263"/>
      <c r="QW2263"/>
      <c r="QX2263"/>
      <c r="QY2263"/>
      <c r="QZ2263"/>
      <c r="RA2263"/>
      <c r="RB2263"/>
      <c r="RC2263"/>
      <c r="RD2263"/>
      <c r="RE2263"/>
      <c r="RF2263"/>
      <c r="RG2263"/>
      <c r="RH2263"/>
      <c r="RI2263"/>
      <c r="RJ2263"/>
      <c r="RK2263"/>
      <c r="RL2263"/>
      <c r="RM2263"/>
      <c r="RN2263"/>
      <c r="RO2263"/>
      <c r="RP2263"/>
      <c r="RQ2263"/>
      <c r="RR2263"/>
      <c r="RS2263"/>
      <c r="RT2263"/>
      <c r="RU2263"/>
      <c r="RV2263"/>
      <c r="RW2263"/>
      <c r="RX2263"/>
      <c r="RY2263"/>
      <c r="RZ2263"/>
      <c r="SA2263"/>
      <c r="SB2263"/>
      <c r="SC2263"/>
      <c r="SD2263"/>
      <c r="SE2263"/>
      <c r="SF2263"/>
      <c r="SG2263"/>
      <c r="SH2263"/>
      <c r="SI2263"/>
      <c r="SJ2263"/>
      <c r="SK2263"/>
      <c r="SL2263"/>
      <c r="SM2263"/>
      <c r="SN2263"/>
      <c r="SO2263"/>
      <c r="SP2263"/>
      <c r="SQ2263"/>
      <c r="SR2263"/>
      <c r="SS2263"/>
      <c r="ST2263"/>
      <c r="SU2263"/>
      <c r="SV2263"/>
      <c r="SW2263"/>
      <c r="SX2263"/>
      <c r="SY2263"/>
      <c r="SZ2263"/>
      <c r="TA2263"/>
      <c r="TB2263"/>
      <c r="TC2263"/>
      <c r="TD2263"/>
      <c r="TE2263"/>
      <c r="TF2263"/>
      <c r="TG2263"/>
      <c r="TH2263"/>
      <c r="TI2263"/>
      <c r="TJ2263"/>
      <c r="TK2263"/>
      <c r="TL2263"/>
      <c r="TM2263"/>
      <c r="TN2263"/>
      <c r="TO2263"/>
      <c r="TP2263"/>
      <c r="TQ2263"/>
      <c r="TR2263"/>
      <c r="TS2263"/>
      <c r="TT2263"/>
      <c r="TU2263"/>
      <c r="TV2263"/>
      <c r="TW2263"/>
      <c r="TX2263"/>
      <c r="TY2263"/>
      <c r="TZ2263"/>
      <c r="UA2263"/>
      <c r="UB2263"/>
      <c r="UC2263"/>
      <c r="UD2263"/>
      <c r="UE2263"/>
      <c r="UF2263"/>
      <c r="UG2263"/>
      <c r="UH2263"/>
      <c r="UI2263"/>
      <c r="UJ2263"/>
      <c r="UK2263"/>
      <c r="UL2263"/>
      <c r="UM2263"/>
      <c r="UN2263"/>
      <c r="UO2263"/>
      <c r="UP2263"/>
      <c r="UQ2263"/>
      <c r="UR2263"/>
      <c r="US2263"/>
      <c r="UT2263"/>
      <c r="UU2263"/>
      <c r="UV2263"/>
      <c r="UW2263"/>
      <c r="UX2263"/>
      <c r="UY2263"/>
      <c r="UZ2263"/>
      <c r="VA2263"/>
      <c r="VB2263"/>
      <c r="VC2263"/>
      <c r="VD2263"/>
      <c r="VE2263"/>
      <c r="VF2263"/>
      <c r="VG2263"/>
      <c r="VH2263"/>
      <c r="VI2263"/>
      <c r="VJ2263"/>
      <c r="VK2263"/>
      <c r="VL2263"/>
      <c r="VM2263"/>
      <c r="VN2263"/>
      <c r="VO2263"/>
      <c r="VP2263"/>
      <c r="VQ2263"/>
      <c r="VR2263"/>
      <c r="VS2263"/>
      <c r="VT2263"/>
      <c r="VU2263"/>
      <c r="VV2263"/>
      <c r="VW2263"/>
      <c r="VX2263"/>
      <c r="VY2263"/>
      <c r="VZ2263"/>
      <c r="WA2263"/>
      <c r="WB2263"/>
      <c r="WC2263"/>
      <c r="WD2263"/>
      <c r="WE2263"/>
      <c r="WF2263"/>
      <c r="WG2263"/>
      <c r="WH2263"/>
      <c r="WI2263"/>
      <c r="WJ2263"/>
      <c r="WK2263"/>
      <c r="WL2263"/>
      <c r="WM2263"/>
      <c r="WN2263"/>
      <c r="WO2263"/>
      <c r="WP2263"/>
      <c r="WQ2263"/>
      <c r="WR2263"/>
      <c r="WS2263"/>
      <c r="WT2263"/>
      <c r="WU2263"/>
      <c r="WV2263"/>
      <c r="WW2263"/>
      <c r="WX2263"/>
      <c r="WY2263"/>
      <c r="WZ2263"/>
      <c r="XA2263"/>
      <c r="XB2263"/>
      <c r="XC2263"/>
      <c r="XD2263"/>
      <c r="XE2263"/>
      <c r="XF2263"/>
      <c r="XG2263"/>
      <c r="XH2263"/>
      <c r="XI2263"/>
      <c r="XJ2263"/>
      <c r="XK2263"/>
      <c r="XL2263"/>
      <c r="XM2263"/>
      <c r="XN2263"/>
      <c r="XO2263"/>
      <c r="XP2263"/>
      <c r="XQ2263"/>
      <c r="XR2263"/>
      <c r="XS2263"/>
      <c r="XT2263"/>
      <c r="XU2263"/>
      <c r="XV2263"/>
      <c r="XW2263"/>
      <c r="XX2263"/>
      <c r="XY2263"/>
      <c r="XZ2263"/>
      <c r="YA2263"/>
      <c r="YB2263"/>
      <c r="YC2263"/>
      <c r="YD2263"/>
      <c r="YE2263"/>
      <c r="YF2263"/>
      <c r="YG2263"/>
      <c r="YH2263"/>
      <c r="YI2263"/>
      <c r="YJ2263"/>
      <c r="YK2263"/>
      <c r="YL2263"/>
      <c r="YM2263"/>
      <c r="YN2263"/>
      <c r="YO2263"/>
      <c r="YP2263"/>
      <c r="YQ2263"/>
      <c r="YR2263"/>
      <c r="YS2263"/>
      <c r="YT2263"/>
      <c r="YU2263"/>
      <c r="YV2263"/>
      <c r="YW2263"/>
      <c r="YX2263"/>
      <c r="YY2263"/>
      <c r="YZ2263"/>
      <c r="ZA2263"/>
      <c r="ZB2263"/>
      <c r="ZC2263"/>
      <c r="ZD2263"/>
      <c r="ZE2263"/>
      <c r="ZF2263"/>
      <c r="ZG2263"/>
      <c r="ZH2263"/>
      <c r="ZI2263"/>
      <c r="ZJ2263"/>
      <c r="ZK2263"/>
      <c r="ZL2263"/>
      <c r="ZM2263"/>
      <c r="ZN2263"/>
      <c r="ZO2263"/>
      <c r="ZP2263"/>
      <c r="ZQ2263"/>
      <c r="ZR2263"/>
      <c r="ZS2263"/>
      <c r="ZT2263"/>
      <c r="ZU2263"/>
      <c r="ZV2263"/>
      <c r="ZW2263"/>
      <c r="ZX2263"/>
      <c r="ZY2263"/>
      <c r="ZZ2263"/>
      <c r="AAA2263"/>
      <c r="AAB2263"/>
      <c r="AAC2263"/>
      <c r="AAD2263"/>
      <c r="AAE2263"/>
      <c r="AAF2263"/>
      <c r="AAG2263"/>
      <c r="AAH2263"/>
      <c r="AAI2263"/>
      <c r="AAJ2263"/>
      <c r="AAK2263"/>
      <c r="AAL2263"/>
      <c r="AAM2263"/>
      <c r="AAN2263"/>
      <c r="AAO2263"/>
      <c r="AAP2263"/>
      <c r="AAQ2263"/>
      <c r="AAR2263"/>
      <c r="AAS2263"/>
      <c r="AAT2263"/>
      <c r="AAU2263"/>
      <c r="AAV2263"/>
      <c r="AAW2263"/>
      <c r="AAX2263"/>
      <c r="AAY2263"/>
      <c r="AAZ2263"/>
      <c r="ABA2263"/>
      <c r="ABB2263"/>
      <c r="ABC2263"/>
      <c r="ABD2263"/>
      <c r="ABE2263"/>
      <c r="ABF2263"/>
      <c r="ABG2263"/>
      <c r="ABH2263"/>
      <c r="ABI2263"/>
      <c r="ABJ2263"/>
      <c r="ABK2263"/>
      <c r="ABL2263"/>
      <c r="ABM2263"/>
      <c r="ABN2263"/>
      <c r="ABO2263"/>
      <c r="ABP2263"/>
      <c r="ABQ2263"/>
      <c r="ABR2263"/>
      <c r="ABS2263"/>
      <c r="ABT2263"/>
      <c r="ABU2263"/>
      <c r="ABV2263"/>
      <c r="ABW2263"/>
      <c r="ABX2263"/>
      <c r="ABY2263"/>
      <c r="ABZ2263"/>
      <c r="ACA2263"/>
      <c r="ACB2263"/>
      <c r="ACC2263"/>
      <c r="ACD2263"/>
      <c r="ACE2263"/>
      <c r="ACF2263"/>
      <c r="ACG2263"/>
      <c r="ACH2263"/>
      <c r="ACI2263"/>
      <c r="ACJ2263"/>
      <c r="ACK2263"/>
      <c r="ACL2263"/>
      <c r="ACM2263"/>
      <c r="ACN2263"/>
      <c r="ACO2263"/>
      <c r="ACP2263"/>
      <c r="ACQ2263"/>
      <c r="ACR2263"/>
      <c r="ACS2263"/>
      <c r="ACT2263"/>
      <c r="ACU2263"/>
      <c r="ACV2263"/>
      <c r="ACW2263"/>
      <c r="ACX2263"/>
      <c r="ACY2263"/>
      <c r="ACZ2263"/>
      <c r="ADA2263"/>
      <c r="ADB2263"/>
      <c r="ADC2263"/>
      <c r="ADD2263"/>
      <c r="ADE2263"/>
      <c r="ADF2263"/>
      <c r="ADG2263"/>
      <c r="ADH2263"/>
      <c r="ADI2263"/>
      <c r="ADJ2263"/>
      <c r="ADK2263"/>
      <c r="ADL2263"/>
      <c r="ADM2263"/>
      <c r="ADN2263"/>
      <c r="ADO2263"/>
      <c r="ADP2263"/>
      <c r="ADQ2263"/>
      <c r="ADR2263"/>
      <c r="ADS2263"/>
      <c r="ADT2263"/>
      <c r="ADU2263"/>
      <c r="ADV2263"/>
      <c r="ADW2263"/>
      <c r="ADX2263"/>
      <c r="ADY2263"/>
      <c r="ADZ2263"/>
      <c r="AEA2263"/>
      <c r="AEB2263"/>
      <c r="AEC2263"/>
      <c r="AED2263"/>
      <c r="AEE2263"/>
      <c r="AEF2263"/>
      <c r="AEG2263"/>
      <c r="AEH2263"/>
      <c r="AEI2263"/>
      <c r="AEJ2263"/>
      <c r="AEK2263"/>
      <c r="AEL2263"/>
      <c r="AEM2263"/>
      <c r="AEN2263"/>
      <c r="AEO2263"/>
      <c r="AEP2263"/>
      <c r="AEQ2263"/>
      <c r="AER2263"/>
      <c r="AES2263"/>
      <c r="AET2263"/>
      <c r="AEU2263"/>
      <c r="AEV2263"/>
      <c r="AEW2263"/>
      <c r="AEX2263"/>
      <c r="AEY2263"/>
      <c r="AEZ2263"/>
      <c r="AFA2263"/>
      <c r="AFB2263"/>
      <c r="AFC2263"/>
      <c r="AFD2263"/>
      <c r="AFE2263"/>
      <c r="AFF2263"/>
      <c r="AFG2263"/>
      <c r="AFH2263"/>
      <c r="AFI2263"/>
      <c r="AFJ2263"/>
      <c r="AFK2263"/>
      <c r="AFL2263"/>
      <c r="AFM2263"/>
      <c r="AFN2263"/>
      <c r="AFO2263"/>
      <c r="AFP2263"/>
      <c r="AFQ2263"/>
      <c r="AFR2263"/>
      <c r="AFS2263"/>
      <c r="AFT2263"/>
      <c r="AFU2263"/>
      <c r="AFV2263"/>
      <c r="AFW2263"/>
      <c r="AFX2263"/>
      <c r="AFY2263"/>
      <c r="AFZ2263"/>
      <c r="AGA2263"/>
      <c r="AGB2263"/>
      <c r="AGC2263"/>
      <c r="AGD2263"/>
      <c r="AGE2263"/>
      <c r="AGF2263"/>
      <c r="AGG2263"/>
      <c r="AGH2263"/>
      <c r="AGI2263"/>
      <c r="AGJ2263"/>
      <c r="AGK2263"/>
      <c r="AGL2263"/>
      <c r="AGM2263"/>
      <c r="AGN2263"/>
      <c r="AGO2263"/>
      <c r="AGP2263"/>
      <c r="AGQ2263"/>
      <c r="AGR2263"/>
      <c r="AGS2263"/>
      <c r="AGT2263"/>
      <c r="AGU2263"/>
      <c r="AGV2263"/>
      <c r="AGW2263"/>
      <c r="AGX2263"/>
      <c r="AGY2263"/>
      <c r="AGZ2263"/>
      <c r="AHA2263"/>
      <c r="AHB2263"/>
      <c r="AHC2263"/>
      <c r="AHD2263"/>
      <c r="AHE2263"/>
      <c r="AHF2263"/>
      <c r="AHG2263"/>
      <c r="AHH2263"/>
      <c r="AHI2263"/>
      <c r="AHJ2263"/>
      <c r="AHK2263"/>
      <c r="AHL2263"/>
      <c r="AHM2263"/>
      <c r="AHN2263"/>
      <c r="AHO2263"/>
      <c r="AHP2263"/>
      <c r="AHQ2263"/>
      <c r="AHR2263"/>
      <c r="AHS2263"/>
      <c r="AHT2263"/>
      <c r="AHU2263"/>
      <c r="AHV2263"/>
      <c r="AHW2263"/>
      <c r="AHX2263"/>
      <c r="AHY2263"/>
      <c r="AHZ2263"/>
      <c r="AIA2263"/>
      <c r="AIB2263"/>
      <c r="AIC2263"/>
      <c r="AID2263"/>
      <c r="AIE2263"/>
      <c r="AIF2263"/>
      <c r="AIG2263"/>
      <c r="AIH2263"/>
      <c r="AII2263"/>
      <c r="AIJ2263"/>
      <c r="AIK2263"/>
      <c r="AIL2263"/>
      <c r="AIM2263"/>
      <c r="AIN2263"/>
      <c r="AIO2263"/>
      <c r="AIP2263"/>
      <c r="AIQ2263"/>
      <c r="AIR2263"/>
      <c r="AIS2263"/>
      <c r="AIT2263"/>
      <c r="AIU2263"/>
      <c r="AIV2263"/>
      <c r="AIW2263"/>
      <c r="AIX2263"/>
      <c r="AIY2263"/>
      <c r="AIZ2263"/>
      <c r="AJA2263"/>
      <c r="AJB2263"/>
      <c r="AJC2263"/>
      <c r="AJD2263"/>
      <c r="AJE2263"/>
      <c r="AJF2263"/>
      <c r="AJG2263"/>
      <c r="AJH2263"/>
      <c r="AJI2263"/>
      <c r="AJJ2263"/>
      <c r="AJK2263"/>
      <c r="AJL2263"/>
      <c r="AJM2263"/>
      <c r="AJN2263"/>
      <c r="AJO2263"/>
      <c r="AJP2263"/>
      <c r="AJQ2263"/>
      <c r="AJR2263"/>
      <c r="AJS2263"/>
      <c r="AJT2263"/>
      <c r="AJU2263"/>
      <c r="AJV2263"/>
      <c r="AJW2263"/>
      <c r="AJX2263"/>
      <c r="AJY2263"/>
      <c r="AJZ2263"/>
      <c r="AKA2263"/>
      <c r="AKB2263"/>
      <c r="AKC2263"/>
      <c r="AKD2263"/>
      <c r="AKE2263"/>
      <c r="AKF2263"/>
      <c r="AKG2263"/>
      <c r="AKH2263"/>
      <c r="AKI2263"/>
      <c r="AKJ2263"/>
      <c r="AKK2263"/>
      <c r="AKL2263"/>
      <c r="AKM2263"/>
      <c r="AKN2263"/>
      <c r="AKO2263"/>
      <c r="AKP2263"/>
      <c r="AKQ2263"/>
      <c r="AKR2263"/>
      <c r="AKS2263"/>
      <c r="AKT2263"/>
      <c r="AKU2263"/>
      <c r="AKV2263"/>
      <c r="AKW2263"/>
      <c r="AKX2263"/>
      <c r="AKY2263"/>
      <c r="AKZ2263"/>
      <c r="ALA2263"/>
      <c r="ALB2263"/>
      <c r="ALC2263"/>
      <c r="ALD2263"/>
      <c r="ALE2263"/>
      <c r="ALF2263"/>
      <c r="ALG2263"/>
      <c r="ALH2263"/>
      <c r="ALI2263"/>
      <c r="ALJ2263"/>
      <c r="ALK2263"/>
      <c r="ALL2263"/>
      <c r="ALM2263"/>
      <c r="ALN2263"/>
      <c r="ALO2263"/>
      <c r="ALP2263"/>
      <c r="ALQ2263"/>
      <c r="ALR2263"/>
      <c r="ALS2263"/>
      <c r="ALT2263"/>
      <c r="ALU2263"/>
      <c r="ALV2263"/>
      <c r="ALW2263"/>
      <c r="ALX2263"/>
      <c r="ALY2263"/>
      <c r="ALZ2263"/>
      <c r="AMA2263"/>
      <c r="AMB2263"/>
      <c r="AMC2263"/>
      <c r="AMD2263"/>
      <c r="AME2263"/>
      <c r="AMF2263"/>
      <c r="AMG2263"/>
      <c r="AMH2263"/>
      <c r="AMI2263"/>
      <c r="AMJ2263"/>
    </row>
    <row r="2264" spans="1:1024" x14ac:dyDescent="0.25">
      <c r="A2264" s="39" t="s">
        <v>245</v>
      </c>
      <c r="B2264" s="40" t="s">
        <v>5213</v>
      </c>
      <c r="C2264" s="41" t="s">
        <v>3667</v>
      </c>
      <c r="D2264" s="41" t="s">
        <v>5214</v>
      </c>
      <c r="E2264" s="41" t="s">
        <v>5070</v>
      </c>
      <c r="F2264" s="39">
        <v>2017</v>
      </c>
      <c r="G2264" s="31" t="s">
        <v>5215</v>
      </c>
      <c r="H2264" s="13"/>
      <c r="I2264" s="13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  <c r="DJ2264"/>
      <c r="DK2264"/>
      <c r="DL2264"/>
      <c r="DM2264"/>
      <c r="DN2264"/>
      <c r="DO2264"/>
      <c r="DP2264"/>
      <c r="DQ2264"/>
      <c r="DR2264"/>
      <c r="DS2264"/>
      <c r="DT2264"/>
      <c r="DU2264"/>
      <c r="DV2264"/>
      <c r="DW2264"/>
      <c r="DX2264"/>
      <c r="DY2264"/>
      <c r="DZ2264"/>
      <c r="EA2264"/>
      <c r="EB2264"/>
      <c r="EC2264"/>
      <c r="ED2264"/>
      <c r="EE2264"/>
      <c r="EF2264"/>
      <c r="EG2264"/>
      <c r="EH2264"/>
      <c r="EI2264"/>
      <c r="EJ2264"/>
      <c r="EK2264"/>
      <c r="EL2264"/>
      <c r="EM2264"/>
      <c r="EN2264"/>
      <c r="EO2264"/>
      <c r="EP2264"/>
      <c r="EQ2264"/>
      <c r="ER2264"/>
      <c r="ES2264"/>
      <c r="ET2264"/>
      <c r="EU2264"/>
      <c r="EV2264"/>
      <c r="EW2264"/>
      <c r="EX2264"/>
      <c r="EY2264"/>
      <c r="EZ2264"/>
      <c r="FA2264"/>
      <c r="FB2264"/>
      <c r="FC2264"/>
      <c r="FD2264"/>
      <c r="FE2264"/>
      <c r="FF2264"/>
      <c r="FG2264"/>
      <c r="FH2264"/>
      <c r="FI2264"/>
      <c r="FJ2264"/>
      <c r="FK2264"/>
      <c r="FL2264"/>
      <c r="FM2264"/>
      <c r="FN2264"/>
      <c r="FO2264"/>
      <c r="FP2264"/>
      <c r="FQ2264"/>
      <c r="FR2264"/>
      <c r="FS2264"/>
      <c r="FT2264"/>
      <c r="FU2264"/>
      <c r="FV2264"/>
      <c r="FW2264"/>
      <c r="FX2264"/>
      <c r="FY2264"/>
      <c r="FZ2264"/>
      <c r="GA2264"/>
      <c r="GB2264"/>
      <c r="GC2264"/>
      <c r="GD2264"/>
      <c r="GE2264"/>
      <c r="GF2264"/>
      <c r="GG2264"/>
      <c r="GH2264"/>
      <c r="GI2264"/>
      <c r="GJ2264"/>
      <c r="GK2264"/>
      <c r="GL2264"/>
      <c r="GM2264"/>
      <c r="GN2264"/>
      <c r="GO2264"/>
      <c r="GP2264"/>
      <c r="GQ2264"/>
      <c r="GR2264"/>
      <c r="GS2264"/>
      <c r="GT2264"/>
      <c r="GU2264"/>
      <c r="GV2264"/>
      <c r="GW2264"/>
      <c r="GX2264"/>
      <c r="GY2264"/>
      <c r="GZ2264"/>
      <c r="HA2264"/>
      <c r="HB2264"/>
      <c r="HC2264"/>
      <c r="HD2264"/>
      <c r="HE2264"/>
      <c r="HF2264"/>
      <c r="HG2264"/>
      <c r="HH2264"/>
      <c r="HI2264"/>
      <c r="HJ2264"/>
      <c r="HK2264"/>
      <c r="HL2264"/>
      <c r="HM2264"/>
      <c r="HN2264"/>
      <c r="HO2264"/>
      <c r="HP2264"/>
      <c r="HQ2264"/>
      <c r="HR2264"/>
      <c r="HS2264"/>
      <c r="HT2264"/>
      <c r="HU2264"/>
      <c r="HV2264"/>
      <c r="HW2264"/>
      <c r="HX2264"/>
      <c r="HY2264"/>
      <c r="HZ2264"/>
      <c r="IA2264"/>
      <c r="IB2264"/>
      <c r="IC2264"/>
      <c r="ID2264"/>
      <c r="IE2264"/>
      <c r="IF2264"/>
      <c r="IG2264"/>
      <c r="IH2264"/>
      <c r="II2264"/>
      <c r="IJ2264"/>
      <c r="IK2264"/>
      <c r="IL2264"/>
      <c r="IM2264"/>
      <c r="IN2264"/>
      <c r="IO2264"/>
      <c r="IP2264"/>
      <c r="IQ2264"/>
      <c r="IR2264"/>
      <c r="IS2264"/>
      <c r="IT2264"/>
      <c r="IU2264"/>
      <c r="IV2264"/>
      <c r="IW2264"/>
      <c r="IX2264"/>
      <c r="IY2264"/>
      <c r="IZ2264"/>
      <c r="JA2264"/>
      <c r="JB2264"/>
      <c r="JC2264"/>
      <c r="JD2264"/>
      <c r="JE2264"/>
      <c r="JF2264"/>
      <c r="JG2264"/>
      <c r="JH2264"/>
      <c r="JI2264"/>
      <c r="JJ2264"/>
      <c r="JK2264"/>
      <c r="JL2264"/>
      <c r="JM2264"/>
      <c r="JN2264"/>
      <c r="JO2264"/>
      <c r="JP2264"/>
      <c r="JQ2264"/>
      <c r="JR2264"/>
      <c r="JS2264"/>
      <c r="JT2264"/>
      <c r="JU2264"/>
      <c r="JV2264"/>
      <c r="JW2264"/>
      <c r="JX2264"/>
      <c r="JY2264"/>
      <c r="JZ2264"/>
      <c r="KA2264"/>
      <c r="KB2264"/>
      <c r="KC2264"/>
      <c r="KD2264"/>
      <c r="KE2264"/>
      <c r="KF2264"/>
      <c r="KG2264"/>
      <c r="KH2264"/>
      <c r="KI2264"/>
      <c r="KJ2264"/>
      <c r="KK2264"/>
      <c r="KL2264"/>
      <c r="KM2264"/>
      <c r="KN2264"/>
      <c r="KO2264"/>
      <c r="KP2264"/>
      <c r="KQ2264"/>
      <c r="KR2264"/>
      <c r="KS2264"/>
      <c r="KT2264"/>
      <c r="KU2264"/>
      <c r="KV2264"/>
      <c r="KW2264"/>
      <c r="KX2264"/>
      <c r="KY2264"/>
      <c r="KZ2264"/>
      <c r="LA2264"/>
      <c r="LB2264"/>
      <c r="LC2264"/>
      <c r="LD2264"/>
      <c r="LE2264"/>
      <c r="LF2264"/>
      <c r="LG2264"/>
      <c r="LH2264"/>
      <c r="LI2264"/>
      <c r="LJ2264"/>
      <c r="LK2264"/>
      <c r="LL2264"/>
      <c r="LM2264"/>
      <c r="LN2264"/>
      <c r="LO2264"/>
      <c r="LP2264"/>
      <c r="LQ2264"/>
      <c r="LR2264"/>
      <c r="LS2264"/>
      <c r="LT2264"/>
      <c r="LU2264"/>
      <c r="LV2264"/>
      <c r="LW2264"/>
      <c r="LX2264"/>
      <c r="LY2264"/>
      <c r="LZ2264"/>
      <c r="MA2264"/>
      <c r="MB2264"/>
      <c r="MC2264"/>
      <c r="MD2264"/>
      <c r="ME2264"/>
      <c r="MF2264"/>
      <c r="MG2264"/>
      <c r="MH2264"/>
      <c r="MI2264"/>
      <c r="MJ2264"/>
      <c r="MK2264"/>
      <c r="ML2264"/>
      <c r="MM2264"/>
      <c r="MN2264"/>
      <c r="MO2264"/>
      <c r="MP2264"/>
      <c r="MQ2264"/>
      <c r="MR2264"/>
      <c r="MS2264"/>
      <c r="MT2264"/>
      <c r="MU2264"/>
      <c r="MV2264"/>
      <c r="MW2264"/>
      <c r="MX2264"/>
      <c r="MY2264"/>
      <c r="MZ2264"/>
      <c r="NA2264"/>
      <c r="NB2264"/>
      <c r="NC2264"/>
      <c r="ND2264"/>
      <c r="NE2264"/>
      <c r="NF2264"/>
      <c r="NG2264"/>
      <c r="NH2264"/>
      <c r="NI2264"/>
      <c r="NJ2264"/>
      <c r="NK2264"/>
      <c r="NL2264"/>
      <c r="NM2264"/>
      <c r="NN2264"/>
      <c r="NO2264"/>
      <c r="NP2264"/>
      <c r="NQ2264"/>
      <c r="NR2264"/>
      <c r="NS2264"/>
      <c r="NT2264"/>
      <c r="NU2264"/>
      <c r="NV2264"/>
      <c r="NW2264"/>
      <c r="NX2264"/>
      <c r="NY2264"/>
      <c r="NZ2264"/>
      <c r="OA2264"/>
      <c r="OB2264"/>
      <c r="OC2264"/>
      <c r="OD2264"/>
      <c r="OE2264"/>
      <c r="OF2264"/>
      <c r="OG2264"/>
      <c r="OH2264"/>
      <c r="OI2264"/>
      <c r="OJ2264"/>
      <c r="OK2264"/>
      <c r="OL2264"/>
      <c r="OM2264"/>
      <c r="ON2264"/>
      <c r="OO2264"/>
      <c r="OP2264"/>
      <c r="OQ2264"/>
      <c r="OR2264"/>
      <c r="OS2264"/>
      <c r="OT2264"/>
      <c r="OU2264"/>
      <c r="OV2264"/>
      <c r="OW2264"/>
      <c r="OX2264"/>
      <c r="OY2264"/>
      <c r="OZ2264"/>
      <c r="PA2264"/>
      <c r="PB2264"/>
      <c r="PC2264"/>
      <c r="PD2264"/>
      <c r="PE2264"/>
      <c r="PF2264"/>
      <c r="PG2264"/>
      <c r="PH2264"/>
      <c r="PI2264"/>
      <c r="PJ2264"/>
      <c r="PK2264"/>
      <c r="PL2264"/>
      <c r="PM2264"/>
      <c r="PN2264"/>
      <c r="PO2264"/>
      <c r="PP2264"/>
      <c r="PQ2264"/>
      <c r="PR2264"/>
      <c r="PS2264"/>
      <c r="PT2264"/>
      <c r="PU2264"/>
      <c r="PV2264"/>
      <c r="PW2264"/>
      <c r="PX2264"/>
      <c r="PY2264"/>
      <c r="PZ2264"/>
      <c r="QA2264"/>
      <c r="QB2264"/>
      <c r="QC2264"/>
      <c r="QD2264"/>
      <c r="QE2264"/>
      <c r="QF2264"/>
      <c r="QG2264"/>
      <c r="QH2264"/>
      <c r="QI2264"/>
      <c r="QJ2264"/>
      <c r="QK2264"/>
      <c r="QL2264"/>
      <c r="QM2264"/>
      <c r="QN2264"/>
      <c r="QO2264"/>
      <c r="QP2264"/>
      <c r="QQ2264"/>
      <c r="QR2264"/>
      <c r="QS2264"/>
      <c r="QT2264"/>
      <c r="QU2264"/>
      <c r="QV2264"/>
      <c r="QW2264"/>
      <c r="QX2264"/>
      <c r="QY2264"/>
      <c r="QZ2264"/>
      <c r="RA2264"/>
      <c r="RB2264"/>
      <c r="RC2264"/>
      <c r="RD2264"/>
      <c r="RE2264"/>
      <c r="RF2264"/>
      <c r="RG2264"/>
      <c r="RH2264"/>
      <c r="RI2264"/>
      <c r="RJ2264"/>
      <c r="RK2264"/>
      <c r="RL2264"/>
      <c r="RM2264"/>
      <c r="RN2264"/>
      <c r="RO2264"/>
      <c r="RP2264"/>
      <c r="RQ2264"/>
      <c r="RR2264"/>
      <c r="RS2264"/>
      <c r="RT2264"/>
      <c r="RU2264"/>
      <c r="RV2264"/>
      <c r="RW2264"/>
      <c r="RX2264"/>
      <c r="RY2264"/>
      <c r="RZ2264"/>
      <c r="SA2264"/>
      <c r="SB2264"/>
      <c r="SC2264"/>
      <c r="SD2264"/>
      <c r="SE2264"/>
      <c r="SF2264"/>
      <c r="SG2264"/>
      <c r="SH2264"/>
      <c r="SI2264"/>
      <c r="SJ2264"/>
      <c r="SK2264"/>
      <c r="SL2264"/>
      <c r="SM2264"/>
      <c r="SN2264"/>
      <c r="SO2264"/>
      <c r="SP2264"/>
      <c r="SQ2264"/>
      <c r="SR2264"/>
      <c r="SS2264"/>
      <c r="ST2264"/>
      <c r="SU2264"/>
      <c r="SV2264"/>
      <c r="SW2264"/>
      <c r="SX2264"/>
      <c r="SY2264"/>
      <c r="SZ2264"/>
      <c r="TA2264"/>
      <c r="TB2264"/>
      <c r="TC2264"/>
      <c r="TD2264"/>
      <c r="TE2264"/>
      <c r="TF2264"/>
      <c r="TG2264"/>
      <c r="TH2264"/>
      <c r="TI2264"/>
      <c r="TJ2264"/>
      <c r="TK2264"/>
      <c r="TL2264"/>
      <c r="TM2264"/>
      <c r="TN2264"/>
      <c r="TO2264"/>
      <c r="TP2264"/>
      <c r="TQ2264"/>
      <c r="TR2264"/>
      <c r="TS2264"/>
      <c r="TT2264"/>
      <c r="TU2264"/>
      <c r="TV2264"/>
      <c r="TW2264"/>
      <c r="TX2264"/>
      <c r="TY2264"/>
      <c r="TZ2264"/>
      <c r="UA2264"/>
      <c r="UB2264"/>
      <c r="UC2264"/>
      <c r="UD2264"/>
      <c r="UE2264"/>
      <c r="UF2264"/>
      <c r="UG2264"/>
      <c r="UH2264"/>
      <c r="UI2264"/>
      <c r="UJ2264"/>
      <c r="UK2264"/>
      <c r="UL2264"/>
      <c r="UM2264"/>
      <c r="UN2264"/>
      <c r="UO2264"/>
      <c r="UP2264"/>
      <c r="UQ2264"/>
      <c r="UR2264"/>
      <c r="US2264"/>
      <c r="UT2264"/>
      <c r="UU2264"/>
      <c r="UV2264"/>
      <c r="UW2264"/>
      <c r="UX2264"/>
      <c r="UY2264"/>
      <c r="UZ2264"/>
      <c r="VA2264"/>
      <c r="VB2264"/>
      <c r="VC2264"/>
      <c r="VD2264"/>
      <c r="VE2264"/>
      <c r="VF2264"/>
      <c r="VG2264"/>
      <c r="VH2264"/>
      <c r="VI2264"/>
      <c r="VJ2264"/>
      <c r="VK2264"/>
      <c r="VL2264"/>
      <c r="VM2264"/>
      <c r="VN2264"/>
      <c r="VO2264"/>
      <c r="VP2264"/>
      <c r="VQ2264"/>
      <c r="VR2264"/>
      <c r="VS2264"/>
      <c r="VT2264"/>
      <c r="VU2264"/>
      <c r="VV2264"/>
      <c r="VW2264"/>
      <c r="VX2264"/>
      <c r="VY2264"/>
      <c r="VZ2264"/>
      <c r="WA2264"/>
      <c r="WB2264"/>
      <c r="WC2264"/>
      <c r="WD2264"/>
      <c r="WE2264"/>
      <c r="WF2264"/>
      <c r="WG2264"/>
      <c r="WH2264"/>
      <c r="WI2264"/>
      <c r="WJ2264"/>
      <c r="WK2264"/>
      <c r="WL2264"/>
      <c r="WM2264"/>
      <c r="WN2264"/>
      <c r="WO2264"/>
      <c r="WP2264"/>
      <c r="WQ2264"/>
      <c r="WR2264"/>
      <c r="WS2264"/>
      <c r="WT2264"/>
      <c r="WU2264"/>
      <c r="WV2264"/>
      <c r="WW2264"/>
      <c r="WX2264"/>
      <c r="WY2264"/>
      <c r="WZ2264"/>
      <c r="XA2264"/>
      <c r="XB2264"/>
      <c r="XC2264"/>
      <c r="XD2264"/>
      <c r="XE2264"/>
      <c r="XF2264"/>
      <c r="XG2264"/>
      <c r="XH2264"/>
      <c r="XI2264"/>
      <c r="XJ2264"/>
      <c r="XK2264"/>
      <c r="XL2264"/>
      <c r="XM2264"/>
      <c r="XN2264"/>
      <c r="XO2264"/>
      <c r="XP2264"/>
      <c r="XQ2264"/>
      <c r="XR2264"/>
      <c r="XS2264"/>
      <c r="XT2264"/>
      <c r="XU2264"/>
      <c r="XV2264"/>
      <c r="XW2264"/>
      <c r="XX2264"/>
      <c r="XY2264"/>
      <c r="XZ2264"/>
      <c r="YA2264"/>
      <c r="YB2264"/>
      <c r="YC2264"/>
      <c r="YD2264"/>
      <c r="YE2264"/>
      <c r="YF2264"/>
      <c r="YG2264"/>
      <c r="YH2264"/>
      <c r="YI2264"/>
      <c r="YJ2264"/>
      <c r="YK2264"/>
      <c r="YL2264"/>
      <c r="YM2264"/>
      <c r="YN2264"/>
      <c r="YO2264"/>
      <c r="YP2264"/>
      <c r="YQ2264"/>
      <c r="YR2264"/>
      <c r="YS2264"/>
      <c r="YT2264"/>
      <c r="YU2264"/>
      <c r="YV2264"/>
      <c r="YW2264"/>
      <c r="YX2264"/>
      <c r="YY2264"/>
      <c r="YZ2264"/>
      <c r="ZA2264"/>
      <c r="ZB2264"/>
      <c r="ZC2264"/>
      <c r="ZD2264"/>
      <c r="ZE2264"/>
      <c r="ZF2264"/>
      <c r="ZG2264"/>
      <c r="ZH2264"/>
      <c r="ZI2264"/>
      <c r="ZJ2264"/>
      <c r="ZK2264"/>
      <c r="ZL2264"/>
      <c r="ZM2264"/>
      <c r="ZN2264"/>
      <c r="ZO2264"/>
      <c r="ZP2264"/>
      <c r="ZQ2264"/>
      <c r="ZR2264"/>
      <c r="ZS2264"/>
      <c r="ZT2264"/>
      <c r="ZU2264"/>
      <c r="ZV2264"/>
      <c r="ZW2264"/>
      <c r="ZX2264"/>
      <c r="ZY2264"/>
      <c r="ZZ2264"/>
      <c r="AAA2264"/>
      <c r="AAB2264"/>
      <c r="AAC2264"/>
      <c r="AAD2264"/>
      <c r="AAE2264"/>
      <c r="AAF2264"/>
      <c r="AAG2264"/>
      <c r="AAH2264"/>
      <c r="AAI2264"/>
      <c r="AAJ2264"/>
      <c r="AAK2264"/>
      <c r="AAL2264"/>
      <c r="AAM2264"/>
      <c r="AAN2264"/>
      <c r="AAO2264"/>
      <c r="AAP2264"/>
      <c r="AAQ2264"/>
      <c r="AAR2264"/>
      <c r="AAS2264"/>
      <c r="AAT2264"/>
      <c r="AAU2264"/>
      <c r="AAV2264"/>
      <c r="AAW2264"/>
      <c r="AAX2264"/>
      <c r="AAY2264"/>
      <c r="AAZ2264"/>
      <c r="ABA2264"/>
      <c r="ABB2264"/>
      <c r="ABC2264"/>
      <c r="ABD2264"/>
      <c r="ABE2264"/>
      <c r="ABF2264"/>
      <c r="ABG2264"/>
      <c r="ABH2264"/>
      <c r="ABI2264"/>
      <c r="ABJ2264"/>
      <c r="ABK2264"/>
      <c r="ABL2264"/>
      <c r="ABM2264"/>
      <c r="ABN2264"/>
      <c r="ABO2264"/>
      <c r="ABP2264"/>
      <c r="ABQ2264"/>
      <c r="ABR2264"/>
      <c r="ABS2264"/>
      <c r="ABT2264"/>
      <c r="ABU2264"/>
      <c r="ABV2264"/>
      <c r="ABW2264"/>
      <c r="ABX2264"/>
      <c r="ABY2264"/>
      <c r="ABZ2264"/>
      <c r="ACA2264"/>
      <c r="ACB2264"/>
      <c r="ACC2264"/>
      <c r="ACD2264"/>
      <c r="ACE2264"/>
      <c r="ACF2264"/>
      <c r="ACG2264"/>
      <c r="ACH2264"/>
      <c r="ACI2264"/>
      <c r="ACJ2264"/>
      <c r="ACK2264"/>
      <c r="ACL2264"/>
      <c r="ACM2264"/>
      <c r="ACN2264"/>
      <c r="ACO2264"/>
      <c r="ACP2264"/>
      <c r="ACQ2264"/>
      <c r="ACR2264"/>
      <c r="ACS2264"/>
      <c r="ACT2264"/>
      <c r="ACU2264"/>
      <c r="ACV2264"/>
      <c r="ACW2264"/>
      <c r="ACX2264"/>
      <c r="ACY2264"/>
      <c r="ACZ2264"/>
      <c r="ADA2264"/>
      <c r="ADB2264"/>
      <c r="ADC2264"/>
      <c r="ADD2264"/>
      <c r="ADE2264"/>
      <c r="ADF2264"/>
      <c r="ADG2264"/>
      <c r="ADH2264"/>
      <c r="ADI2264"/>
      <c r="ADJ2264"/>
      <c r="ADK2264"/>
      <c r="ADL2264"/>
      <c r="ADM2264"/>
      <c r="ADN2264"/>
      <c r="ADO2264"/>
      <c r="ADP2264"/>
      <c r="ADQ2264"/>
      <c r="ADR2264"/>
      <c r="ADS2264"/>
      <c r="ADT2264"/>
      <c r="ADU2264"/>
      <c r="ADV2264"/>
      <c r="ADW2264"/>
      <c r="ADX2264"/>
      <c r="ADY2264"/>
      <c r="ADZ2264"/>
      <c r="AEA2264"/>
      <c r="AEB2264"/>
      <c r="AEC2264"/>
      <c r="AED2264"/>
      <c r="AEE2264"/>
      <c r="AEF2264"/>
      <c r="AEG2264"/>
      <c r="AEH2264"/>
      <c r="AEI2264"/>
      <c r="AEJ2264"/>
      <c r="AEK2264"/>
      <c r="AEL2264"/>
      <c r="AEM2264"/>
      <c r="AEN2264"/>
      <c r="AEO2264"/>
      <c r="AEP2264"/>
      <c r="AEQ2264"/>
      <c r="AER2264"/>
      <c r="AES2264"/>
      <c r="AET2264"/>
      <c r="AEU2264"/>
      <c r="AEV2264"/>
      <c r="AEW2264"/>
      <c r="AEX2264"/>
      <c r="AEY2264"/>
      <c r="AEZ2264"/>
      <c r="AFA2264"/>
      <c r="AFB2264"/>
      <c r="AFC2264"/>
      <c r="AFD2264"/>
      <c r="AFE2264"/>
      <c r="AFF2264"/>
      <c r="AFG2264"/>
      <c r="AFH2264"/>
      <c r="AFI2264"/>
      <c r="AFJ2264"/>
      <c r="AFK2264"/>
      <c r="AFL2264"/>
      <c r="AFM2264"/>
      <c r="AFN2264"/>
      <c r="AFO2264"/>
      <c r="AFP2264"/>
      <c r="AFQ2264"/>
      <c r="AFR2264"/>
      <c r="AFS2264"/>
      <c r="AFT2264"/>
      <c r="AFU2264"/>
      <c r="AFV2264"/>
      <c r="AFW2264"/>
      <c r="AFX2264"/>
      <c r="AFY2264"/>
      <c r="AFZ2264"/>
      <c r="AGA2264"/>
      <c r="AGB2264"/>
      <c r="AGC2264"/>
      <c r="AGD2264"/>
      <c r="AGE2264"/>
      <c r="AGF2264"/>
      <c r="AGG2264"/>
      <c r="AGH2264"/>
      <c r="AGI2264"/>
      <c r="AGJ2264"/>
      <c r="AGK2264"/>
      <c r="AGL2264"/>
      <c r="AGM2264"/>
      <c r="AGN2264"/>
      <c r="AGO2264"/>
      <c r="AGP2264"/>
      <c r="AGQ2264"/>
      <c r="AGR2264"/>
      <c r="AGS2264"/>
      <c r="AGT2264"/>
      <c r="AGU2264"/>
      <c r="AGV2264"/>
      <c r="AGW2264"/>
      <c r="AGX2264"/>
      <c r="AGY2264"/>
      <c r="AGZ2264"/>
      <c r="AHA2264"/>
      <c r="AHB2264"/>
      <c r="AHC2264"/>
      <c r="AHD2264"/>
      <c r="AHE2264"/>
      <c r="AHF2264"/>
      <c r="AHG2264"/>
      <c r="AHH2264"/>
      <c r="AHI2264"/>
      <c r="AHJ2264"/>
      <c r="AHK2264"/>
      <c r="AHL2264"/>
      <c r="AHM2264"/>
      <c r="AHN2264"/>
      <c r="AHO2264"/>
      <c r="AHP2264"/>
      <c r="AHQ2264"/>
      <c r="AHR2264"/>
      <c r="AHS2264"/>
      <c r="AHT2264"/>
      <c r="AHU2264"/>
      <c r="AHV2264"/>
      <c r="AHW2264"/>
      <c r="AHX2264"/>
      <c r="AHY2264"/>
      <c r="AHZ2264"/>
      <c r="AIA2264"/>
      <c r="AIB2264"/>
      <c r="AIC2264"/>
      <c r="AID2264"/>
      <c r="AIE2264"/>
      <c r="AIF2264"/>
      <c r="AIG2264"/>
      <c r="AIH2264"/>
      <c r="AII2264"/>
      <c r="AIJ2264"/>
      <c r="AIK2264"/>
      <c r="AIL2264"/>
      <c r="AIM2264"/>
      <c r="AIN2264"/>
      <c r="AIO2264"/>
      <c r="AIP2264"/>
      <c r="AIQ2264"/>
      <c r="AIR2264"/>
      <c r="AIS2264"/>
      <c r="AIT2264"/>
      <c r="AIU2264"/>
      <c r="AIV2264"/>
      <c r="AIW2264"/>
      <c r="AIX2264"/>
      <c r="AIY2264"/>
      <c r="AIZ2264"/>
      <c r="AJA2264"/>
      <c r="AJB2264"/>
      <c r="AJC2264"/>
      <c r="AJD2264"/>
      <c r="AJE2264"/>
      <c r="AJF2264"/>
      <c r="AJG2264"/>
      <c r="AJH2264"/>
      <c r="AJI2264"/>
      <c r="AJJ2264"/>
      <c r="AJK2264"/>
      <c r="AJL2264"/>
      <c r="AJM2264"/>
      <c r="AJN2264"/>
      <c r="AJO2264"/>
      <c r="AJP2264"/>
      <c r="AJQ2264"/>
      <c r="AJR2264"/>
      <c r="AJS2264"/>
      <c r="AJT2264"/>
      <c r="AJU2264"/>
      <c r="AJV2264"/>
      <c r="AJW2264"/>
      <c r="AJX2264"/>
      <c r="AJY2264"/>
      <c r="AJZ2264"/>
      <c r="AKA2264"/>
      <c r="AKB2264"/>
      <c r="AKC2264"/>
      <c r="AKD2264"/>
      <c r="AKE2264"/>
      <c r="AKF2264"/>
      <c r="AKG2264"/>
      <c r="AKH2264"/>
      <c r="AKI2264"/>
      <c r="AKJ2264"/>
      <c r="AKK2264"/>
      <c r="AKL2264"/>
      <c r="AKM2264"/>
      <c r="AKN2264"/>
      <c r="AKO2264"/>
      <c r="AKP2264"/>
      <c r="AKQ2264"/>
      <c r="AKR2264"/>
      <c r="AKS2264"/>
      <c r="AKT2264"/>
      <c r="AKU2264"/>
      <c r="AKV2264"/>
      <c r="AKW2264"/>
      <c r="AKX2264"/>
      <c r="AKY2264"/>
      <c r="AKZ2264"/>
      <c r="ALA2264"/>
      <c r="ALB2264"/>
      <c r="ALC2264"/>
      <c r="ALD2264"/>
      <c r="ALE2264"/>
      <c r="ALF2264"/>
      <c r="ALG2264"/>
      <c r="ALH2264"/>
      <c r="ALI2264"/>
      <c r="ALJ2264"/>
      <c r="ALK2264"/>
      <c r="ALL2264"/>
      <c r="ALM2264"/>
      <c r="ALN2264"/>
      <c r="ALO2264"/>
      <c r="ALP2264"/>
      <c r="ALQ2264"/>
      <c r="ALR2264"/>
      <c r="ALS2264"/>
      <c r="ALT2264"/>
      <c r="ALU2264"/>
      <c r="ALV2264"/>
      <c r="ALW2264"/>
      <c r="ALX2264"/>
      <c r="ALY2264"/>
      <c r="ALZ2264"/>
      <c r="AMA2264"/>
      <c r="AMB2264"/>
      <c r="AMC2264"/>
      <c r="AMD2264"/>
      <c r="AME2264"/>
      <c r="AMF2264"/>
      <c r="AMG2264"/>
      <c r="AMH2264"/>
      <c r="AMI2264"/>
      <c r="AMJ2264"/>
    </row>
    <row r="2265" spans="1:1024" x14ac:dyDescent="0.25">
      <c r="A2265" s="39" t="s">
        <v>245</v>
      </c>
      <c r="B2265" s="40" t="s">
        <v>5216</v>
      </c>
      <c r="C2265" s="41" t="s">
        <v>2805</v>
      </c>
      <c r="D2265" s="41" t="s">
        <v>882</v>
      </c>
      <c r="E2265" s="41" t="s">
        <v>3654</v>
      </c>
      <c r="F2265" s="39">
        <v>2017</v>
      </c>
      <c r="G2265" s="31" t="s">
        <v>5217</v>
      </c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  <c r="DJ2265"/>
      <c r="DK2265"/>
      <c r="DL2265"/>
      <c r="DM2265"/>
      <c r="DN2265"/>
      <c r="DO2265"/>
      <c r="DP2265"/>
      <c r="DQ2265"/>
      <c r="DR2265"/>
      <c r="DS2265"/>
      <c r="DT2265"/>
      <c r="DU2265"/>
      <c r="DV2265"/>
      <c r="DW2265"/>
      <c r="DX2265"/>
      <c r="DY2265"/>
      <c r="DZ2265"/>
      <c r="EA2265"/>
      <c r="EB2265"/>
      <c r="EC2265"/>
      <c r="ED2265"/>
      <c r="EE2265"/>
      <c r="EF2265"/>
      <c r="EG2265"/>
      <c r="EH2265"/>
      <c r="EI2265"/>
      <c r="EJ2265"/>
      <c r="EK2265"/>
      <c r="EL2265"/>
      <c r="EM2265"/>
      <c r="EN2265"/>
      <c r="EO2265"/>
      <c r="EP2265"/>
      <c r="EQ2265"/>
      <c r="ER2265"/>
      <c r="ES2265"/>
      <c r="ET2265"/>
      <c r="EU2265"/>
      <c r="EV2265"/>
      <c r="EW2265"/>
      <c r="EX2265"/>
      <c r="EY2265"/>
      <c r="EZ2265"/>
      <c r="FA2265"/>
      <c r="FB2265"/>
      <c r="FC2265"/>
      <c r="FD2265"/>
      <c r="FE2265"/>
      <c r="FF2265"/>
      <c r="FG2265"/>
      <c r="FH2265"/>
      <c r="FI2265"/>
      <c r="FJ2265"/>
      <c r="FK2265"/>
      <c r="FL2265"/>
      <c r="FM2265"/>
      <c r="FN2265"/>
      <c r="FO2265"/>
      <c r="FP2265"/>
      <c r="FQ2265"/>
      <c r="FR2265"/>
      <c r="FS2265"/>
      <c r="FT2265"/>
      <c r="FU2265"/>
      <c r="FV2265"/>
      <c r="FW2265"/>
      <c r="FX2265"/>
      <c r="FY2265"/>
      <c r="FZ2265"/>
      <c r="GA2265"/>
      <c r="GB2265"/>
      <c r="GC2265"/>
      <c r="GD2265"/>
      <c r="GE2265"/>
      <c r="GF2265"/>
      <c r="GG2265"/>
      <c r="GH2265"/>
      <c r="GI2265"/>
      <c r="GJ2265"/>
      <c r="GK2265"/>
      <c r="GL2265"/>
      <c r="GM2265"/>
      <c r="GN2265"/>
      <c r="GO2265"/>
      <c r="GP2265"/>
      <c r="GQ2265"/>
      <c r="GR2265"/>
      <c r="GS2265"/>
      <c r="GT2265"/>
      <c r="GU2265"/>
      <c r="GV2265"/>
      <c r="GW2265"/>
      <c r="GX2265"/>
      <c r="GY2265"/>
      <c r="GZ2265"/>
      <c r="HA2265"/>
      <c r="HB2265"/>
      <c r="HC2265"/>
      <c r="HD2265"/>
      <c r="HE2265"/>
      <c r="HF2265"/>
      <c r="HG2265"/>
      <c r="HH2265"/>
      <c r="HI2265"/>
      <c r="HJ2265"/>
      <c r="HK2265"/>
      <c r="HL2265"/>
      <c r="HM2265"/>
      <c r="HN2265"/>
      <c r="HO2265"/>
      <c r="HP2265"/>
      <c r="HQ2265"/>
      <c r="HR2265"/>
      <c r="HS2265"/>
      <c r="HT2265"/>
      <c r="HU2265"/>
      <c r="HV2265"/>
      <c r="HW2265"/>
      <c r="HX2265"/>
      <c r="HY2265"/>
      <c r="HZ2265"/>
      <c r="IA2265"/>
      <c r="IB2265"/>
      <c r="IC2265"/>
      <c r="ID2265"/>
      <c r="IE2265"/>
      <c r="IF2265"/>
      <c r="IG2265"/>
      <c r="IH2265"/>
      <c r="II2265"/>
      <c r="IJ2265"/>
      <c r="IK2265"/>
      <c r="IL2265"/>
      <c r="IM2265"/>
      <c r="IN2265"/>
      <c r="IO2265"/>
      <c r="IP2265"/>
      <c r="IQ2265"/>
      <c r="IR2265"/>
      <c r="IS2265"/>
      <c r="IT2265"/>
      <c r="IU2265"/>
      <c r="IV2265"/>
      <c r="IW2265"/>
      <c r="IX2265"/>
      <c r="IY2265"/>
      <c r="IZ2265"/>
      <c r="JA2265"/>
      <c r="JB2265"/>
      <c r="JC2265"/>
      <c r="JD2265"/>
      <c r="JE2265"/>
      <c r="JF2265"/>
      <c r="JG2265"/>
      <c r="JH2265"/>
      <c r="JI2265"/>
      <c r="JJ2265"/>
      <c r="JK2265"/>
      <c r="JL2265"/>
      <c r="JM2265"/>
      <c r="JN2265"/>
      <c r="JO2265"/>
      <c r="JP2265"/>
      <c r="JQ2265"/>
      <c r="JR2265"/>
      <c r="JS2265"/>
      <c r="JT2265"/>
      <c r="JU2265"/>
      <c r="JV2265"/>
      <c r="JW2265"/>
      <c r="JX2265"/>
      <c r="JY2265"/>
      <c r="JZ2265"/>
      <c r="KA2265"/>
      <c r="KB2265"/>
      <c r="KC2265"/>
      <c r="KD2265"/>
      <c r="KE2265"/>
      <c r="KF2265"/>
      <c r="KG2265"/>
      <c r="KH2265"/>
      <c r="KI2265"/>
      <c r="KJ2265"/>
      <c r="KK2265"/>
      <c r="KL2265"/>
      <c r="KM2265"/>
      <c r="KN2265"/>
      <c r="KO2265"/>
      <c r="KP2265"/>
      <c r="KQ2265"/>
      <c r="KR2265"/>
      <c r="KS2265"/>
      <c r="KT2265"/>
      <c r="KU2265"/>
      <c r="KV2265"/>
      <c r="KW2265"/>
      <c r="KX2265"/>
      <c r="KY2265"/>
      <c r="KZ2265"/>
      <c r="LA2265"/>
      <c r="LB2265"/>
      <c r="LC2265"/>
      <c r="LD2265"/>
      <c r="LE2265"/>
      <c r="LF2265"/>
      <c r="LG2265"/>
      <c r="LH2265"/>
      <c r="LI2265"/>
      <c r="LJ2265"/>
      <c r="LK2265"/>
      <c r="LL2265"/>
      <c r="LM2265"/>
      <c r="LN2265"/>
      <c r="LO2265"/>
      <c r="LP2265"/>
      <c r="LQ2265"/>
      <c r="LR2265"/>
      <c r="LS2265"/>
      <c r="LT2265"/>
      <c r="LU2265"/>
      <c r="LV2265"/>
      <c r="LW2265"/>
      <c r="LX2265"/>
      <c r="LY2265"/>
      <c r="LZ2265"/>
      <c r="MA2265"/>
      <c r="MB2265"/>
      <c r="MC2265"/>
      <c r="MD2265"/>
      <c r="ME2265"/>
      <c r="MF2265"/>
      <c r="MG2265"/>
      <c r="MH2265"/>
      <c r="MI2265"/>
      <c r="MJ2265"/>
      <c r="MK2265"/>
      <c r="ML2265"/>
      <c r="MM2265"/>
      <c r="MN2265"/>
      <c r="MO2265"/>
      <c r="MP2265"/>
      <c r="MQ2265"/>
      <c r="MR2265"/>
      <c r="MS2265"/>
      <c r="MT2265"/>
      <c r="MU2265"/>
      <c r="MV2265"/>
      <c r="MW2265"/>
      <c r="MX2265"/>
      <c r="MY2265"/>
      <c r="MZ2265"/>
      <c r="NA2265"/>
      <c r="NB2265"/>
      <c r="NC2265"/>
      <c r="ND2265"/>
      <c r="NE2265"/>
      <c r="NF2265"/>
      <c r="NG2265"/>
      <c r="NH2265"/>
      <c r="NI2265"/>
      <c r="NJ2265"/>
      <c r="NK2265"/>
      <c r="NL2265"/>
      <c r="NM2265"/>
      <c r="NN2265"/>
      <c r="NO2265"/>
      <c r="NP2265"/>
      <c r="NQ2265"/>
      <c r="NR2265"/>
      <c r="NS2265"/>
      <c r="NT2265"/>
      <c r="NU2265"/>
      <c r="NV2265"/>
      <c r="NW2265"/>
      <c r="NX2265"/>
      <c r="NY2265"/>
      <c r="NZ2265"/>
      <c r="OA2265"/>
      <c r="OB2265"/>
      <c r="OC2265"/>
      <c r="OD2265"/>
      <c r="OE2265"/>
      <c r="OF2265"/>
      <c r="OG2265"/>
      <c r="OH2265"/>
      <c r="OI2265"/>
      <c r="OJ2265"/>
      <c r="OK2265"/>
      <c r="OL2265"/>
      <c r="OM2265"/>
      <c r="ON2265"/>
      <c r="OO2265"/>
      <c r="OP2265"/>
      <c r="OQ2265"/>
      <c r="OR2265"/>
      <c r="OS2265"/>
      <c r="OT2265"/>
      <c r="OU2265"/>
      <c r="OV2265"/>
      <c r="OW2265"/>
      <c r="OX2265"/>
      <c r="OY2265"/>
      <c r="OZ2265"/>
      <c r="PA2265"/>
      <c r="PB2265"/>
      <c r="PC2265"/>
      <c r="PD2265"/>
      <c r="PE2265"/>
      <c r="PF2265"/>
      <c r="PG2265"/>
      <c r="PH2265"/>
      <c r="PI2265"/>
      <c r="PJ2265"/>
      <c r="PK2265"/>
      <c r="PL2265"/>
      <c r="PM2265"/>
      <c r="PN2265"/>
      <c r="PO2265"/>
      <c r="PP2265"/>
      <c r="PQ2265"/>
      <c r="PR2265"/>
      <c r="PS2265"/>
      <c r="PT2265"/>
      <c r="PU2265"/>
      <c r="PV2265"/>
      <c r="PW2265"/>
      <c r="PX2265"/>
      <c r="PY2265"/>
      <c r="PZ2265"/>
      <c r="QA2265"/>
      <c r="QB2265"/>
      <c r="QC2265"/>
      <c r="QD2265"/>
      <c r="QE2265"/>
      <c r="QF2265"/>
      <c r="QG2265"/>
      <c r="QH2265"/>
      <c r="QI2265"/>
      <c r="QJ2265"/>
      <c r="QK2265"/>
      <c r="QL2265"/>
      <c r="QM2265"/>
      <c r="QN2265"/>
      <c r="QO2265"/>
      <c r="QP2265"/>
      <c r="QQ2265"/>
      <c r="QR2265"/>
      <c r="QS2265"/>
      <c r="QT2265"/>
      <c r="QU2265"/>
      <c r="QV2265"/>
      <c r="QW2265"/>
      <c r="QX2265"/>
      <c r="QY2265"/>
      <c r="QZ2265"/>
      <c r="RA2265"/>
      <c r="RB2265"/>
      <c r="RC2265"/>
      <c r="RD2265"/>
      <c r="RE2265"/>
      <c r="RF2265"/>
      <c r="RG2265"/>
      <c r="RH2265"/>
      <c r="RI2265"/>
      <c r="RJ2265"/>
      <c r="RK2265"/>
      <c r="RL2265"/>
      <c r="RM2265"/>
      <c r="RN2265"/>
      <c r="RO2265"/>
      <c r="RP2265"/>
      <c r="RQ2265"/>
      <c r="RR2265"/>
      <c r="RS2265"/>
      <c r="RT2265"/>
      <c r="RU2265"/>
      <c r="RV2265"/>
      <c r="RW2265"/>
      <c r="RX2265"/>
      <c r="RY2265"/>
      <c r="RZ2265"/>
      <c r="SA2265"/>
      <c r="SB2265"/>
      <c r="SC2265"/>
      <c r="SD2265"/>
      <c r="SE2265"/>
      <c r="SF2265"/>
      <c r="SG2265"/>
      <c r="SH2265"/>
      <c r="SI2265"/>
      <c r="SJ2265"/>
      <c r="SK2265"/>
      <c r="SL2265"/>
      <c r="SM2265"/>
      <c r="SN2265"/>
      <c r="SO2265"/>
      <c r="SP2265"/>
      <c r="SQ2265"/>
      <c r="SR2265"/>
      <c r="SS2265"/>
      <c r="ST2265"/>
      <c r="SU2265"/>
      <c r="SV2265"/>
      <c r="SW2265"/>
      <c r="SX2265"/>
      <c r="SY2265"/>
      <c r="SZ2265"/>
      <c r="TA2265"/>
      <c r="TB2265"/>
      <c r="TC2265"/>
      <c r="TD2265"/>
      <c r="TE2265"/>
      <c r="TF2265"/>
      <c r="TG2265"/>
      <c r="TH2265"/>
      <c r="TI2265"/>
      <c r="TJ2265"/>
      <c r="TK2265"/>
      <c r="TL2265"/>
      <c r="TM2265"/>
      <c r="TN2265"/>
      <c r="TO2265"/>
      <c r="TP2265"/>
      <c r="TQ2265"/>
      <c r="TR2265"/>
      <c r="TS2265"/>
      <c r="TT2265"/>
      <c r="TU2265"/>
      <c r="TV2265"/>
      <c r="TW2265"/>
      <c r="TX2265"/>
      <c r="TY2265"/>
      <c r="TZ2265"/>
      <c r="UA2265"/>
      <c r="UB2265"/>
      <c r="UC2265"/>
      <c r="UD2265"/>
      <c r="UE2265"/>
      <c r="UF2265"/>
      <c r="UG2265"/>
      <c r="UH2265"/>
      <c r="UI2265"/>
      <c r="UJ2265"/>
      <c r="UK2265"/>
      <c r="UL2265"/>
      <c r="UM2265"/>
      <c r="UN2265"/>
      <c r="UO2265"/>
      <c r="UP2265"/>
      <c r="UQ2265"/>
      <c r="UR2265"/>
      <c r="US2265"/>
      <c r="UT2265"/>
      <c r="UU2265"/>
      <c r="UV2265"/>
      <c r="UW2265"/>
      <c r="UX2265"/>
      <c r="UY2265"/>
      <c r="UZ2265"/>
      <c r="VA2265"/>
      <c r="VB2265"/>
      <c r="VC2265"/>
      <c r="VD2265"/>
      <c r="VE2265"/>
      <c r="VF2265"/>
      <c r="VG2265"/>
      <c r="VH2265"/>
      <c r="VI2265"/>
      <c r="VJ2265"/>
      <c r="VK2265"/>
      <c r="VL2265"/>
      <c r="VM2265"/>
      <c r="VN2265"/>
      <c r="VO2265"/>
      <c r="VP2265"/>
      <c r="VQ2265"/>
      <c r="VR2265"/>
      <c r="VS2265"/>
      <c r="VT2265"/>
      <c r="VU2265"/>
      <c r="VV2265"/>
      <c r="VW2265"/>
      <c r="VX2265"/>
      <c r="VY2265"/>
      <c r="VZ2265"/>
      <c r="WA2265"/>
      <c r="WB2265"/>
      <c r="WC2265"/>
      <c r="WD2265"/>
      <c r="WE2265"/>
      <c r="WF2265"/>
      <c r="WG2265"/>
      <c r="WH2265"/>
      <c r="WI2265"/>
      <c r="WJ2265"/>
      <c r="WK2265"/>
      <c r="WL2265"/>
      <c r="WM2265"/>
      <c r="WN2265"/>
      <c r="WO2265"/>
      <c r="WP2265"/>
      <c r="WQ2265"/>
      <c r="WR2265"/>
      <c r="WS2265"/>
      <c r="WT2265"/>
      <c r="WU2265"/>
      <c r="WV2265"/>
      <c r="WW2265"/>
      <c r="WX2265"/>
      <c r="WY2265"/>
      <c r="WZ2265"/>
      <c r="XA2265"/>
      <c r="XB2265"/>
      <c r="XC2265"/>
      <c r="XD2265"/>
      <c r="XE2265"/>
      <c r="XF2265"/>
      <c r="XG2265"/>
      <c r="XH2265"/>
      <c r="XI2265"/>
      <c r="XJ2265"/>
      <c r="XK2265"/>
      <c r="XL2265"/>
      <c r="XM2265"/>
      <c r="XN2265"/>
      <c r="XO2265"/>
      <c r="XP2265"/>
      <c r="XQ2265"/>
      <c r="XR2265"/>
      <c r="XS2265"/>
      <c r="XT2265"/>
      <c r="XU2265"/>
      <c r="XV2265"/>
      <c r="XW2265"/>
      <c r="XX2265"/>
      <c r="XY2265"/>
      <c r="XZ2265"/>
      <c r="YA2265"/>
      <c r="YB2265"/>
      <c r="YC2265"/>
      <c r="YD2265"/>
      <c r="YE2265"/>
      <c r="YF2265"/>
      <c r="YG2265"/>
      <c r="YH2265"/>
      <c r="YI2265"/>
      <c r="YJ2265"/>
      <c r="YK2265"/>
      <c r="YL2265"/>
      <c r="YM2265"/>
      <c r="YN2265"/>
      <c r="YO2265"/>
      <c r="YP2265"/>
      <c r="YQ2265"/>
      <c r="YR2265"/>
      <c r="YS2265"/>
      <c r="YT2265"/>
      <c r="YU2265"/>
      <c r="YV2265"/>
      <c r="YW2265"/>
      <c r="YX2265"/>
      <c r="YY2265"/>
      <c r="YZ2265"/>
      <c r="ZA2265"/>
      <c r="ZB2265"/>
      <c r="ZC2265"/>
      <c r="ZD2265"/>
      <c r="ZE2265"/>
      <c r="ZF2265"/>
      <c r="ZG2265"/>
      <c r="ZH2265"/>
      <c r="ZI2265"/>
      <c r="ZJ2265"/>
      <c r="ZK2265"/>
      <c r="ZL2265"/>
      <c r="ZM2265"/>
      <c r="ZN2265"/>
      <c r="ZO2265"/>
      <c r="ZP2265"/>
      <c r="ZQ2265"/>
      <c r="ZR2265"/>
      <c r="ZS2265"/>
      <c r="ZT2265"/>
      <c r="ZU2265"/>
      <c r="ZV2265"/>
      <c r="ZW2265"/>
      <c r="ZX2265"/>
      <c r="ZY2265"/>
      <c r="ZZ2265"/>
      <c r="AAA2265"/>
      <c r="AAB2265"/>
      <c r="AAC2265"/>
      <c r="AAD2265"/>
      <c r="AAE2265"/>
      <c r="AAF2265"/>
      <c r="AAG2265"/>
      <c r="AAH2265"/>
      <c r="AAI2265"/>
      <c r="AAJ2265"/>
      <c r="AAK2265"/>
      <c r="AAL2265"/>
      <c r="AAM2265"/>
      <c r="AAN2265"/>
      <c r="AAO2265"/>
      <c r="AAP2265"/>
      <c r="AAQ2265"/>
      <c r="AAR2265"/>
      <c r="AAS2265"/>
      <c r="AAT2265"/>
      <c r="AAU2265"/>
      <c r="AAV2265"/>
      <c r="AAW2265"/>
      <c r="AAX2265"/>
      <c r="AAY2265"/>
      <c r="AAZ2265"/>
      <c r="ABA2265"/>
      <c r="ABB2265"/>
      <c r="ABC2265"/>
      <c r="ABD2265"/>
      <c r="ABE2265"/>
      <c r="ABF2265"/>
      <c r="ABG2265"/>
      <c r="ABH2265"/>
      <c r="ABI2265"/>
      <c r="ABJ2265"/>
      <c r="ABK2265"/>
      <c r="ABL2265"/>
      <c r="ABM2265"/>
      <c r="ABN2265"/>
      <c r="ABO2265"/>
      <c r="ABP2265"/>
      <c r="ABQ2265"/>
      <c r="ABR2265"/>
      <c r="ABS2265"/>
      <c r="ABT2265"/>
      <c r="ABU2265"/>
      <c r="ABV2265"/>
      <c r="ABW2265"/>
      <c r="ABX2265"/>
      <c r="ABY2265"/>
      <c r="ABZ2265"/>
      <c r="ACA2265"/>
      <c r="ACB2265"/>
      <c r="ACC2265"/>
      <c r="ACD2265"/>
      <c r="ACE2265"/>
      <c r="ACF2265"/>
      <c r="ACG2265"/>
      <c r="ACH2265"/>
      <c r="ACI2265"/>
      <c r="ACJ2265"/>
      <c r="ACK2265"/>
      <c r="ACL2265"/>
      <c r="ACM2265"/>
      <c r="ACN2265"/>
      <c r="ACO2265"/>
      <c r="ACP2265"/>
      <c r="ACQ2265"/>
      <c r="ACR2265"/>
      <c r="ACS2265"/>
      <c r="ACT2265"/>
      <c r="ACU2265"/>
      <c r="ACV2265"/>
      <c r="ACW2265"/>
      <c r="ACX2265"/>
      <c r="ACY2265"/>
      <c r="ACZ2265"/>
      <c r="ADA2265"/>
      <c r="ADB2265"/>
      <c r="ADC2265"/>
      <c r="ADD2265"/>
      <c r="ADE2265"/>
      <c r="ADF2265"/>
      <c r="ADG2265"/>
      <c r="ADH2265"/>
      <c r="ADI2265"/>
      <c r="ADJ2265"/>
      <c r="ADK2265"/>
      <c r="ADL2265"/>
      <c r="ADM2265"/>
      <c r="ADN2265"/>
      <c r="ADO2265"/>
      <c r="ADP2265"/>
      <c r="ADQ2265"/>
      <c r="ADR2265"/>
      <c r="ADS2265"/>
      <c r="ADT2265"/>
      <c r="ADU2265"/>
      <c r="ADV2265"/>
      <c r="ADW2265"/>
      <c r="ADX2265"/>
      <c r="ADY2265"/>
      <c r="ADZ2265"/>
      <c r="AEA2265"/>
      <c r="AEB2265"/>
      <c r="AEC2265"/>
      <c r="AED2265"/>
      <c r="AEE2265"/>
      <c r="AEF2265"/>
      <c r="AEG2265"/>
      <c r="AEH2265"/>
      <c r="AEI2265"/>
      <c r="AEJ2265"/>
      <c r="AEK2265"/>
      <c r="AEL2265"/>
      <c r="AEM2265"/>
      <c r="AEN2265"/>
      <c r="AEO2265"/>
      <c r="AEP2265"/>
      <c r="AEQ2265"/>
      <c r="AER2265"/>
      <c r="AES2265"/>
      <c r="AET2265"/>
      <c r="AEU2265"/>
      <c r="AEV2265"/>
      <c r="AEW2265"/>
      <c r="AEX2265"/>
      <c r="AEY2265"/>
      <c r="AEZ2265"/>
      <c r="AFA2265"/>
      <c r="AFB2265"/>
      <c r="AFC2265"/>
      <c r="AFD2265"/>
      <c r="AFE2265"/>
      <c r="AFF2265"/>
      <c r="AFG2265"/>
      <c r="AFH2265"/>
      <c r="AFI2265"/>
      <c r="AFJ2265"/>
      <c r="AFK2265"/>
      <c r="AFL2265"/>
      <c r="AFM2265"/>
      <c r="AFN2265"/>
      <c r="AFO2265"/>
      <c r="AFP2265"/>
      <c r="AFQ2265"/>
      <c r="AFR2265"/>
      <c r="AFS2265"/>
      <c r="AFT2265"/>
      <c r="AFU2265"/>
      <c r="AFV2265"/>
      <c r="AFW2265"/>
      <c r="AFX2265"/>
      <c r="AFY2265"/>
      <c r="AFZ2265"/>
      <c r="AGA2265"/>
      <c r="AGB2265"/>
      <c r="AGC2265"/>
      <c r="AGD2265"/>
      <c r="AGE2265"/>
      <c r="AGF2265"/>
      <c r="AGG2265"/>
      <c r="AGH2265"/>
      <c r="AGI2265"/>
      <c r="AGJ2265"/>
      <c r="AGK2265"/>
      <c r="AGL2265"/>
      <c r="AGM2265"/>
      <c r="AGN2265"/>
      <c r="AGO2265"/>
      <c r="AGP2265"/>
      <c r="AGQ2265"/>
      <c r="AGR2265"/>
      <c r="AGS2265"/>
      <c r="AGT2265"/>
      <c r="AGU2265"/>
      <c r="AGV2265"/>
      <c r="AGW2265"/>
      <c r="AGX2265"/>
      <c r="AGY2265"/>
      <c r="AGZ2265"/>
      <c r="AHA2265"/>
      <c r="AHB2265"/>
      <c r="AHC2265"/>
      <c r="AHD2265"/>
      <c r="AHE2265"/>
      <c r="AHF2265"/>
      <c r="AHG2265"/>
      <c r="AHH2265"/>
      <c r="AHI2265"/>
      <c r="AHJ2265"/>
      <c r="AHK2265"/>
      <c r="AHL2265"/>
      <c r="AHM2265"/>
      <c r="AHN2265"/>
      <c r="AHO2265"/>
      <c r="AHP2265"/>
      <c r="AHQ2265"/>
      <c r="AHR2265"/>
      <c r="AHS2265"/>
      <c r="AHT2265"/>
      <c r="AHU2265"/>
      <c r="AHV2265"/>
      <c r="AHW2265"/>
      <c r="AHX2265"/>
      <c r="AHY2265"/>
      <c r="AHZ2265"/>
      <c r="AIA2265"/>
      <c r="AIB2265"/>
      <c r="AIC2265"/>
      <c r="AID2265"/>
      <c r="AIE2265"/>
      <c r="AIF2265"/>
      <c r="AIG2265"/>
      <c r="AIH2265"/>
      <c r="AII2265"/>
      <c r="AIJ2265"/>
      <c r="AIK2265"/>
      <c r="AIL2265"/>
      <c r="AIM2265"/>
      <c r="AIN2265"/>
      <c r="AIO2265"/>
      <c r="AIP2265"/>
      <c r="AIQ2265"/>
      <c r="AIR2265"/>
      <c r="AIS2265"/>
      <c r="AIT2265"/>
      <c r="AIU2265"/>
      <c r="AIV2265"/>
      <c r="AIW2265"/>
      <c r="AIX2265"/>
      <c r="AIY2265"/>
      <c r="AIZ2265"/>
      <c r="AJA2265"/>
      <c r="AJB2265"/>
      <c r="AJC2265"/>
      <c r="AJD2265"/>
      <c r="AJE2265"/>
      <c r="AJF2265"/>
      <c r="AJG2265"/>
      <c r="AJH2265"/>
      <c r="AJI2265"/>
      <c r="AJJ2265"/>
      <c r="AJK2265"/>
      <c r="AJL2265"/>
      <c r="AJM2265"/>
      <c r="AJN2265"/>
      <c r="AJO2265"/>
      <c r="AJP2265"/>
      <c r="AJQ2265"/>
      <c r="AJR2265"/>
      <c r="AJS2265"/>
      <c r="AJT2265"/>
      <c r="AJU2265"/>
      <c r="AJV2265"/>
      <c r="AJW2265"/>
      <c r="AJX2265"/>
      <c r="AJY2265"/>
      <c r="AJZ2265"/>
      <c r="AKA2265"/>
      <c r="AKB2265"/>
      <c r="AKC2265"/>
      <c r="AKD2265"/>
      <c r="AKE2265"/>
      <c r="AKF2265"/>
      <c r="AKG2265"/>
      <c r="AKH2265"/>
      <c r="AKI2265"/>
      <c r="AKJ2265"/>
      <c r="AKK2265"/>
      <c r="AKL2265"/>
      <c r="AKM2265"/>
      <c r="AKN2265"/>
      <c r="AKO2265"/>
      <c r="AKP2265"/>
      <c r="AKQ2265"/>
      <c r="AKR2265"/>
      <c r="AKS2265"/>
      <c r="AKT2265"/>
      <c r="AKU2265"/>
      <c r="AKV2265"/>
      <c r="AKW2265"/>
      <c r="AKX2265"/>
      <c r="AKY2265"/>
      <c r="AKZ2265"/>
      <c r="ALA2265"/>
      <c r="ALB2265"/>
      <c r="ALC2265"/>
      <c r="ALD2265"/>
      <c r="ALE2265"/>
      <c r="ALF2265"/>
      <c r="ALG2265"/>
      <c r="ALH2265"/>
      <c r="ALI2265"/>
      <c r="ALJ2265"/>
      <c r="ALK2265"/>
      <c r="ALL2265"/>
      <c r="ALM2265"/>
      <c r="ALN2265"/>
      <c r="ALO2265"/>
      <c r="ALP2265"/>
      <c r="ALQ2265"/>
      <c r="ALR2265"/>
      <c r="ALS2265"/>
      <c r="ALT2265"/>
      <c r="ALU2265"/>
      <c r="ALV2265"/>
      <c r="ALW2265"/>
      <c r="ALX2265"/>
      <c r="ALY2265"/>
      <c r="ALZ2265"/>
      <c r="AMA2265"/>
      <c r="AMB2265"/>
      <c r="AMC2265"/>
      <c r="AMD2265"/>
      <c r="AME2265"/>
      <c r="AMF2265"/>
      <c r="AMG2265"/>
      <c r="AMH2265"/>
      <c r="AMI2265"/>
      <c r="AMJ2265"/>
    </row>
    <row r="2266" spans="1:1024" x14ac:dyDescent="0.25">
      <c r="A2266" s="39" t="s">
        <v>52</v>
      </c>
      <c r="B2266" s="40" t="s">
        <v>5149</v>
      </c>
      <c r="C2266" s="41" t="s">
        <v>4736</v>
      </c>
      <c r="D2266" s="41"/>
      <c r="E2266" s="41" t="s">
        <v>4013</v>
      </c>
      <c r="F2266" s="39">
        <v>2017</v>
      </c>
      <c r="G2266" s="31" t="s">
        <v>5150</v>
      </c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  <c r="DJ2266"/>
      <c r="DK2266"/>
      <c r="DL2266"/>
      <c r="DM2266"/>
      <c r="DN2266"/>
      <c r="DO2266"/>
      <c r="DP2266"/>
      <c r="DQ2266"/>
      <c r="DR2266"/>
      <c r="DS2266"/>
      <c r="DT2266"/>
      <c r="DU2266"/>
      <c r="DV2266"/>
      <c r="DW2266"/>
      <c r="DX2266"/>
      <c r="DY2266"/>
      <c r="DZ2266"/>
      <c r="EA2266"/>
      <c r="EB2266"/>
      <c r="EC2266"/>
      <c r="ED2266"/>
      <c r="EE2266"/>
      <c r="EF2266"/>
      <c r="EG2266"/>
      <c r="EH2266"/>
      <c r="EI2266"/>
      <c r="EJ2266"/>
      <c r="EK2266"/>
      <c r="EL2266"/>
      <c r="EM2266"/>
      <c r="EN2266"/>
      <c r="EO2266"/>
      <c r="EP2266"/>
      <c r="EQ2266"/>
      <c r="ER2266"/>
      <c r="ES2266"/>
      <c r="ET2266"/>
      <c r="EU2266"/>
      <c r="EV2266"/>
      <c r="EW2266"/>
      <c r="EX2266"/>
      <c r="EY2266"/>
      <c r="EZ2266"/>
      <c r="FA2266"/>
      <c r="FB2266"/>
      <c r="FC2266"/>
      <c r="FD2266"/>
      <c r="FE2266"/>
      <c r="FF2266"/>
      <c r="FG2266"/>
      <c r="FH2266"/>
      <c r="FI2266"/>
      <c r="FJ2266"/>
      <c r="FK2266"/>
      <c r="FL2266"/>
      <c r="FM2266"/>
      <c r="FN2266"/>
      <c r="FO2266"/>
      <c r="FP2266"/>
      <c r="FQ2266"/>
      <c r="FR2266"/>
      <c r="FS2266"/>
      <c r="FT2266"/>
      <c r="FU2266"/>
      <c r="FV2266"/>
      <c r="FW2266"/>
      <c r="FX2266"/>
      <c r="FY2266"/>
      <c r="FZ2266"/>
      <c r="GA2266"/>
      <c r="GB2266"/>
      <c r="GC2266"/>
      <c r="GD2266"/>
      <c r="GE2266"/>
      <c r="GF2266"/>
      <c r="GG2266"/>
      <c r="GH2266"/>
      <c r="GI2266"/>
      <c r="GJ2266"/>
      <c r="GK2266"/>
      <c r="GL2266"/>
      <c r="GM2266"/>
      <c r="GN2266"/>
      <c r="GO2266"/>
      <c r="GP2266"/>
      <c r="GQ2266"/>
      <c r="GR2266"/>
      <c r="GS2266"/>
      <c r="GT2266"/>
      <c r="GU2266"/>
      <c r="GV2266"/>
      <c r="GW2266"/>
      <c r="GX2266"/>
      <c r="GY2266"/>
      <c r="GZ2266"/>
      <c r="HA2266"/>
      <c r="HB2266"/>
      <c r="HC2266"/>
      <c r="HD2266"/>
      <c r="HE2266"/>
      <c r="HF2266"/>
      <c r="HG2266"/>
      <c r="HH2266"/>
      <c r="HI2266"/>
      <c r="HJ2266"/>
      <c r="HK2266"/>
      <c r="HL2266"/>
      <c r="HM2266"/>
      <c r="HN2266"/>
      <c r="HO2266"/>
      <c r="HP2266"/>
      <c r="HQ2266"/>
      <c r="HR2266"/>
      <c r="HS2266"/>
      <c r="HT2266"/>
      <c r="HU2266"/>
      <c r="HV2266"/>
      <c r="HW2266"/>
      <c r="HX2266"/>
      <c r="HY2266"/>
      <c r="HZ2266"/>
      <c r="IA2266"/>
      <c r="IB2266"/>
      <c r="IC2266"/>
      <c r="ID2266"/>
      <c r="IE2266"/>
      <c r="IF2266"/>
      <c r="IG2266"/>
      <c r="IH2266"/>
      <c r="II2266"/>
      <c r="IJ2266"/>
      <c r="IK2266"/>
      <c r="IL2266"/>
      <c r="IM2266"/>
      <c r="IN2266"/>
      <c r="IO2266"/>
      <c r="IP2266"/>
      <c r="IQ2266"/>
      <c r="IR2266"/>
      <c r="IS2266"/>
      <c r="IT2266"/>
      <c r="IU2266"/>
      <c r="IV2266"/>
      <c r="IW2266"/>
      <c r="IX2266"/>
      <c r="IY2266"/>
      <c r="IZ2266"/>
      <c r="JA2266"/>
      <c r="JB2266"/>
      <c r="JC2266"/>
      <c r="JD2266"/>
      <c r="JE2266"/>
      <c r="JF2266"/>
      <c r="JG2266"/>
      <c r="JH2266"/>
      <c r="JI2266"/>
      <c r="JJ2266"/>
      <c r="JK2266"/>
      <c r="JL2266"/>
      <c r="JM2266"/>
      <c r="JN2266"/>
      <c r="JO2266"/>
      <c r="JP2266"/>
      <c r="JQ2266"/>
      <c r="JR2266"/>
      <c r="JS2266"/>
      <c r="JT2266"/>
      <c r="JU2266"/>
      <c r="JV2266"/>
      <c r="JW2266"/>
      <c r="JX2266"/>
      <c r="JY2266"/>
      <c r="JZ2266"/>
      <c r="KA2266"/>
      <c r="KB2266"/>
      <c r="KC2266"/>
      <c r="KD2266"/>
      <c r="KE2266"/>
      <c r="KF2266"/>
      <c r="KG2266"/>
      <c r="KH2266"/>
      <c r="KI2266"/>
      <c r="KJ2266"/>
      <c r="KK2266"/>
      <c r="KL2266"/>
      <c r="KM2266"/>
      <c r="KN2266"/>
      <c r="KO2266"/>
      <c r="KP2266"/>
      <c r="KQ2266"/>
      <c r="KR2266"/>
      <c r="KS2266"/>
      <c r="KT2266"/>
      <c r="KU2266"/>
      <c r="KV2266"/>
      <c r="KW2266"/>
      <c r="KX2266"/>
      <c r="KY2266"/>
      <c r="KZ2266"/>
      <c r="LA2266"/>
      <c r="LB2266"/>
      <c r="LC2266"/>
      <c r="LD2266"/>
      <c r="LE2266"/>
      <c r="LF2266"/>
      <c r="LG2266"/>
      <c r="LH2266"/>
      <c r="LI2266"/>
      <c r="LJ2266"/>
      <c r="LK2266"/>
      <c r="LL2266"/>
      <c r="LM2266"/>
      <c r="LN2266"/>
      <c r="LO2266"/>
      <c r="LP2266"/>
      <c r="LQ2266"/>
      <c r="LR2266"/>
      <c r="LS2266"/>
      <c r="LT2266"/>
      <c r="LU2266"/>
      <c r="LV2266"/>
      <c r="LW2266"/>
      <c r="LX2266"/>
      <c r="LY2266"/>
      <c r="LZ2266"/>
      <c r="MA2266"/>
      <c r="MB2266"/>
      <c r="MC2266"/>
      <c r="MD2266"/>
      <c r="ME2266"/>
      <c r="MF2266"/>
      <c r="MG2266"/>
      <c r="MH2266"/>
      <c r="MI2266"/>
      <c r="MJ2266"/>
      <c r="MK2266"/>
      <c r="ML2266"/>
      <c r="MM2266"/>
      <c r="MN2266"/>
      <c r="MO2266"/>
      <c r="MP2266"/>
      <c r="MQ2266"/>
      <c r="MR2266"/>
      <c r="MS2266"/>
      <c r="MT2266"/>
      <c r="MU2266"/>
      <c r="MV2266"/>
      <c r="MW2266"/>
      <c r="MX2266"/>
      <c r="MY2266"/>
      <c r="MZ2266"/>
      <c r="NA2266"/>
      <c r="NB2266"/>
      <c r="NC2266"/>
      <c r="ND2266"/>
      <c r="NE2266"/>
      <c r="NF2266"/>
      <c r="NG2266"/>
      <c r="NH2266"/>
      <c r="NI2266"/>
      <c r="NJ2266"/>
      <c r="NK2266"/>
      <c r="NL2266"/>
      <c r="NM2266"/>
      <c r="NN2266"/>
      <c r="NO2266"/>
      <c r="NP2266"/>
      <c r="NQ2266"/>
      <c r="NR2266"/>
      <c r="NS2266"/>
      <c r="NT2266"/>
      <c r="NU2266"/>
      <c r="NV2266"/>
      <c r="NW2266"/>
      <c r="NX2266"/>
      <c r="NY2266"/>
      <c r="NZ2266"/>
      <c r="OA2266"/>
      <c r="OB2266"/>
      <c r="OC2266"/>
      <c r="OD2266"/>
      <c r="OE2266"/>
      <c r="OF2266"/>
      <c r="OG2266"/>
      <c r="OH2266"/>
      <c r="OI2266"/>
      <c r="OJ2266"/>
      <c r="OK2266"/>
      <c r="OL2266"/>
      <c r="OM2266"/>
      <c r="ON2266"/>
      <c r="OO2266"/>
      <c r="OP2266"/>
      <c r="OQ2266"/>
      <c r="OR2266"/>
      <c r="OS2266"/>
      <c r="OT2266"/>
      <c r="OU2266"/>
      <c r="OV2266"/>
      <c r="OW2266"/>
      <c r="OX2266"/>
      <c r="OY2266"/>
      <c r="OZ2266"/>
      <c r="PA2266"/>
      <c r="PB2266"/>
      <c r="PC2266"/>
      <c r="PD2266"/>
      <c r="PE2266"/>
      <c r="PF2266"/>
      <c r="PG2266"/>
      <c r="PH2266"/>
      <c r="PI2266"/>
      <c r="PJ2266"/>
      <c r="PK2266"/>
      <c r="PL2266"/>
      <c r="PM2266"/>
      <c r="PN2266"/>
      <c r="PO2266"/>
      <c r="PP2266"/>
      <c r="PQ2266"/>
      <c r="PR2266"/>
      <c r="PS2266"/>
      <c r="PT2266"/>
      <c r="PU2266"/>
      <c r="PV2266"/>
      <c r="PW2266"/>
      <c r="PX2266"/>
      <c r="PY2266"/>
      <c r="PZ2266"/>
      <c r="QA2266"/>
      <c r="QB2266"/>
      <c r="QC2266"/>
      <c r="QD2266"/>
      <c r="QE2266"/>
      <c r="QF2266"/>
      <c r="QG2266"/>
      <c r="QH2266"/>
      <c r="QI2266"/>
      <c r="QJ2266"/>
      <c r="QK2266"/>
      <c r="QL2266"/>
      <c r="QM2266"/>
      <c r="QN2266"/>
      <c r="QO2266"/>
      <c r="QP2266"/>
      <c r="QQ2266"/>
      <c r="QR2266"/>
      <c r="QS2266"/>
      <c r="QT2266"/>
      <c r="QU2266"/>
      <c r="QV2266"/>
      <c r="QW2266"/>
      <c r="QX2266"/>
      <c r="QY2266"/>
      <c r="QZ2266"/>
      <c r="RA2266"/>
      <c r="RB2266"/>
      <c r="RC2266"/>
      <c r="RD2266"/>
      <c r="RE2266"/>
      <c r="RF2266"/>
      <c r="RG2266"/>
      <c r="RH2266"/>
      <c r="RI2266"/>
      <c r="RJ2266"/>
      <c r="RK2266"/>
      <c r="RL2266"/>
      <c r="RM2266"/>
      <c r="RN2266"/>
      <c r="RO2266"/>
      <c r="RP2266"/>
      <c r="RQ2266"/>
      <c r="RR2266"/>
      <c r="RS2266"/>
      <c r="RT2266"/>
      <c r="RU2266"/>
      <c r="RV2266"/>
      <c r="RW2266"/>
      <c r="RX2266"/>
      <c r="RY2266"/>
      <c r="RZ2266"/>
      <c r="SA2266"/>
      <c r="SB2266"/>
      <c r="SC2266"/>
      <c r="SD2266"/>
      <c r="SE2266"/>
      <c r="SF2266"/>
      <c r="SG2266"/>
      <c r="SH2266"/>
      <c r="SI2266"/>
      <c r="SJ2266"/>
      <c r="SK2266"/>
      <c r="SL2266"/>
      <c r="SM2266"/>
      <c r="SN2266"/>
      <c r="SO2266"/>
      <c r="SP2266"/>
      <c r="SQ2266"/>
      <c r="SR2266"/>
      <c r="SS2266"/>
      <c r="ST2266"/>
      <c r="SU2266"/>
      <c r="SV2266"/>
      <c r="SW2266"/>
      <c r="SX2266"/>
      <c r="SY2266"/>
      <c r="SZ2266"/>
      <c r="TA2266"/>
      <c r="TB2266"/>
      <c r="TC2266"/>
      <c r="TD2266"/>
      <c r="TE2266"/>
      <c r="TF2266"/>
      <c r="TG2266"/>
      <c r="TH2266"/>
      <c r="TI2266"/>
      <c r="TJ2266"/>
      <c r="TK2266"/>
      <c r="TL2266"/>
      <c r="TM2266"/>
      <c r="TN2266"/>
      <c r="TO2266"/>
      <c r="TP2266"/>
      <c r="TQ2266"/>
      <c r="TR2266"/>
      <c r="TS2266"/>
      <c r="TT2266"/>
      <c r="TU2266"/>
      <c r="TV2266"/>
      <c r="TW2266"/>
      <c r="TX2266"/>
      <c r="TY2266"/>
      <c r="TZ2266"/>
      <c r="UA2266"/>
      <c r="UB2266"/>
      <c r="UC2266"/>
      <c r="UD2266"/>
      <c r="UE2266"/>
      <c r="UF2266"/>
      <c r="UG2266"/>
      <c r="UH2266"/>
      <c r="UI2266"/>
      <c r="UJ2266"/>
      <c r="UK2266"/>
      <c r="UL2266"/>
      <c r="UM2266"/>
      <c r="UN2266"/>
      <c r="UO2266"/>
      <c r="UP2266"/>
      <c r="UQ2266"/>
      <c r="UR2266"/>
      <c r="US2266"/>
      <c r="UT2266"/>
      <c r="UU2266"/>
      <c r="UV2266"/>
      <c r="UW2266"/>
      <c r="UX2266"/>
      <c r="UY2266"/>
      <c r="UZ2266"/>
      <c r="VA2266"/>
      <c r="VB2266"/>
      <c r="VC2266"/>
      <c r="VD2266"/>
      <c r="VE2266"/>
      <c r="VF2266"/>
      <c r="VG2266"/>
      <c r="VH2266"/>
      <c r="VI2266"/>
      <c r="VJ2266"/>
      <c r="VK2266"/>
      <c r="VL2266"/>
      <c r="VM2266"/>
      <c r="VN2266"/>
      <c r="VO2266"/>
      <c r="VP2266"/>
      <c r="VQ2266"/>
      <c r="VR2266"/>
      <c r="VS2266"/>
      <c r="VT2266"/>
      <c r="VU2266"/>
      <c r="VV2266"/>
      <c r="VW2266"/>
      <c r="VX2266"/>
      <c r="VY2266"/>
      <c r="VZ2266"/>
      <c r="WA2266"/>
      <c r="WB2266"/>
      <c r="WC2266"/>
      <c r="WD2266"/>
      <c r="WE2266"/>
      <c r="WF2266"/>
      <c r="WG2266"/>
      <c r="WH2266"/>
      <c r="WI2266"/>
      <c r="WJ2266"/>
      <c r="WK2266"/>
      <c r="WL2266"/>
      <c r="WM2266"/>
      <c r="WN2266"/>
      <c r="WO2266"/>
      <c r="WP2266"/>
      <c r="WQ2266"/>
      <c r="WR2266"/>
      <c r="WS2266"/>
      <c r="WT2266"/>
      <c r="WU2266"/>
      <c r="WV2266"/>
      <c r="WW2266"/>
      <c r="WX2266"/>
      <c r="WY2266"/>
      <c r="WZ2266"/>
      <c r="XA2266"/>
      <c r="XB2266"/>
      <c r="XC2266"/>
      <c r="XD2266"/>
      <c r="XE2266"/>
      <c r="XF2266"/>
      <c r="XG2266"/>
      <c r="XH2266"/>
      <c r="XI2266"/>
      <c r="XJ2266"/>
      <c r="XK2266"/>
      <c r="XL2266"/>
      <c r="XM2266"/>
      <c r="XN2266"/>
      <c r="XO2266"/>
      <c r="XP2266"/>
      <c r="XQ2266"/>
      <c r="XR2266"/>
      <c r="XS2266"/>
      <c r="XT2266"/>
      <c r="XU2266"/>
      <c r="XV2266"/>
      <c r="XW2266"/>
      <c r="XX2266"/>
      <c r="XY2266"/>
      <c r="XZ2266"/>
      <c r="YA2266"/>
      <c r="YB2266"/>
      <c r="YC2266"/>
      <c r="YD2266"/>
      <c r="YE2266"/>
      <c r="YF2266"/>
      <c r="YG2266"/>
      <c r="YH2266"/>
      <c r="YI2266"/>
      <c r="YJ2266"/>
      <c r="YK2266"/>
      <c r="YL2266"/>
      <c r="YM2266"/>
      <c r="YN2266"/>
      <c r="YO2266"/>
      <c r="YP2266"/>
      <c r="YQ2266"/>
      <c r="YR2266"/>
      <c r="YS2266"/>
      <c r="YT2266"/>
      <c r="YU2266"/>
      <c r="YV2266"/>
      <c r="YW2266"/>
      <c r="YX2266"/>
      <c r="YY2266"/>
      <c r="YZ2266"/>
      <c r="ZA2266"/>
      <c r="ZB2266"/>
      <c r="ZC2266"/>
      <c r="ZD2266"/>
      <c r="ZE2266"/>
      <c r="ZF2266"/>
      <c r="ZG2266"/>
      <c r="ZH2266"/>
      <c r="ZI2266"/>
      <c r="ZJ2266"/>
      <c r="ZK2266"/>
      <c r="ZL2266"/>
      <c r="ZM2266"/>
      <c r="ZN2266"/>
      <c r="ZO2266"/>
      <c r="ZP2266"/>
      <c r="ZQ2266"/>
      <c r="ZR2266"/>
      <c r="ZS2266"/>
      <c r="ZT2266"/>
      <c r="ZU2266"/>
      <c r="ZV2266"/>
      <c r="ZW2266"/>
      <c r="ZX2266"/>
      <c r="ZY2266"/>
      <c r="ZZ2266"/>
      <c r="AAA2266"/>
      <c r="AAB2266"/>
      <c r="AAC2266"/>
      <c r="AAD2266"/>
      <c r="AAE2266"/>
      <c r="AAF2266"/>
      <c r="AAG2266"/>
      <c r="AAH2266"/>
      <c r="AAI2266"/>
      <c r="AAJ2266"/>
      <c r="AAK2266"/>
      <c r="AAL2266"/>
      <c r="AAM2266"/>
      <c r="AAN2266"/>
      <c r="AAO2266"/>
      <c r="AAP2266"/>
      <c r="AAQ2266"/>
      <c r="AAR2266"/>
      <c r="AAS2266"/>
      <c r="AAT2266"/>
      <c r="AAU2266"/>
      <c r="AAV2266"/>
      <c r="AAW2266"/>
      <c r="AAX2266"/>
      <c r="AAY2266"/>
      <c r="AAZ2266"/>
      <c r="ABA2266"/>
      <c r="ABB2266"/>
      <c r="ABC2266"/>
      <c r="ABD2266"/>
      <c r="ABE2266"/>
      <c r="ABF2266"/>
      <c r="ABG2266"/>
      <c r="ABH2266"/>
      <c r="ABI2266"/>
      <c r="ABJ2266"/>
      <c r="ABK2266"/>
      <c r="ABL2266"/>
      <c r="ABM2266"/>
      <c r="ABN2266"/>
      <c r="ABO2266"/>
      <c r="ABP2266"/>
      <c r="ABQ2266"/>
      <c r="ABR2266"/>
      <c r="ABS2266"/>
      <c r="ABT2266"/>
      <c r="ABU2266"/>
      <c r="ABV2266"/>
      <c r="ABW2266"/>
      <c r="ABX2266"/>
      <c r="ABY2266"/>
      <c r="ABZ2266"/>
      <c r="ACA2266"/>
      <c r="ACB2266"/>
      <c r="ACC2266"/>
      <c r="ACD2266"/>
      <c r="ACE2266"/>
      <c r="ACF2266"/>
      <c r="ACG2266"/>
      <c r="ACH2266"/>
      <c r="ACI2266"/>
      <c r="ACJ2266"/>
      <c r="ACK2266"/>
      <c r="ACL2266"/>
      <c r="ACM2266"/>
      <c r="ACN2266"/>
      <c r="ACO2266"/>
      <c r="ACP2266"/>
      <c r="ACQ2266"/>
      <c r="ACR2266"/>
      <c r="ACS2266"/>
      <c r="ACT2266"/>
      <c r="ACU2266"/>
      <c r="ACV2266"/>
      <c r="ACW2266"/>
      <c r="ACX2266"/>
      <c r="ACY2266"/>
      <c r="ACZ2266"/>
      <c r="ADA2266"/>
      <c r="ADB2266"/>
      <c r="ADC2266"/>
      <c r="ADD2266"/>
      <c r="ADE2266"/>
      <c r="ADF2266"/>
      <c r="ADG2266"/>
      <c r="ADH2266"/>
      <c r="ADI2266"/>
      <c r="ADJ2266"/>
      <c r="ADK2266"/>
      <c r="ADL2266"/>
      <c r="ADM2266"/>
      <c r="ADN2266"/>
      <c r="ADO2266"/>
      <c r="ADP2266"/>
      <c r="ADQ2266"/>
      <c r="ADR2266"/>
      <c r="ADS2266"/>
      <c r="ADT2266"/>
      <c r="ADU2266"/>
      <c r="ADV2266"/>
      <c r="ADW2266"/>
      <c r="ADX2266"/>
      <c r="ADY2266"/>
      <c r="ADZ2266"/>
      <c r="AEA2266"/>
      <c r="AEB2266"/>
      <c r="AEC2266"/>
      <c r="AED2266"/>
      <c r="AEE2266"/>
      <c r="AEF2266"/>
      <c r="AEG2266"/>
      <c r="AEH2266"/>
      <c r="AEI2266"/>
      <c r="AEJ2266"/>
      <c r="AEK2266"/>
      <c r="AEL2266"/>
      <c r="AEM2266"/>
      <c r="AEN2266"/>
      <c r="AEO2266"/>
      <c r="AEP2266"/>
      <c r="AEQ2266"/>
      <c r="AER2266"/>
      <c r="AES2266"/>
      <c r="AET2266"/>
      <c r="AEU2266"/>
      <c r="AEV2266"/>
      <c r="AEW2266"/>
      <c r="AEX2266"/>
      <c r="AEY2266"/>
      <c r="AEZ2266"/>
      <c r="AFA2266"/>
      <c r="AFB2266"/>
      <c r="AFC2266"/>
      <c r="AFD2266"/>
      <c r="AFE2266"/>
      <c r="AFF2266"/>
      <c r="AFG2266"/>
      <c r="AFH2266"/>
      <c r="AFI2266"/>
      <c r="AFJ2266"/>
      <c r="AFK2266"/>
      <c r="AFL2266"/>
      <c r="AFM2266"/>
      <c r="AFN2266"/>
      <c r="AFO2266"/>
      <c r="AFP2266"/>
      <c r="AFQ2266"/>
      <c r="AFR2266"/>
      <c r="AFS2266"/>
      <c r="AFT2266"/>
      <c r="AFU2266"/>
      <c r="AFV2266"/>
      <c r="AFW2266"/>
      <c r="AFX2266"/>
      <c r="AFY2266"/>
      <c r="AFZ2266"/>
      <c r="AGA2266"/>
      <c r="AGB2266"/>
      <c r="AGC2266"/>
      <c r="AGD2266"/>
      <c r="AGE2266"/>
      <c r="AGF2266"/>
      <c r="AGG2266"/>
      <c r="AGH2266"/>
      <c r="AGI2266"/>
      <c r="AGJ2266"/>
      <c r="AGK2266"/>
      <c r="AGL2266"/>
      <c r="AGM2266"/>
      <c r="AGN2266"/>
      <c r="AGO2266"/>
      <c r="AGP2266"/>
      <c r="AGQ2266"/>
      <c r="AGR2266"/>
      <c r="AGS2266"/>
      <c r="AGT2266"/>
      <c r="AGU2266"/>
      <c r="AGV2266"/>
      <c r="AGW2266"/>
      <c r="AGX2266"/>
      <c r="AGY2266"/>
      <c r="AGZ2266"/>
      <c r="AHA2266"/>
      <c r="AHB2266"/>
      <c r="AHC2266"/>
      <c r="AHD2266"/>
      <c r="AHE2266"/>
      <c r="AHF2266"/>
      <c r="AHG2266"/>
      <c r="AHH2266"/>
      <c r="AHI2266"/>
      <c r="AHJ2266"/>
      <c r="AHK2266"/>
      <c r="AHL2266"/>
      <c r="AHM2266"/>
      <c r="AHN2266"/>
      <c r="AHO2266"/>
      <c r="AHP2266"/>
      <c r="AHQ2266"/>
      <c r="AHR2266"/>
      <c r="AHS2266"/>
      <c r="AHT2266"/>
      <c r="AHU2266"/>
      <c r="AHV2266"/>
      <c r="AHW2266"/>
      <c r="AHX2266"/>
      <c r="AHY2266"/>
      <c r="AHZ2266"/>
      <c r="AIA2266"/>
      <c r="AIB2266"/>
      <c r="AIC2266"/>
      <c r="AID2266"/>
      <c r="AIE2266"/>
      <c r="AIF2266"/>
      <c r="AIG2266"/>
      <c r="AIH2266"/>
      <c r="AII2266"/>
      <c r="AIJ2266"/>
      <c r="AIK2266"/>
      <c r="AIL2266"/>
      <c r="AIM2266"/>
      <c r="AIN2266"/>
      <c r="AIO2266"/>
      <c r="AIP2266"/>
      <c r="AIQ2266"/>
      <c r="AIR2266"/>
      <c r="AIS2266"/>
      <c r="AIT2266"/>
      <c r="AIU2266"/>
      <c r="AIV2266"/>
      <c r="AIW2266"/>
      <c r="AIX2266"/>
      <c r="AIY2266"/>
      <c r="AIZ2266"/>
      <c r="AJA2266"/>
      <c r="AJB2266"/>
      <c r="AJC2266"/>
      <c r="AJD2266"/>
      <c r="AJE2266"/>
      <c r="AJF2266"/>
      <c r="AJG2266"/>
      <c r="AJH2266"/>
      <c r="AJI2266"/>
      <c r="AJJ2266"/>
      <c r="AJK2266"/>
      <c r="AJL2266"/>
      <c r="AJM2266"/>
      <c r="AJN2266"/>
      <c r="AJO2266"/>
      <c r="AJP2266"/>
      <c r="AJQ2266"/>
      <c r="AJR2266"/>
      <c r="AJS2266"/>
      <c r="AJT2266"/>
      <c r="AJU2266"/>
      <c r="AJV2266"/>
      <c r="AJW2266"/>
      <c r="AJX2266"/>
      <c r="AJY2266"/>
      <c r="AJZ2266"/>
      <c r="AKA2266"/>
      <c r="AKB2266"/>
      <c r="AKC2266"/>
      <c r="AKD2266"/>
      <c r="AKE2266"/>
      <c r="AKF2266"/>
      <c r="AKG2266"/>
      <c r="AKH2266"/>
      <c r="AKI2266"/>
      <c r="AKJ2266"/>
      <c r="AKK2266"/>
      <c r="AKL2266"/>
      <c r="AKM2266"/>
      <c r="AKN2266"/>
      <c r="AKO2266"/>
      <c r="AKP2266"/>
      <c r="AKQ2266"/>
      <c r="AKR2266"/>
      <c r="AKS2266"/>
      <c r="AKT2266"/>
      <c r="AKU2266"/>
      <c r="AKV2266"/>
      <c r="AKW2266"/>
      <c r="AKX2266"/>
      <c r="AKY2266"/>
      <c r="AKZ2266"/>
      <c r="ALA2266"/>
      <c r="ALB2266"/>
      <c r="ALC2266"/>
      <c r="ALD2266"/>
      <c r="ALE2266"/>
      <c r="ALF2266"/>
      <c r="ALG2266"/>
      <c r="ALH2266"/>
      <c r="ALI2266"/>
      <c r="ALJ2266"/>
      <c r="ALK2266"/>
      <c r="ALL2266"/>
      <c r="ALM2266"/>
      <c r="ALN2266"/>
      <c r="ALO2266"/>
      <c r="ALP2266"/>
      <c r="ALQ2266"/>
      <c r="ALR2266"/>
      <c r="ALS2266"/>
      <c r="ALT2266"/>
      <c r="ALU2266"/>
      <c r="ALV2266"/>
      <c r="ALW2266"/>
      <c r="ALX2266"/>
      <c r="ALY2266"/>
      <c r="ALZ2266"/>
      <c r="AMA2266"/>
      <c r="AMB2266"/>
      <c r="AMC2266"/>
      <c r="AMD2266"/>
      <c r="AME2266"/>
      <c r="AMF2266"/>
      <c r="AMG2266"/>
      <c r="AMH2266"/>
      <c r="AMI2266"/>
      <c r="AMJ2266"/>
    </row>
    <row r="2267" spans="1:1024" x14ac:dyDescent="0.25">
      <c r="B2267" s="2"/>
      <c r="C2267" s="2"/>
      <c r="D2267" s="2"/>
      <c r="E2267" s="2"/>
    </row>
    <row r="2268" spans="1:1024" x14ac:dyDescent="0.25">
      <c r="A2268" s="39" t="s">
        <v>52</v>
      </c>
      <c r="B2268" s="40" t="s">
        <v>5218</v>
      </c>
      <c r="C2268" s="41" t="s">
        <v>5219</v>
      </c>
      <c r="D2268" s="41"/>
      <c r="E2268" s="41" t="s">
        <v>4513</v>
      </c>
      <c r="F2268" s="39">
        <v>2018</v>
      </c>
      <c r="G2268" s="31" t="s">
        <v>5220</v>
      </c>
    </row>
    <row r="2269" spans="1:1024" ht="13.15" customHeight="1" x14ac:dyDescent="0.25">
      <c r="A2269" s="39" t="s">
        <v>52</v>
      </c>
      <c r="B2269" s="41" t="s">
        <v>5221</v>
      </c>
      <c r="C2269" s="41" t="s">
        <v>2325</v>
      </c>
      <c r="D2269" s="41"/>
      <c r="E2269" s="41" t="s">
        <v>782</v>
      </c>
      <c r="F2269" s="39">
        <v>2018</v>
      </c>
      <c r="G2269" s="13" t="s">
        <v>5222</v>
      </c>
    </row>
    <row r="2270" spans="1:1024" x14ac:dyDescent="0.25">
      <c r="A2270" s="39" t="s">
        <v>52</v>
      </c>
      <c r="B2270" s="40" t="s">
        <v>5223</v>
      </c>
      <c r="C2270" s="41" t="s">
        <v>4458</v>
      </c>
      <c r="D2270" s="41" t="s">
        <v>774</v>
      </c>
      <c r="E2270" s="41" t="s">
        <v>1028</v>
      </c>
      <c r="F2270" s="39">
        <v>2018</v>
      </c>
      <c r="G2270" s="31" t="s">
        <v>5224</v>
      </c>
    </row>
    <row r="2271" spans="1:1024" x14ac:dyDescent="0.25">
      <c r="A2271" s="39" t="s">
        <v>52</v>
      </c>
      <c r="B2271" s="40" t="s">
        <v>2871</v>
      </c>
      <c r="C2271" s="41" t="s">
        <v>3884</v>
      </c>
      <c r="D2271" s="41"/>
      <c r="E2271" s="41" t="s">
        <v>4994</v>
      </c>
      <c r="F2271" s="39">
        <v>2018</v>
      </c>
      <c r="G2271" s="31" t="s">
        <v>5225</v>
      </c>
    </row>
    <row r="2272" spans="1:1024" ht="14.45" customHeight="1" x14ac:dyDescent="0.25">
      <c r="A2272" s="39" t="s">
        <v>52</v>
      </c>
      <c r="B2272" s="40" t="s">
        <v>5226</v>
      </c>
      <c r="C2272" s="41" t="s">
        <v>5227</v>
      </c>
      <c r="D2272" s="41"/>
      <c r="E2272" s="41" t="s">
        <v>2747</v>
      </c>
      <c r="F2272" s="39">
        <v>2018</v>
      </c>
      <c r="G2272" s="31" t="s">
        <v>5228</v>
      </c>
    </row>
    <row r="2273" spans="1:7" x14ac:dyDescent="0.25">
      <c r="A2273" s="39" t="s">
        <v>52</v>
      </c>
      <c r="B2273" s="40" t="s">
        <v>5229</v>
      </c>
      <c r="C2273" s="41" t="s">
        <v>5230</v>
      </c>
      <c r="D2273" s="41"/>
      <c r="E2273" s="41" t="s">
        <v>5231</v>
      </c>
      <c r="F2273" s="39">
        <v>2018</v>
      </c>
      <c r="G2273" s="31" t="s">
        <v>5232</v>
      </c>
    </row>
    <row r="2274" spans="1:7" x14ac:dyDescent="0.25">
      <c r="A2274" s="39" t="s">
        <v>52</v>
      </c>
      <c r="B2274" s="41" t="s">
        <v>5233</v>
      </c>
      <c r="C2274" s="41" t="s">
        <v>5234</v>
      </c>
      <c r="D2274" s="41" t="s">
        <v>3788</v>
      </c>
      <c r="E2274" s="41" t="s">
        <v>4751</v>
      </c>
      <c r="F2274" s="39">
        <v>2018</v>
      </c>
      <c r="G2274" s="31" t="s">
        <v>5235</v>
      </c>
    </row>
    <row r="2275" spans="1:7" x14ac:dyDescent="0.25">
      <c r="A2275" s="39" t="s">
        <v>52</v>
      </c>
      <c r="B2275" s="41" t="s">
        <v>5236</v>
      </c>
      <c r="C2275" s="41" t="s">
        <v>2383</v>
      </c>
      <c r="D2275" s="41"/>
      <c r="E2275" s="41" t="s">
        <v>5237</v>
      </c>
      <c r="F2275" s="39">
        <v>2018</v>
      </c>
      <c r="G2275" s="13" t="s">
        <v>5238</v>
      </c>
    </row>
    <row r="2276" spans="1:7" x14ac:dyDescent="0.25">
      <c r="A2276" s="45" t="s">
        <v>52</v>
      </c>
      <c r="B2276" s="40" t="s">
        <v>481</v>
      </c>
      <c r="C2276" s="41" t="s">
        <v>4576</v>
      </c>
      <c r="D2276" s="41"/>
      <c r="E2276" s="41" t="s">
        <v>3450</v>
      </c>
      <c r="F2276" s="39">
        <v>2018</v>
      </c>
      <c r="G2276" s="31" t="s">
        <v>5239</v>
      </c>
    </row>
    <row r="2277" spans="1:7" x14ac:dyDescent="0.25">
      <c r="A2277" s="39" t="s">
        <v>52</v>
      </c>
      <c r="B2277" s="40" t="s">
        <v>5240</v>
      </c>
      <c r="C2277" s="41" t="s">
        <v>5241</v>
      </c>
      <c r="D2277" s="41" t="s">
        <v>932</v>
      </c>
      <c r="E2277" s="41" t="s">
        <v>5242</v>
      </c>
      <c r="F2277" s="39">
        <v>2018</v>
      </c>
      <c r="G2277" s="31" t="s">
        <v>5243</v>
      </c>
    </row>
    <row r="2278" spans="1:7" x14ac:dyDescent="0.25">
      <c r="A2278" s="39" t="s">
        <v>52</v>
      </c>
      <c r="B2278" s="40" t="s">
        <v>5244</v>
      </c>
      <c r="C2278" s="41" t="s">
        <v>3175</v>
      </c>
      <c r="D2278" s="41" t="s">
        <v>3591</v>
      </c>
      <c r="E2278" s="41" t="s">
        <v>5245</v>
      </c>
      <c r="F2278" s="39">
        <v>2018</v>
      </c>
      <c r="G2278" s="31" t="s">
        <v>5246</v>
      </c>
    </row>
    <row r="2279" spans="1:7" x14ac:dyDescent="0.25">
      <c r="A2279" s="39" t="s">
        <v>52</v>
      </c>
      <c r="B2279" s="40" t="s">
        <v>5247</v>
      </c>
      <c r="C2279" s="41" t="s">
        <v>2125</v>
      </c>
      <c r="D2279" s="41"/>
      <c r="E2279" s="41" t="s">
        <v>5248</v>
      </c>
      <c r="F2279" s="39">
        <v>2018</v>
      </c>
      <c r="G2279" s="31" t="s">
        <v>5249</v>
      </c>
    </row>
    <row r="2280" spans="1:7" x14ac:dyDescent="0.25">
      <c r="A2280" s="39" t="s">
        <v>52</v>
      </c>
      <c r="B2280" s="40" t="s">
        <v>5250</v>
      </c>
      <c r="C2280" s="41" t="s">
        <v>1706</v>
      </c>
      <c r="D2280" s="41" t="s">
        <v>76</v>
      </c>
      <c r="E2280" s="41" t="s">
        <v>5242</v>
      </c>
      <c r="F2280" s="39">
        <v>2018</v>
      </c>
      <c r="G2280" s="31" t="s">
        <v>5251</v>
      </c>
    </row>
    <row r="2281" spans="1:7" x14ac:dyDescent="0.25">
      <c r="A2281" s="39" t="s">
        <v>52</v>
      </c>
      <c r="B2281" s="40" t="s">
        <v>5252</v>
      </c>
      <c r="C2281" s="41" t="s">
        <v>3242</v>
      </c>
      <c r="D2281" s="41" t="s">
        <v>5253</v>
      </c>
      <c r="E2281" s="41" t="s">
        <v>4751</v>
      </c>
      <c r="F2281" s="39">
        <v>2018</v>
      </c>
      <c r="G2281" s="42" t="s">
        <v>5254</v>
      </c>
    </row>
    <row r="2282" spans="1:7" x14ac:dyDescent="0.25">
      <c r="A2282" s="39" t="s">
        <v>52</v>
      </c>
      <c r="B2282" s="40" t="s">
        <v>5255</v>
      </c>
      <c r="C2282" s="41" t="s">
        <v>5256</v>
      </c>
      <c r="D2282" s="41"/>
      <c r="E2282" s="41" t="s">
        <v>1400</v>
      </c>
      <c r="F2282" s="39">
        <v>2018</v>
      </c>
      <c r="G2282" s="31" t="s">
        <v>5257</v>
      </c>
    </row>
    <row r="2283" spans="1:7" x14ac:dyDescent="0.25">
      <c r="A2283" s="39" t="s">
        <v>52</v>
      </c>
      <c r="B2283" s="40" t="s">
        <v>5258</v>
      </c>
      <c r="C2283" s="41" t="s">
        <v>5259</v>
      </c>
      <c r="D2283" s="41"/>
      <c r="E2283" s="41" t="s">
        <v>5260</v>
      </c>
      <c r="F2283" s="39">
        <v>2018</v>
      </c>
      <c r="G2283" s="31" t="s">
        <v>5261</v>
      </c>
    </row>
    <row r="2284" spans="1:7" x14ac:dyDescent="0.25">
      <c r="A2284" s="39" t="s">
        <v>52</v>
      </c>
      <c r="B2284" s="40" t="s">
        <v>54</v>
      </c>
      <c r="C2284" s="41" t="s">
        <v>812</v>
      </c>
      <c r="D2284" s="41"/>
      <c r="E2284" s="41" t="s">
        <v>4513</v>
      </c>
      <c r="F2284" s="39">
        <v>2018</v>
      </c>
      <c r="G2284" s="31" t="s">
        <v>5262</v>
      </c>
    </row>
    <row r="2285" spans="1:7" x14ac:dyDescent="0.25">
      <c r="A2285" s="39" t="s">
        <v>52</v>
      </c>
      <c r="B2285" s="40" t="s">
        <v>5263</v>
      </c>
      <c r="C2285" s="41" t="s">
        <v>2289</v>
      </c>
      <c r="D2285" s="41"/>
      <c r="E2285" s="41" t="s">
        <v>4994</v>
      </c>
      <c r="F2285" s="39">
        <v>2018</v>
      </c>
      <c r="G2285" s="42" t="s">
        <v>5264</v>
      </c>
    </row>
    <row r="2286" spans="1:7" x14ac:dyDescent="0.25">
      <c r="A2286" s="39" t="s">
        <v>52</v>
      </c>
      <c r="B2286" s="40" t="s">
        <v>5265</v>
      </c>
      <c r="C2286" s="41" t="s">
        <v>5266</v>
      </c>
      <c r="D2286" s="41" t="s">
        <v>101</v>
      </c>
      <c r="E2286" s="41" t="s">
        <v>3297</v>
      </c>
      <c r="F2286" s="39">
        <v>2018</v>
      </c>
      <c r="G2286" s="31" t="s">
        <v>5267</v>
      </c>
    </row>
    <row r="2287" spans="1:7" x14ac:dyDescent="0.25">
      <c r="A2287" s="45" t="s">
        <v>52</v>
      </c>
      <c r="B2287" s="40" t="s">
        <v>5268</v>
      </c>
      <c r="C2287" s="41" t="s">
        <v>2352</v>
      </c>
      <c r="D2287" s="41" t="s">
        <v>5269</v>
      </c>
      <c r="E2287" s="41" t="s">
        <v>5270</v>
      </c>
      <c r="F2287" s="39">
        <v>2018</v>
      </c>
      <c r="G2287" s="31" t="s">
        <v>5271</v>
      </c>
    </row>
    <row r="2288" spans="1:7" ht="13.15" customHeight="1" x14ac:dyDescent="0.25">
      <c r="A2288" s="39" t="s">
        <v>245</v>
      </c>
      <c r="B2288" s="40" t="s">
        <v>5272</v>
      </c>
      <c r="C2288" s="41" t="s">
        <v>1191</v>
      </c>
      <c r="D2288" s="41"/>
      <c r="E2288" s="41" t="s">
        <v>3654</v>
      </c>
      <c r="F2288" s="39">
        <v>2018</v>
      </c>
      <c r="G2288" s="31" t="s">
        <v>5273</v>
      </c>
    </row>
    <row r="2289" spans="1:7" ht="12" customHeight="1" x14ac:dyDescent="0.25">
      <c r="A2289" s="39" t="s">
        <v>245</v>
      </c>
      <c r="B2289" s="40" t="s">
        <v>3749</v>
      </c>
      <c r="C2289" s="41" t="s">
        <v>3750</v>
      </c>
      <c r="D2289" s="41" t="s">
        <v>1425</v>
      </c>
      <c r="E2289" s="41" t="s">
        <v>3160</v>
      </c>
      <c r="F2289" s="39">
        <v>2018</v>
      </c>
      <c r="G2289" s="31" t="s">
        <v>5274</v>
      </c>
    </row>
    <row r="2290" spans="1:7" x14ac:dyDescent="0.25">
      <c r="A2290" s="39" t="s">
        <v>245</v>
      </c>
      <c r="B2290" s="40" t="s">
        <v>5275</v>
      </c>
      <c r="C2290" s="41" t="s">
        <v>3771</v>
      </c>
      <c r="D2290" s="41"/>
      <c r="E2290" s="41" t="s">
        <v>4850</v>
      </c>
      <c r="F2290" s="39">
        <v>2018</v>
      </c>
      <c r="G2290" s="31" t="s">
        <v>5276</v>
      </c>
    </row>
    <row r="2291" spans="1:7" x14ac:dyDescent="0.25">
      <c r="A2291" s="39" t="s">
        <v>245</v>
      </c>
      <c r="B2291" s="40" t="s">
        <v>5277</v>
      </c>
      <c r="C2291" s="41" t="s">
        <v>5278</v>
      </c>
      <c r="D2291" s="41"/>
      <c r="E2291" s="41" t="s">
        <v>799</v>
      </c>
      <c r="F2291" s="39">
        <v>2018</v>
      </c>
      <c r="G2291" s="31" t="s">
        <v>5279</v>
      </c>
    </row>
    <row r="2292" spans="1:7" ht="13.15" customHeight="1" x14ac:dyDescent="0.25">
      <c r="A2292" s="39" t="s">
        <v>245</v>
      </c>
      <c r="B2292" s="40" t="s">
        <v>101</v>
      </c>
      <c r="C2292" s="41" t="s">
        <v>2882</v>
      </c>
      <c r="D2292" s="41" t="s">
        <v>4189</v>
      </c>
      <c r="E2292" s="41" t="s">
        <v>799</v>
      </c>
      <c r="F2292" s="39">
        <v>2018</v>
      </c>
      <c r="G2292" s="31" t="s">
        <v>5280</v>
      </c>
    </row>
    <row r="2293" spans="1:7" x14ac:dyDescent="0.25">
      <c r="A2293" s="39" t="s">
        <v>245</v>
      </c>
      <c r="B2293" s="40" t="s">
        <v>5050</v>
      </c>
      <c r="C2293" s="41" t="s">
        <v>3827</v>
      </c>
      <c r="D2293" s="41"/>
      <c r="E2293" s="41" t="s">
        <v>5245</v>
      </c>
      <c r="F2293" s="39">
        <v>2018</v>
      </c>
      <c r="G2293" s="31" t="s">
        <v>5281</v>
      </c>
    </row>
    <row r="2294" spans="1:7" x14ac:dyDescent="0.25">
      <c r="A2294" s="39" t="s">
        <v>245</v>
      </c>
      <c r="B2294" s="40" t="s">
        <v>5282</v>
      </c>
      <c r="C2294" s="41" t="s">
        <v>4760</v>
      </c>
      <c r="D2294" s="41" t="s">
        <v>3491</v>
      </c>
      <c r="E2294" s="41" t="s">
        <v>4521</v>
      </c>
      <c r="F2294" s="39">
        <v>2018</v>
      </c>
      <c r="G2294" s="31" t="s">
        <v>5283</v>
      </c>
    </row>
    <row r="2295" spans="1:7" x14ac:dyDescent="0.25">
      <c r="A2295" s="39" t="s">
        <v>245</v>
      </c>
      <c r="B2295" s="40" t="s">
        <v>5284</v>
      </c>
      <c r="C2295" s="41" t="s">
        <v>5285</v>
      </c>
      <c r="D2295" s="41"/>
      <c r="E2295" s="41" t="s">
        <v>3669</v>
      </c>
      <c r="F2295" s="39">
        <v>2018</v>
      </c>
      <c r="G2295" s="31" t="s">
        <v>5286</v>
      </c>
    </row>
    <row r="2296" spans="1:7" x14ac:dyDescent="0.25">
      <c r="A2296" s="39" t="s">
        <v>245</v>
      </c>
      <c r="B2296" s="40" t="s">
        <v>2332</v>
      </c>
      <c r="C2296" s="41" t="s">
        <v>2150</v>
      </c>
      <c r="D2296" s="41"/>
      <c r="E2296" s="41" t="s">
        <v>2301</v>
      </c>
      <c r="F2296" s="39">
        <v>2018</v>
      </c>
      <c r="G2296" s="31" t="s">
        <v>5287</v>
      </c>
    </row>
    <row r="2297" spans="1:7" x14ac:dyDescent="0.25">
      <c r="A2297" s="39" t="s">
        <v>245</v>
      </c>
      <c r="B2297" s="40" t="s">
        <v>5081</v>
      </c>
      <c r="C2297" s="41" t="s">
        <v>5288</v>
      </c>
      <c r="D2297" s="41" t="s">
        <v>339</v>
      </c>
      <c r="E2297" s="41" t="s">
        <v>3654</v>
      </c>
      <c r="F2297" s="39">
        <v>2018</v>
      </c>
      <c r="G2297" s="31" t="s">
        <v>5289</v>
      </c>
    </row>
    <row r="2299" spans="1:7" s="47" customFormat="1" ht="15.75" x14ac:dyDescent="0.25">
      <c r="A2299" s="46" t="s">
        <v>52</v>
      </c>
      <c r="B2299" s="47" t="s">
        <v>5290</v>
      </c>
      <c r="C2299" s="47" t="s">
        <v>5291</v>
      </c>
      <c r="D2299" s="47" t="s">
        <v>5292</v>
      </c>
      <c r="E2299" s="47" t="s">
        <v>4589</v>
      </c>
      <c r="F2299" s="46">
        <v>2019</v>
      </c>
      <c r="G2299" s="48" t="s">
        <v>5293</v>
      </c>
    </row>
    <row r="2300" spans="1:7" s="47" customFormat="1" ht="15.75" x14ac:dyDescent="0.25">
      <c r="A2300" s="46" t="s">
        <v>52</v>
      </c>
      <c r="B2300" s="47" t="s">
        <v>5294</v>
      </c>
      <c r="C2300" s="47" t="s">
        <v>5295</v>
      </c>
      <c r="E2300" s="47" t="s">
        <v>5296</v>
      </c>
      <c r="F2300" s="46">
        <v>2019</v>
      </c>
      <c r="G2300" s="48" t="s">
        <v>5297</v>
      </c>
    </row>
    <row r="2301" spans="1:7" s="47" customFormat="1" ht="15.75" x14ac:dyDescent="0.25">
      <c r="A2301" s="46" t="s">
        <v>52</v>
      </c>
      <c r="B2301" s="47" t="s">
        <v>3236</v>
      </c>
      <c r="C2301" s="47" t="s">
        <v>5298</v>
      </c>
      <c r="E2301" s="47" t="s">
        <v>4375</v>
      </c>
      <c r="F2301" s="46">
        <v>2019</v>
      </c>
      <c r="G2301" s="48" t="s">
        <v>5299</v>
      </c>
    </row>
    <row r="2302" spans="1:7" s="47" customFormat="1" ht="15.75" x14ac:dyDescent="0.25">
      <c r="A2302" s="46" t="s">
        <v>52</v>
      </c>
      <c r="B2302" s="47" t="s">
        <v>5300</v>
      </c>
      <c r="C2302" s="47" t="s">
        <v>5301</v>
      </c>
      <c r="E2302" s="47" t="s">
        <v>5153</v>
      </c>
      <c r="F2302" s="46">
        <v>2019</v>
      </c>
      <c r="G2302" s="13" t="s">
        <v>5302</v>
      </c>
    </row>
    <row r="2303" spans="1:7" s="47" customFormat="1" ht="15.75" x14ac:dyDescent="0.25">
      <c r="A2303" s="46" t="s">
        <v>52</v>
      </c>
      <c r="B2303" s="47" t="s">
        <v>5303</v>
      </c>
      <c r="C2303" s="47" t="s">
        <v>3710</v>
      </c>
      <c r="E2303" s="47" t="s">
        <v>5304</v>
      </c>
      <c r="F2303" s="46">
        <v>2019</v>
      </c>
      <c r="G2303" s="13" t="s">
        <v>5305</v>
      </c>
    </row>
    <row r="2304" spans="1:7" s="47" customFormat="1" ht="15.75" x14ac:dyDescent="0.25">
      <c r="A2304" s="46" t="s">
        <v>52</v>
      </c>
      <c r="B2304" s="47" t="s">
        <v>5306</v>
      </c>
      <c r="C2304" s="47" t="s">
        <v>5307</v>
      </c>
      <c r="D2304" s="47" t="s">
        <v>5308</v>
      </c>
      <c r="E2304" s="47" t="s">
        <v>481</v>
      </c>
      <c r="F2304" s="46">
        <v>2019</v>
      </c>
      <c r="G2304" s="13" t="s">
        <v>5309</v>
      </c>
    </row>
    <row r="2305" spans="1:22" s="47" customFormat="1" ht="15.75" x14ac:dyDescent="0.25">
      <c r="A2305" s="46" t="s">
        <v>52</v>
      </c>
      <c r="B2305" s="47" t="s">
        <v>5310</v>
      </c>
      <c r="C2305" s="47" t="s">
        <v>3515</v>
      </c>
      <c r="D2305" s="47" t="s">
        <v>5311</v>
      </c>
      <c r="E2305" s="47" t="s">
        <v>481</v>
      </c>
      <c r="F2305" s="46">
        <v>2019</v>
      </c>
      <c r="G2305" s="13" t="s">
        <v>5312</v>
      </c>
    </row>
    <row r="2306" spans="1:22" s="47" customFormat="1" ht="15.75" x14ac:dyDescent="0.25">
      <c r="A2306" s="46" t="s">
        <v>52</v>
      </c>
      <c r="B2306" s="47" t="s">
        <v>2619</v>
      </c>
      <c r="C2306" s="47" t="s">
        <v>1668</v>
      </c>
      <c r="D2306" s="47" t="s">
        <v>5313</v>
      </c>
      <c r="E2306" s="47" t="s">
        <v>5314</v>
      </c>
      <c r="F2306" s="46">
        <v>2019</v>
      </c>
      <c r="G2306" s="13" t="s">
        <v>5315</v>
      </c>
    </row>
    <row r="2307" spans="1:22" s="47" customFormat="1" ht="15.75" x14ac:dyDescent="0.25">
      <c r="A2307" s="46" t="s">
        <v>52</v>
      </c>
      <c r="B2307" s="47" t="s">
        <v>5316</v>
      </c>
      <c r="C2307" s="47" t="s">
        <v>5317</v>
      </c>
      <c r="D2307" s="47" t="s">
        <v>5318</v>
      </c>
      <c r="E2307" s="47" t="s">
        <v>2747</v>
      </c>
      <c r="F2307" s="46">
        <v>2019</v>
      </c>
      <c r="G2307" s="49" t="s">
        <v>5319</v>
      </c>
    </row>
    <row r="2308" spans="1:22" s="47" customFormat="1" ht="15.75" x14ac:dyDescent="0.25">
      <c r="A2308" s="46" t="s">
        <v>52</v>
      </c>
      <c r="B2308" s="47" t="s">
        <v>5320</v>
      </c>
      <c r="C2308" s="47" t="s">
        <v>800</v>
      </c>
      <c r="D2308" s="47" t="s">
        <v>1126</v>
      </c>
      <c r="E2308" s="47" t="s">
        <v>3654</v>
      </c>
      <c r="F2308" s="46">
        <v>2019</v>
      </c>
      <c r="G2308" s="13" t="s">
        <v>5321</v>
      </c>
    </row>
    <row r="2309" spans="1:22" s="47" customFormat="1" ht="15.75" x14ac:dyDescent="0.25">
      <c r="A2309" s="46" t="s">
        <v>52</v>
      </c>
      <c r="B2309" s="47" t="s">
        <v>5322</v>
      </c>
      <c r="C2309" s="47" t="s">
        <v>20</v>
      </c>
      <c r="D2309" s="47" t="s">
        <v>101</v>
      </c>
      <c r="E2309" s="47" t="s">
        <v>3450</v>
      </c>
      <c r="F2309" s="46">
        <v>2019</v>
      </c>
      <c r="G2309" s="13" t="s">
        <v>5323</v>
      </c>
    </row>
    <row r="2310" spans="1:22" s="47" customFormat="1" ht="15.75" x14ac:dyDescent="0.25">
      <c r="A2310" s="46" t="s">
        <v>52</v>
      </c>
      <c r="B2310" s="47" t="s">
        <v>5324</v>
      </c>
      <c r="C2310" s="47" t="s">
        <v>5325</v>
      </c>
      <c r="D2310" s="47" t="s">
        <v>5326</v>
      </c>
      <c r="E2310" s="47" t="s">
        <v>5242</v>
      </c>
      <c r="F2310" s="46">
        <v>2019</v>
      </c>
      <c r="G2310" s="13" t="s">
        <v>5327</v>
      </c>
    </row>
    <row r="2311" spans="1:22" s="47" customFormat="1" ht="15.75" x14ac:dyDescent="0.25">
      <c r="A2311" s="46" t="s">
        <v>52</v>
      </c>
      <c r="B2311" s="47" t="s">
        <v>3640</v>
      </c>
      <c r="C2311" s="47" t="s">
        <v>5328</v>
      </c>
      <c r="D2311" s="47" t="s">
        <v>5329</v>
      </c>
      <c r="E2311" s="47" t="s">
        <v>4477</v>
      </c>
      <c r="F2311" s="46">
        <v>2019</v>
      </c>
      <c r="G2311" s="13" t="s">
        <v>5330</v>
      </c>
    </row>
    <row r="2312" spans="1:22" s="47" customFormat="1" ht="15.75" x14ac:dyDescent="0.25">
      <c r="A2312" s="46" t="s">
        <v>52</v>
      </c>
      <c r="B2312" s="47" t="s">
        <v>54</v>
      </c>
      <c r="C2312" s="47" t="s">
        <v>581</v>
      </c>
      <c r="E2312" s="47" t="s">
        <v>5331</v>
      </c>
      <c r="F2312" s="46">
        <v>2019</v>
      </c>
      <c r="G2312" s="13" t="s">
        <v>5332</v>
      </c>
    </row>
    <row r="2313" spans="1:22" s="47" customFormat="1" ht="15.75" x14ac:dyDescent="0.25">
      <c r="A2313" s="46" t="s">
        <v>245</v>
      </c>
      <c r="B2313" s="47" t="s">
        <v>5333</v>
      </c>
      <c r="C2313" s="47" t="s">
        <v>5334</v>
      </c>
      <c r="D2313" s="47" t="s">
        <v>466</v>
      </c>
      <c r="E2313" s="47" t="s">
        <v>2325</v>
      </c>
      <c r="F2313" s="46">
        <v>2019</v>
      </c>
      <c r="G2313" s="13" t="s">
        <v>5335</v>
      </c>
    </row>
    <row r="2314" spans="1:22" s="47" customFormat="1" ht="15.75" x14ac:dyDescent="0.25">
      <c r="A2314" s="46" t="s">
        <v>245</v>
      </c>
      <c r="B2314" s="47" t="s">
        <v>5336</v>
      </c>
      <c r="C2314" s="47" t="s">
        <v>5337</v>
      </c>
      <c r="D2314" s="47" t="s">
        <v>467</v>
      </c>
      <c r="E2314" s="47" t="s">
        <v>3339</v>
      </c>
      <c r="F2314" s="46">
        <v>2019</v>
      </c>
      <c r="G2314" s="13" t="s">
        <v>5338</v>
      </c>
    </row>
    <row r="2315" spans="1:22" s="47" customFormat="1" ht="15.75" x14ac:dyDescent="0.25">
      <c r="A2315" s="46" t="s">
        <v>245</v>
      </c>
      <c r="B2315" s="47" t="s">
        <v>5339</v>
      </c>
      <c r="C2315" s="47" t="s">
        <v>5340</v>
      </c>
      <c r="D2315" s="47" t="s">
        <v>2588</v>
      </c>
      <c r="E2315" s="47" t="s">
        <v>3339</v>
      </c>
      <c r="F2315" s="46">
        <v>2019</v>
      </c>
      <c r="G2315" s="49" t="s">
        <v>5341</v>
      </c>
    </row>
    <row r="2316" spans="1:22" s="47" customFormat="1" ht="15.75" x14ac:dyDescent="0.25">
      <c r="A2316" s="46" t="s">
        <v>245</v>
      </c>
      <c r="B2316" s="47" t="s">
        <v>3532</v>
      </c>
      <c r="C2316" s="47" t="s">
        <v>597</v>
      </c>
      <c r="D2316" s="47" t="s">
        <v>417</v>
      </c>
      <c r="E2316" s="47" t="s">
        <v>343</v>
      </c>
      <c r="F2316" s="46">
        <v>2019</v>
      </c>
      <c r="G2316" s="13" t="s">
        <v>5342</v>
      </c>
    </row>
    <row r="2317" spans="1:22" s="47" customFormat="1" ht="15.75" x14ac:dyDescent="0.25">
      <c r="A2317" s="46" t="s">
        <v>245</v>
      </c>
      <c r="B2317" s="47" t="s">
        <v>347</v>
      </c>
      <c r="C2317" s="47" t="s">
        <v>5343</v>
      </c>
      <c r="E2317" s="47" t="s">
        <v>3339</v>
      </c>
      <c r="F2317" s="46">
        <v>2019</v>
      </c>
      <c r="G2317" s="13" t="s">
        <v>5344</v>
      </c>
    </row>
    <row r="2318" spans="1:22" s="47" customFormat="1" ht="15.75" x14ac:dyDescent="0.25">
      <c r="A2318" s="46" t="s">
        <v>245</v>
      </c>
      <c r="B2318" s="47" t="s">
        <v>5345</v>
      </c>
      <c r="C2318" s="47" t="s">
        <v>380</v>
      </c>
      <c r="D2318" s="47" t="s">
        <v>774</v>
      </c>
      <c r="E2318" s="47" t="s">
        <v>5346</v>
      </c>
      <c r="F2318" s="46">
        <v>2019</v>
      </c>
      <c r="G2318" s="13" t="s">
        <v>5347</v>
      </c>
    </row>
    <row r="2319" spans="1:22" s="47" customFormat="1" ht="15.75" x14ac:dyDescent="0.25">
      <c r="A2319" s="46" t="s">
        <v>245</v>
      </c>
      <c r="B2319" s="47" t="s">
        <v>568</v>
      </c>
      <c r="C2319" s="47" t="s">
        <v>5348</v>
      </c>
      <c r="D2319" s="47" t="s">
        <v>5349</v>
      </c>
      <c r="E2319" s="47" t="s">
        <v>4477</v>
      </c>
      <c r="F2319" s="46">
        <v>2019</v>
      </c>
      <c r="G2319" s="13" t="s">
        <v>5350</v>
      </c>
    </row>
    <row r="2320" spans="1:22" s="47" customFormat="1" ht="15.75" x14ac:dyDescent="0.25">
      <c r="A2320" s="46" t="s">
        <v>245</v>
      </c>
      <c r="B2320" s="47" t="s">
        <v>2648</v>
      </c>
      <c r="C2320" s="47" t="s">
        <v>5351</v>
      </c>
      <c r="E2320" s="47" t="s">
        <v>4477</v>
      </c>
      <c r="F2320" s="46">
        <v>2019</v>
      </c>
      <c r="G2320" s="13" t="s">
        <v>5352</v>
      </c>
      <c r="H2320" s="48"/>
      <c r="I2320" s="48"/>
      <c r="J2320" s="48"/>
      <c r="K2320" s="48"/>
      <c r="L2320" s="48"/>
      <c r="M2320" s="48"/>
      <c r="N2320" s="48"/>
      <c r="O2320" s="48"/>
      <c r="P2320" s="48"/>
      <c r="Q2320" s="48"/>
      <c r="R2320" s="48"/>
      <c r="S2320" s="48"/>
      <c r="T2320" s="48"/>
      <c r="U2320" s="48"/>
      <c r="V2320" s="48"/>
    </row>
    <row r="2321" spans="1:7" x14ac:dyDescent="0.25">
      <c r="G2321" s="7"/>
    </row>
    <row r="2322" spans="1:7" ht="15.75" x14ac:dyDescent="0.25">
      <c r="A2322" s="46" t="s">
        <v>52</v>
      </c>
      <c r="B2322" s="48" t="s">
        <v>5353</v>
      </c>
      <c r="C2322" s="47" t="s">
        <v>5354</v>
      </c>
      <c r="D2322" s="47"/>
      <c r="E2322" s="47" t="s">
        <v>5355</v>
      </c>
      <c r="F2322" s="46">
        <v>2020</v>
      </c>
      <c r="G2322" s="13" t="s">
        <v>5356</v>
      </c>
    </row>
    <row r="2323" spans="1:7" ht="15.75" x14ac:dyDescent="0.25">
      <c r="A2323" s="46" t="s">
        <v>52</v>
      </c>
      <c r="B2323" s="48" t="s">
        <v>5357</v>
      </c>
      <c r="C2323" s="47" t="s">
        <v>1424</v>
      </c>
      <c r="D2323" s="47"/>
      <c r="E2323" s="47" t="s">
        <v>5331</v>
      </c>
      <c r="F2323" s="46">
        <v>2020</v>
      </c>
      <c r="G2323" s="13" t="s">
        <v>5358</v>
      </c>
    </row>
    <row r="2324" spans="1:7" ht="15.75" x14ac:dyDescent="0.25">
      <c r="A2324" s="46" t="s">
        <v>52</v>
      </c>
      <c r="B2324" s="47" t="s">
        <v>5359</v>
      </c>
      <c r="C2324" s="47" t="s">
        <v>5360</v>
      </c>
      <c r="D2324" s="47" t="s">
        <v>5361</v>
      </c>
      <c r="E2324" s="47" t="s">
        <v>5362</v>
      </c>
      <c r="F2324" s="46">
        <v>2020</v>
      </c>
      <c r="G2324" s="13" t="s">
        <v>5363</v>
      </c>
    </row>
    <row r="2325" spans="1:7" ht="15.75" x14ac:dyDescent="0.25">
      <c r="A2325" s="46" t="s">
        <v>52</v>
      </c>
      <c r="B2325" s="48" t="s">
        <v>5364</v>
      </c>
      <c r="C2325" s="48" t="s">
        <v>5365</v>
      </c>
      <c r="D2325" s="48" t="s">
        <v>5366</v>
      </c>
      <c r="E2325" s="47" t="s">
        <v>3669</v>
      </c>
      <c r="F2325" s="46">
        <v>2020</v>
      </c>
      <c r="G2325" s="13" t="s">
        <v>5367</v>
      </c>
    </row>
    <row r="2326" spans="1:7" ht="15.75" x14ac:dyDescent="0.25">
      <c r="A2326" s="46" t="s">
        <v>52</v>
      </c>
      <c r="B2326" s="48" t="s">
        <v>312</v>
      </c>
      <c r="C2326" s="48" t="s">
        <v>696</v>
      </c>
      <c r="D2326" s="48" t="s">
        <v>350</v>
      </c>
      <c r="E2326" s="47" t="s">
        <v>5362</v>
      </c>
      <c r="F2326" s="46">
        <v>2020</v>
      </c>
      <c r="G2326" s="13" t="s">
        <v>5368</v>
      </c>
    </row>
    <row r="2327" spans="1:7" s="13" customFormat="1" x14ac:dyDescent="0.25">
      <c r="A2327" s="50" t="s">
        <v>52</v>
      </c>
      <c r="B2327" s="49" t="s">
        <v>1528</v>
      </c>
      <c r="C2327" s="49" t="s">
        <v>2336</v>
      </c>
      <c r="D2327" s="49" t="s">
        <v>5369</v>
      </c>
      <c r="E2327" s="49" t="s">
        <v>1400</v>
      </c>
      <c r="F2327" s="50">
        <v>2020</v>
      </c>
      <c r="G2327" s="13" t="s">
        <v>5370</v>
      </c>
    </row>
    <row r="2328" spans="1:7" s="13" customFormat="1" x14ac:dyDescent="0.25">
      <c r="A2328" s="50" t="s">
        <v>52</v>
      </c>
      <c r="B2328" s="49" t="s">
        <v>3774</v>
      </c>
      <c r="C2328" s="49" t="s">
        <v>3808</v>
      </c>
      <c r="D2328" s="49" t="s">
        <v>1668</v>
      </c>
      <c r="E2328" s="49" t="s">
        <v>481</v>
      </c>
      <c r="F2328" s="50">
        <v>2020</v>
      </c>
      <c r="G2328" s="13" t="s">
        <v>5371</v>
      </c>
    </row>
    <row r="2329" spans="1:7" s="13" customFormat="1" x14ac:dyDescent="0.25">
      <c r="A2329" s="50" t="s">
        <v>52</v>
      </c>
      <c r="B2329" s="49" t="s">
        <v>5372</v>
      </c>
      <c r="C2329" s="49" t="s">
        <v>5373</v>
      </c>
      <c r="D2329" s="49"/>
      <c r="E2329" s="49" t="s">
        <v>4521</v>
      </c>
      <c r="F2329" s="50">
        <v>2020</v>
      </c>
      <c r="G2329" s="13" t="s">
        <v>5374</v>
      </c>
    </row>
    <row r="2330" spans="1:7" s="13" customFormat="1" x14ac:dyDescent="0.25">
      <c r="A2330" s="50" t="s">
        <v>52</v>
      </c>
      <c r="B2330" s="49" t="s">
        <v>5375</v>
      </c>
      <c r="C2330" s="49" t="s">
        <v>2325</v>
      </c>
      <c r="D2330" s="49" t="s">
        <v>17</v>
      </c>
      <c r="E2330" s="49" t="s">
        <v>1028</v>
      </c>
      <c r="F2330" s="50">
        <v>2020</v>
      </c>
      <c r="G2330" s="13" t="s">
        <v>5376</v>
      </c>
    </row>
    <row r="2331" spans="1:7" s="13" customFormat="1" x14ac:dyDescent="0.25">
      <c r="A2331" s="50" t="s">
        <v>52</v>
      </c>
      <c r="B2331" s="49" t="s">
        <v>5377</v>
      </c>
      <c r="C2331" s="49" t="s">
        <v>5378</v>
      </c>
      <c r="D2331" s="49"/>
      <c r="E2331" s="49" t="s">
        <v>5379</v>
      </c>
      <c r="F2331" s="50">
        <v>2020</v>
      </c>
      <c r="G2331" s="13" t="s">
        <v>5380</v>
      </c>
    </row>
    <row r="2332" spans="1:7" s="13" customFormat="1" x14ac:dyDescent="0.25">
      <c r="A2332" s="50" t="s">
        <v>245</v>
      </c>
      <c r="B2332" s="49" t="s">
        <v>5165</v>
      </c>
      <c r="C2332" s="49" t="s">
        <v>4467</v>
      </c>
      <c r="D2332" s="49"/>
      <c r="E2332" s="49" t="s">
        <v>5381</v>
      </c>
      <c r="F2332" s="50">
        <v>2020</v>
      </c>
      <c r="G2332" s="13" t="s">
        <v>5382</v>
      </c>
    </row>
    <row r="2333" spans="1:7" s="13" customFormat="1" x14ac:dyDescent="0.25">
      <c r="A2333" s="50" t="s">
        <v>245</v>
      </c>
      <c r="B2333" s="13" t="s">
        <v>3595</v>
      </c>
      <c r="C2333" s="49" t="s">
        <v>409</v>
      </c>
      <c r="D2333" s="49"/>
      <c r="E2333" s="49" t="s">
        <v>1028</v>
      </c>
      <c r="F2333" s="50">
        <v>2020</v>
      </c>
      <c r="G2333" s="13" t="s">
        <v>5383</v>
      </c>
    </row>
    <row r="2334" spans="1:7" s="13" customFormat="1" x14ac:dyDescent="0.25">
      <c r="A2334" s="50" t="s">
        <v>245</v>
      </c>
      <c r="B2334" s="49" t="s">
        <v>5384</v>
      </c>
      <c r="C2334" s="49" t="s">
        <v>1275</v>
      </c>
      <c r="D2334" s="49" t="s">
        <v>435</v>
      </c>
      <c r="E2334" s="49" t="s">
        <v>2917</v>
      </c>
      <c r="F2334" s="50">
        <v>2020</v>
      </c>
      <c r="G2334" s="13" t="s">
        <v>5385</v>
      </c>
    </row>
    <row r="2335" spans="1:7" s="13" customFormat="1" x14ac:dyDescent="0.25">
      <c r="A2335" s="50" t="s">
        <v>245</v>
      </c>
      <c r="B2335" s="49" t="s">
        <v>5386</v>
      </c>
      <c r="C2335" s="49" t="s">
        <v>2613</v>
      </c>
      <c r="D2335" s="49" t="s">
        <v>2526</v>
      </c>
      <c r="E2335" s="49" t="s">
        <v>4850</v>
      </c>
      <c r="F2335" s="50">
        <v>2020</v>
      </c>
      <c r="G2335" s="13" t="s">
        <v>5387</v>
      </c>
    </row>
    <row r="2336" spans="1:7" s="13" customFormat="1" x14ac:dyDescent="0.25">
      <c r="A2336" s="50" t="s">
        <v>245</v>
      </c>
      <c r="B2336" s="49" t="s">
        <v>745</v>
      </c>
      <c r="C2336" s="49" t="s">
        <v>5115</v>
      </c>
      <c r="D2336" s="49"/>
      <c r="E2336" s="49" t="s">
        <v>5388</v>
      </c>
      <c r="F2336" s="50">
        <v>2020</v>
      </c>
      <c r="G2336" s="13" t="s">
        <v>5389</v>
      </c>
    </row>
    <row r="2337" spans="1:7" s="13" customFormat="1" x14ac:dyDescent="0.25">
      <c r="A2337" s="50" t="s">
        <v>245</v>
      </c>
      <c r="B2337" s="49" t="s">
        <v>568</v>
      </c>
      <c r="C2337" s="49" t="s">
        <v>4753</v>
      </c>
      <c r="D2337" s="49"/>
      <c r="E2337" s="49" t="s">
        <v>5379</v>
      </c>
      <c r="F2337" s="50">
        <v>2020</v>
      </c>
      <c r="G2337" s="13" t="s">
        <v>5390</v>
      </c>
    </row>
    <row r="2338" spans="1:7" x14ac:dyDescent="0.25">
      <c r="B2338" s="2"/>
      <c r="C2338" s="2"/>
      <c r="D2338" s="2"/>
      <c r="E2338" s="2"/>
    </row>
    <row r="2339" spans="1:7" s="48" customFormat="1" ht="15.75" x14ac:dyDescent="0.25">
      <c r="A2339" s="51" t="s">
        <v>52</v>
      </c>
      <c r="B2339" s="52" t="s">
        <v>1524</v>
      </c>
      <c r="C2339" s="52" t="s">
        <v>5391</v>
      </c>
      <c r="D2339" s="52"/>
      <c r="E2339" s="52" t="s">
        <v>4751</v>
      </c>
      <c r="F2339" s="51">
        <v>2021</v>
      </c>
      <c r="G2339" s="53" t="s">
        <v>5392</v>
      </c>
    </row>
    <row r="2340" spans="1:7" s="48" customFormat="1" ht="15.75" x14ac:dyDescent="0.25">
      <c r="A2340" s="51" t="s">
        <v>52</v>
      </c>
      <c r="B2340" s="54" t="s">
        <v>5393</v>
      </c>
      <c r="C2340" s="52" t="s">
        <v>5394</v>
      </c>
      <c r="D2340" s="52" t="s">
        <v>5395</v>
      </c>
      <c r="E2340" s="52" t="s">
        <v>5355</v>
      </c>
      <c r="F2340" s="51">
        <v>2021</v>
      </c>
      <c r="G2340" s="55" t="s">
        <v>5396</v>
      </c>
    </row>
    <row r="2341" spans="1:7" s="48" customFormat="1" ht="15.75" x14ac:dyDescent="0.25">
      <c r="A2341" s="51" t="s">
        <v>52</v>
      </c>
      <c r="B2341" s="54" t="s">
        <v>4299</v>
      </c>
      <c r="C2341" s="52" t="s">
        <v>2150</v>
      </c>
      <c r="D2341" s="51"/>
      <c r="E2341" s="52" t="s">
        <v>782</v>
      </c>
      <c r="F2341" s="56">
        <v>2021</v>
      </c>
      <c r="G2341" s="55" t="s">
        <v>5397</v>
      </c>
    </row>
    <row r="2342" spans="1:7" s="48" customFormat="1" ht="15.75" x14ac:dyDescent="0.25">
      <c r="A2342" s="51" t="s">
        <v>52</v>
      </c>
      <c r="B2342" s="52" t="s">
        <v>5398</v>
      </c>
      <c r="C2342" s="52" t="s">
        <v>5399</v>
      </c>
      <c r="D2342" s="52" t="s">
        <v>5400</v>
      </c>
      <c r="E2342" s="52" t="s">
        <v>3339</v>
      </c>
      <c r="F2342" s="51">
        <v>2021</v>
      </c>
      <c r="G2342" s="53" t="s">
        <v>5401</v>
      </c>
    </row>
    <row r="2343" spans="1:7" s="48" customFormat="1" ht="15.75" x14ac:dyDescent="0.25">
      <c r="A2343" s="51" t="s">
        <v>52</v>
      </c>
      <c r="B2343" s="54" t="s">
        <v>568</v>
      </c>
      <c r="C2343" s="52" t="s">
        <v>1440</v>
      </c>
      <c r="D2343" s="52"/>
      <c r="E2343" s="52" t="s">
        <v>2325</v>
      </c>
      <c r="F2343" s="56">
        <v>2021</v>
      </c>
      <c r="G2343" s="55" t="s">
        <v>5402</v>
      </c>
    </row>
    <row r="2344" spans="1:7" s="48" customFormat="1" ht="15.75" x14ac:dyDescent="0.25">
      <c r="A2344" s="51" t="s">
        <v>52</v>
      </c>
      <c r="B2344" s="52" t="s">
        <v>2022</v>
      </c>
      <c r="C2344" s="52" t="s">
        <v>4888</v>
      </c>
      <c r="D2344" s="52"/>
      <c r="E2344" s="52" t="s">
        <v>4751</v>
      </c>
      <c r="F2344" s="51">
        <v>2021</v>
      </c>
      <c r="G2344" s="57" t="s">
        <v>5403</v>
      </c>
    </row>
    <row r="2345" spans="1:7" s="48" customFormat="1" ht="15.75" x14ac:dyDescent="0.25">
      <c r="A2345" s="51" t="s">
        <v>52</v>
      </c>
      <c r="B2345" s="54" t="s">
        <v>1168</v>
      </c>
      <c r="C2345" s="52" t="s">
        <v>5404</v>
      </c>
      <c r="D2345" s="52" t="s">
        <v>5405</v>
      </c>
      <c r="E2345" s="52" t="s">
        <v>4513</v>
      </c>
      <c r="F2345" s="56">
        <v>2021</v>
      </c>
      <c r="G2345" s="55" t="s">
        <v>5406</v>
      </c>
    </row>
    <row r="2346" spans="1:7" s="48" customFormat="1" ht="15.75" x14ac:dyDescent="0.25">
      <c r="A2346" s="51" t="s">
        <v>52</v>
      </c>
      <c r="B2346" s="52" t="s">
        <v>5407</v>
      </c>
      <c r="C2346" s="52" t="s">
        <v>5408</v>
      </c>
      <c r="D2346" s="52"/>
      <c r="E2346" s="52" t="s">
        <v>3450</v>
      </c>
      <c r="F2346" s="51">
        <v>2021</v>
      </c>
      <c r="G2346" s="53" t="s">
        <v>5409</v>
      </c>
    </row>
    <row r="2347" spans="1:7" s="48" customFormat="1" ht="15.75" x14ac:dyDescent="0.25">
      <c r="A2347" s="51" t="s">
        <v>52</v>
      </c>
      <c r="B2347" s="52" t="s">
        <v>13</v>
      </c>
      <c r="C2347" s="52" t="s">
        <v>309</v>
      </c>
      <c r="D2347" s="52" t="s">
        <v>20</v>
      </c>
      <c r="E2347" s="52" t="s">
        <v>1411</v>
      </c>
      <c r="F2347" s="51">
        <v>2021</v>
      </c>
      <c r="G2347" s="53" t="s">
        <v>5410</v>
      </c>
    </row>
    <row r="2348" spans="1:7" s="48" customFormat="1" ht="15.75" x14ac:dyDescent="0.25">
      <c r="A2348" s="56" t="s">
        <v>52</v>
      </c>
      <c r="B2348" s="48" t="s">
        <v>5411</v>
      </c>
      <c r="C2348" s="48" t="s">
        <v>4561</v>
      </c>
      <c r="D2348" s="53"/>
      <c r="E2348" s="48" t="s">
        <v>5412</v>
      </c>
      <c r="F2348" s="56">
        <v>2021</v>
      </c>
      <c r="G2348" s="55" t="s">
        <v>5413</v>
      </c>
    </row>
    <row r="2349" spans="1:7" s="48" customFormat="1" ht="15.75" x14ac:dyDescent="0.25">
      <c r="A2349" s="51" t="s">
        <v>52</v>
      </c>
      <c r="B2349" s="53" t="s">
        <v>5414</v>
      </c>
      <c r="C2349" s="52" t="s">
        <v>4888</v>
      </c>
      <c r="D2349" s="52"/>
      <c r="E2349" s="52" t="s">
        <v>782</v>
      </c>
      <c r="F2349" s="51">
        <v>2021</v>
      </c>
      <c r="G2349" s="53" t="s">
        <v>5415</v>
      </c>
    </row>
    <row r="2350" spans="1:7" s="48" customFormat="1" ht="15.75" x14ac:dyDescent="0.25">
      <c r="A2350" s="51" t="s">
        <v>52</v>
      </c>
      <c r="B2350" s="52" t="s">
        <v>5416</v>
      </c>
      <c r="C2350" s="52" t="s">
        <v>4888</v>
      </c>
      <c r="D2350" s="52"/>
      <c r="E2350" s="52" t="s">
        <v>2135</v>
      </c>
      <c r="F2350" s="51">
        <v>2021</v>
      </c>
      <c r="G2350" s="53" t="s">
        <v>5417</v>
      </c>
    </row>
    <row r="2351" spans="1:7" s="48" customFormat="1" ht="15.75" x14ac:dyDescent="0.25">
      <c r="A2351" s="51" t="s">
        <v>52</v>
      </c>
      <c r="B2351" s="54" t="s">
        <v>5418</v>
      </c>
      <c r="C2351" s="52" t="s">
        <v>5419</v>
      </c>
      <c r="D2351" s="52"/>
      <c r="E2351" s="52" t="s">
        <v>4477</v>
      </c>
      <c r="F2351" s="56">
        <v>2021</v>
      </c>
      <c r="G2351" s="55" t="s">
        <v>5420</v>
      </c>
    </row>
    <row r="2352" spans="1:7" s="48" customFormat="1" ht="15.75" x14ac:dyDescent="0.25">
      <c r="A2352" s="51" t="s">
        <v>52</v>
      </c>
      <c r="B2352" s="52" t="s">
        <v>247</v>
      </c>
      <c r="C2352" s="52" t="s">
        <v>1668</v>
      </c>
      <c r="D2352" s="52"/>
      <c r="E2352" s="52" t="s">
        <v>4375</v>
      </c>
      <c r="F2352" s="51">
        <v>2021</v>
      </c>
      <c r="G2352" s="53" t="s">
        <v>5421</v>
      </c>
    </row>
    <row r="2353" spans="1:7" s="48" customFormat="1" ht="15.75" x14ac:dyDescent="0.25">
      <c r="A2353" s="51" t="s">
        <v>52</v>
      </c>
      <c r="B2353" s="54" t="s">
        <v>5422</v>
      </c>
      <c r="C2353" s="52" t="s">
        <v>5423</v>
      </c>
      <c r="D2353" s="52" t="s">
        <v>1192</v>
      </c>
      <c r="E2353" s="52" t="s">
        <v>5296</v>
      </c>
      <c r="F2353" s="56">
        <v>2021</v>
      </c>
      <c r="G2353" s="54" t="s">
        <v>5424</v>
      </c>
    </row>
    <row r="2354" spans="1:7" s="48" customFormat="1" ht="15.75" x14ac:dyDescent="0.25">
      <c r="A2354" s="51" t="s">
        <v>245</v>
      </c>
      <c r="B2354" s="52" t="s">
        <v>5425</v>
      </c>
      <c r="C2354" s="52" t="s">
        <v>893</v>
      </c>
      <c r="D2354" s="52" t="s">
        <v>5426</v>
      </c>
      <c r="E2354" s="52" t="s">
        <v>5427</v>
      </c>
      <c r="F2354" s="51">
        <v>2021</v>
      </c>
      <c r="G2354" s="48" t="s">
        <v>5428</v>
      </c>
    </row>
    <row r="2355" spans="1:7" s="48" customFormat="1" ht="15.75" x14ac:dyDescent="0.25">
      <c r="A2355" s="56" t="s">
        <v>245</v>
      </c>
      <c r="B2355" s="54" t="s">
        <v>4852</v>
      </c>
      <c r="C2355" s="48" t="s">
        <v>4853</v>
      </c>
      <c r="D2355" s="53"/>
      <c r="E2355" s="48" t="s">
        <v>2747</v>
      </c>
      <c r="F2355" s="56">
        <v>2021</v>
      </c>
      <c r="G2355" s="54" t="s">
        <v>5429</v>
      </c>
    </row>
    <row r="2356" spans="1:7" s="48" customFormat="1" ht="15.75" x14ac:dyDescent="0.25">
      <c r="A2356" s="51" t="s">
        <v>245</v>
      </c>
      <c r="B2356" s="52" t="s">
        <v>5155</v>
      </c>
      <c r="C2356" s="52" t="s">
        <v>2336</v>
      </c>
      <c r="D2356" s="52" t="s">
        <v>5430</v>
      </c>
      <c r="E2356" s="52" t="s">
        <v>2135</v>
      </c>
      <c r="F2356" s="51">
        <v>2021</v>
      </c>
      <c r="G2356" s="48" t="s">
        <v>5431</v>
      </c>
    </row>
    <row r="2357" spans="1:7" s="48" customFormat="1" ht="15.75" x14ac:dyDescent="0.25">
      <c r="A2357" s="51" t="s">
        <v>245</v>
      </c>
      <c r="B2357" s="52" t="s">
        <v>5432</v>
      </c>
      <c r="C2357" s="52" t="s">
        <v>101</v>
      </c>
      <c r="D2357" s="52" t="s">
        <v>5313</v>
      </c>
      <c r="E2357" s="52" t="s">
        <v>5433</v>
      </c>
      <c r="F2357" s="51">
        <v>2021</v>
      </c>
      <c r="G2357" s="48" t="s">
        <v>5434</v>
      </c>
    </row>
    <row r="2358" spans="1:7" s="48" customFormat="1" ht="15.75" x14ac:dyDescent="0.25">
      <c r="A2358" s="51" t="s">
        <v>245</v>
      </c>
      <c r="B2358" s="52" t="s">
        <v>5435</v>
      </c>
      <c r="C2358" s="52" t="s">
        <v>4305</v>
      </c>
      <c r="D2358" s="52" t="s">
        <v>5436</v>
      </c>
      <c r="E2358" s="52" t="s">
        <v>2135</v>
      </c>
      <c r="F2358" s="51">
        <v>2021</v>
      </c>
      <c r="G2358" s="48" t="s">
        <v>5437</v>
      </c>
    </row>
    <row r="2359" spans="1:7" s="48" customFormat="1" ht="15.75" x14ac:dyDescent="0.25">
      <c r="A2359" s="56" t="s">
        <v>245</v>
      </c>
      <c r="B2359" s="54" t="s">
        <v>5236</v>
      </c>
      <c r="C2359" s="53" t="s">
        <v>2383</v>
      </c>
      <c r="D2359" s="53" t="s">
        <v>1211</v>
      </c>
      <c r="E2359" s="53" t="s">
        <v>5237</v>
      </c>
      <c r="F2359" s="56">
        <v>2021</v>
      </c>
      <c r="G2359" s="54" t="s">
        <v>5438</v>
      </c>
    </row>
    <row r="2360" spans="1:7" s="48" customFormat="1" ht="15.75" x14ac:dyDescent="0.25">
      <c r="A2360" s="56" t="s">
        <v>245</v>
      </c>
      <c r="B2360" s="54" t="s">
        <v>5439</v>
      </c>
      <c r="C2360" s="53" t="s">
        <v>5440</v>
      </c>
      <c r="D2360" s="53"/>
      <c r="E2360" s="53" t="s">
        <v>1400</v>
      </c>
      <c r="F2360" s="56">
        <v>2021</v>
      </c>
      <c r="G2360" s="54" t="s">
        <v>5441</v>
      </c>
    </row>
    <row r="2361" spans="1:7" s="48" customFormat="1" ht="15.75" x14ac:dyDescent="0.25">
      <c r="A2361" s="56" t="s">
        <v>245</v>
      </c>
      <c r="B2361" s="54" t="s">
        <v>5442</v>
      </c>
      <c r="C2361" s="53" t="s">
        <v>3269</v>
      </c>
      <c r="D2361" s="53" t="s">
        <v>803</v>
      </c>
      <c r="E2361" s="53" t="s">
        <v>1014</v>
      </c>
      <c r="F2361" s="56">
        <v>2021</v>
      </c>
      <c r="G2361" s="54" t="s">
        <v>5443</v>
      </c>
    </row>
    <row r="2362" spans="1:7" s="48" customFormat="1" ht="15.75" x14ac:dyDescent="0.25">
      <c r="A2362" s="51" t="s">
        <v>245</v>
      </c>
      <c r="B2362" s="52" t="s">
        <v>5444</v>
      </c>
      <c r="C2362" s="52" t="s">
        <v>1685</v>
      </c>
      <c r="D2362" s="52" t="s">
        <v>1502</v>
      </c>
      <c r="E2362" s="52" t="s">
        <v>4850</v>
      </c>
      <c r="F2362" s="51">
        <v>2021</v>
      </c>
      <c r="G2362" s="48" t="s">
        <v>5445</v>
      </c>
    </row>
    <row r="2363" spans="1:7" s="48" customFormat="1" ht="15.75" x14ac:dyDescent="0.25">
      <c r="A2363" s="56" t="s">
        <v>245</v>
      </c>
      <c r="B2363" s="54" t="s">
        <v>4996</v>
      </c>
      <c r="C2363" s="48" t="s">
        <v>3115</v>
      </c>
      <c r="D2363" s="53" t="s">
        <v>463</v>
      </c>
      <c r="E2363" s="48" t="s">
        <v>5446</v>
      </c>
      <c r="F2363" s="56">
        <v>2021</v>
      </c>
      <c r="G2363" s="54" t="s">
        <v>5447</v>
      </c>
    </row>
    <row r="2364" spans="1:7" s="48" customFormat="1" ht="15.75" x14ac:dyDescent="0.25">
      <c r="A2364" s="51" t="s">
        <v>245</v>
      </c>
      <c r="B2364" s="54" t="s">
        <v>5448</v>
      </c>
      <c r="C2364" s="52" t="s">
        <v>2125</v>
      </c>
      <c r="D2364" s="53" t="s">
        <v>417</v>
      </c>
      <c r="E2364" s="52" t="s">
        <v>5449</v>
      </c>
      <c r="F2364" s="51">
        <v>2021</v>
      </c>
      <c r="G2364" s="54" t="s">
        <v>5450</v>
      </c>
    </row>
    <row r="2365" spans="1:7" s="48" customFormat="1" ht="15.75" x14ac:dyDescent="0.25">
      <c r="A2365" s="51" t="s">
        <v>245</v>
      </c>
      <c r="B2365" s="54" t="s">
        <v>5451</v>
      </c>
      <c r="C2365" s="52" t="s">
        <v>5057</v>
      </c>
      <c r="D2365" s="52"/>
      <c r="E2365" s="52" t="s">
        <v>4375</v>
      </c>
      <c r="F2365" s="56">
        <v>2021</v>
      </c>
      <c r="G2365" s="58" t="s">
        <v>5452</v>
      </c>
    </row>
    <row r="2366" spans="1:7" s="48" customFormat="1" ht="15.75" x14ac:dyDescent="0.25">
      <c r="A2366" s="51" t="s">
        <v>245</v>
      </c>
      <c r="B2366" s="53" t="s">
        <v>628</v>
      </c>
      <c r="C2366" s="52" t="s">
        <v>1345</v>
      </c>
      <c r="D2366" s="52" t="s">
        <v>467</v>
      </c>
      <c r="E2366" s="52" t="s">
        <v>5362</v>
      </c>
      <c r="F2366" s="51">
        <v>2021</v>
      </c>
      <c r="G2366" s="48" t="s">
        <v>5453</v>
      </c>
    </row>
    <row r="2367" spans="1:7" s="48" customFormat="1" ht="15.75" x14ac:dyDescent="0.25">
      <c r="A2367" s="51" t="s">
        <v>245</v>
      </c>
      <c r="B2367" s="52" t="s">
        <v>5180</v>
      </c>
      <c r="C2367" s="52" t="s">
        <v>5181</v>
      </c>
      <c r="D2367" s="52" t="s">
        <v>109</v>
      </c>
      <c r="E2367" s="52" t="s">
        <v>3654</v>
      </c>
      <c r="F2367" s="51">
        <v>2021</v>
      </c>
      <c r="G2367" s="48" t="s">
        <v>5454</v>
      </c>
    </row>
    <row r="2368" spans="1:7" s="48" customFormat="1" ht="15.75" x14ac:dyDescent="0.25">
      <c r="A2368" s="51" t="s">
        <v>245</v>
      </c>
      <c r="B2368" s="54" t="s">
        <v>5455</v>
      </c>
      <c r="C2368" s="52" t="s">
        <v>2962</v>
      </c>
      <c r="D2368" s="52" t="s">
        <v>3835</v>
      </c>
      <c r="E2368" s="52" t="s">
        <v>5331</v>
      </c>
      <c r="F2368" s="56">
        <v>2021</v>
      </c>
      <c r="G2368" s="54" t="s">
        <v>5456</v>
      </c>
    </row>
    <row r="2369" spans="1:1024" s="48" customFormat="1" ht="15.75" x14ac:dyDescent="0.25">
      <c r="A2369" s="51" t="s">
        <v>245</v>
      </c>
      <c r="B2369" s="52" t="s">
        <v>5457</v>
      </c>
      <c r="C2369" s="52" t="s">
        <v>5328</v>
      </c>
      <c r="D2369" s="52" t="s">
        <v>1391</v>
      </c>
      <c r="E2369" s="52" t="s">
        <v>194</v>
      </c>
      <c r="F2369" s="51">
        <v>2021</v>
      </c>
      <c r="G2369" s="48" t="s">
        <v>5458</v>
      </c>
    </row>
    <row r="2370" spans="1:1024" s="48" customFormat="1" ht="15.75" x14ac:dyDescent="0.25">
      <c r="A2370" s="56" t="s">
        <v>245</v>
      </c>
      <c r="B2370" s="54" t="s">
        <v>5459</v>
      </c>
      <c r="C2370" s="53" t="s">
        <v>20</v>
      </c>
      <c r="D2370" s="53" t="s">
        <v>101</v>
      </c>
      <c r="E2370" s="53" t="s">
        <v>4451</v>
      </c>
      <c r="F2370" s="56">
        <v>2021</v>
      </c>
      <c r="G2370" s="54" t="s">
        <v>5460</v>
      </c>
    </row>
    <row r="2371" spans="1:1024" s="48" customFormat="1" ht="15.75" x14ac:dyDescent="0.25">
      <c r="A2371" s="51" t="s">
        <v>245</v>
      </c>
      <c r="B2371" s="59" t="s">
        <v>5461</v>
      </c>
      <c r="C2371" s="52" t="s">
        <v>2289</v>
      </c>
      <c r="D2371" s="52" t="s">
        <v>5462</v>
      </c>
      <c r="E2371" s="52" t="s">
        <v>2747</v>
      </c>
      <c r="F2371" s="56">
        <v>2021</v>
      </c>
      <c r="G2371" s="54" t="s">
        <v>5463</v>
      </c>
    </row>
    <row r="2372" spans="1:1024" s="48" customFormat="1" ht="15.75" x14ac:dyDescent="0.25">
      <c r="A2372" s="51" t="s">
        <v>245</v>
      </c>
      <c r="B2372" s="54" t="s">
        <v>5464</v>
      </c>
      <c r="C2372" s="52" t="s">
        <v>5465</v>
      </c>
      <c r="D2372" s="52" t="s">
        <v>4761</v>
      </c>
      <c r="E2372" s="52" t="s">
        <v>1028</v>
      </c>
      <c r="F2372" s="51">
        <v>2021</v>
      </c>
      <c r="G2372" s="54" t="s">
        <v>5466</v>
      </c>
    </row>
    <row r="2373" spans="1:1024" s="48" customFormat="1" ht="15.75" x14ac:dyDescent="0.25">
      <c r="A2373" s="51" t="s">
        <v>245</v>
      </c>
      <c r="B2373" s="54" t="s">
        <v>5268</v>
      </c>
      <c r="C2373" s="52" t="s">
        <v>2352</v>
      </c>
      <c r="D2373" s="52" t="s">
        <v>5269</v>
      </c>
      <c r="E2373" s="52" t="s">
        <v>5237</v>
      </c>
      <c r="F2373" s="56">
        <v>2021</v>
      </c>
      <c r="G2373" s="54" t="s">
        <v>5467</v>
      </c>
    </row>
    <row r="2374" spans="1:1024" s="48" customFormat="1" ht="15.75" x14ac:dyDescent="0.25">
      <c r="A2374" s="51" t="s">
        <v>245</v>
      </c>
      <c r="B2374" s="54" t="s">
        <v>5468</v>
      </c>
      <c r="C2374" s="52" t="s">
        <v>5469</v>
      </c>
      <c r="D2374" s="51"/>
      <c r="E2374" s="52" t="s">
        <v>3669</v>
      </c>
      <c r="F2374" s="56">
        <v>2021</v>
      </c>
      <c r="G2374" s="54" t="s">
        <v>5470</v>
      </c>
    </row>
    <row r="2375" spans="1:1024" x14ac:dyDescent="0.25">
      <c r="G2375"/>
    </row>
    <row r="2376" spans="1:1024" ht="15.75" x14ac:dyDescent="0.25">
      <c r="A2376" s="51" t="s">
        <v>52</v>
      </c>
      <c r="B2376" s="52" t="s">
        <v>5471</v>
      </c>
      <c r="C2376" s="52" t="s">
        <v>5472</v>
      </c>
      <c r="D2376" s="52"/>
      <c r="E2376" s="52" t="s">
        <v>4477</v>
      </c>
      <c r="F2376" s="51">
        <v>2022</v>
      </c>
      <c r="G2376" s="48" t="s">
        <v>5473</v>
      </c>
    </row>
    <row r="2377" spans="1:1024" ht="15.75" x14ac:dyDescent="0.25">
      <c r="A2377" s="51" t="s">
        <v>52</v>
      </c>
      <c r="B2377" s="52" t="s">
        <v>5474</v>
      </c>
      <c r="C2377" s="52" t="s">
        <v>5475</v>
      </c>
      <c r="D2377" s="52"/>
      <c r="E2377" s="52" t="s">
        <v>5314</v>
      </c>
      <c r="F2377" s="51">
        <v>2022</v>
      </c>
      <c r="G2377" s="48" t="s">
        <v>5476</v>
      </c>
    </row>
    <row r="2378" spans="1:1024" ht="15.75" x14ac:dyDescent="0.25">
      <c r="A2378" s="51" t="s">
        <v>245</v>
      </c>
      <c r="B2378" s="53" t="s">
        <v>5477</v>
      </c>
      <c r="C2378" s="52" t="s">
        <v>1437</v>
      </c>
      <c r="D2378" s="52" t="s">
        <v>620</v>
      </c>
      <c r="E2378" s="52" t="s">
        <v>2747</v>
      </c>
      <c r="F2378" s="51">
        <v>2022</v>
      </c>
      <c r="G2378" s="48" t="s">
        <v>5478</v>
      </c>
    </row>
    <row r="2379" spans="1:1024" ht="15.75" x14ac:dyDescent="0.25">
      <c r="A2379" s="51" t="s">
        <v>245</v>
      </c>
      <c r="B2379" s="52" t="s">
        <v>3878</v>
      </c>
      <c r="C2379" s="52" t="s">
        <v>1329</v>
      </c>
      <c r="D2379" s="52" t="s">
        <v>3879</v>
      </c>
      <c r="E2379" s="52" t="s">
        <v>3185</v>
      </c>
      <c r="F2379" s="51">
        <v>2022</v>
      </c>
      <c r="G2379" s="48" t="s">
        <v>5479</v>
      </c>
    </row>
    <row r="2380" spans="1:1024" x14ac:dyDescent="0.25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  <c r="EU2380"/>
      <c r="EV2380"/>
      <c r="EW2380"/>
      <c r="EX2380"/>
      <c r="EY2380"/>
      <c r="EZ2380"/>
      <c r="FA2380"/>
      <c r="FB2380"/>
      <c r="FC2380"/>
      <c r="FD2380"/>
      <c r="FE2380"/>
      <c r="FF2380"/>
      <c r="FG2380"/>
      <c r="FH2380"/>
      <c r="FI2380"/>
      <c r="FJ2380"/>
      <c r="FK2380"/>
      <c r="FL2380"/>
      <c r="FM2380"/>
      <c r="FN2380"/>
      <c r="FO2380"/>
      <c r="FP2380"/>
      <c r="FQ2380"/>
      <c r="FR2380"/>
      <c r="FS2380"/>
      <c r="FT2380"/>
      <c r="FU2380"/>
      <c r="FV2380"/>
      <c r="FW2380"/>
      <c r="FX2380"/>
      <c r="FY2380"/>
      <c r="FZ2380"/>
      <c r="GA2380"/>
      <c r="GB2380"/>
      <c r="GC2380"/>
      <c r="GD2380"/>
      <c r="GE2380"/>
      <c r="GF2380"/>
      <c r="GG2380"/>
      <c r="GH2380"/>
      <c r="GI2380"/>
      <c r="GJ2380"/>
      <c r="GK2380"/>
      <c r="GL2380"/>
      <c r="GM2380"/>
      <c r="GN2380"/>
      <c r="GO2380"/>
      <c r="GP2380"/>
      <c r="GQ2380"/>
      <c r="GR2380"/>
      <c r="GS2380"/>
      <c r="GT2380"/>
      <c r="GU2380"/>
      <c r="GV2380"/>
      <c r="GW2380"/>
      <c r="GX2380"/>
      <c r="GY2380"/>
      <c r="GZ2380"/>
      <c r="HA2380"/>
      <c r="HB2380"/>
      <c r="HC2380"/>
      <c r="HD2380"/>
      <c r="HE2380"/>
      <c r="HF2380"/>
      <c r="HG2380"/>
      <c r="HH2380"/>
      <c r="HI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  <c r="IP2380"/>
      <c r="IQ2380"/>
      <c r="IR2380"/>
      <c r="IS2380"/>
      <c r="IT2380"/>
      <c r="IU2380"/>
      <c r="IV2380"/>
      <c r="IW2380"/>
      <c r="IX2380"/>
      <c r="IY2380"/>
      <c r="IZ2380"/>
      <c r="JA2380"/>
      <c r="JB2380"/>
      <c r="JC2380"/>
      <c r="JD2380"/>
      <c r="JE2380"/>
      <c r="JF2380"/>
      <c r="JG2380"/>
      <c r="JH2380"/>
      <c r="JI2380"/>
      <c r="JJ2380"/>
      <c r="JK2380"/>
      <c r="JL2380"/>
      <c r="JM2380"/>
      <c r="JN2380"/>
      <c r="JO2380"/>
      <c r="JP2380"/>
      <c r="JQ2380"/>
      <c r="JR2380"/>
      <c r="JS2380"/>
      <c r="JT2380"/>
      <c r="JU2380"/>
      <c r="JV2380"/>
      <c r="JW2380"/>
      <c r="JX2380"/>
      <c r="JY2380"/>
      <c r="JZ2380"/>
      <c r="KA2380"/>
      <c r="KB2380"/>
      <c r="KC2380"/>
      <c r="KD2380"/>
      <c r="KE2380"/>
      <c r="KF2380"/>
      <c r="KG2380"/>
      <c r="KH2380"/>
      <c r="KI2380"/>
      <c r="KJ2380"/>
      <c r="KK2380"/>
      <c r="KL2380"/>
      <c r="KM2380"/>
      <c r="KN2380"/>
      <c r="KO2380"/>
      <c r="KP2380"/>
      <c r="KQ2380"/>
      <c r="KR2380"/>
      <c r="KS2380"/>
      <c r="KT2380"/>
      <c r="KU2380"/>
      <c r="KV2380"/>
      <c r="KW2380"/>
      <c r="KX2380"/>
      <c r="KY2380"/>
      <c r="KZ2380"/>
      <c r="LA2380"/>
      <c r="LB2380"/>
      <c r="LC2380"/>
      <c r="LD2380"/>
      <c r="LE2380"/>
      <c r="LF2380"/>
      <c r="LG2380"/>
      <c r="LH2380"/>
      <c r="LI2380"/>
      <c r="LJ2380"/>
      <c r="LK2380"/>
      <c r="LL2380"/>
      <c r="LM2380"/>
      <c r="LN2380"/>
      <c r="LO2380"/>
      <c r="LP2380"/>
      <c r="LQ2380"/>
      <c r="LR2380"/>
      <c r="LS2380"/>
      <c r="LT2380"/>
      <c r="LU2380"/>
      <c r="LV2380"/>
      <c r="LW2380"/>
      <c r="LX2380"/>
      <c r="LY2380"/>
      <c r="LZ2380"/>
      <c r="MA2380"/>
      <c r="MB2380"/>
      <c r="MC2380"/>
      <c r="MD2380"/>
      <c r="ME2380"/>
      <c r="MF2380"/>
      <c r="MG2380"/>
      <c r="MH2380"/>
      <c r="MI2380"/>
      <c r="MJ2380"/>
      <c r="MK2380"/>
      <c r="ML2380"/>
      <c r="MM2380"/>
      <c r="MN2380"/>
      <c r="MO2380"/>
      <c r="MP2380"/>
      <c r="MQ2380"/>
      <c r="MR2380"/>
      <c r="MS2380"/>
      <c r="MT2380"/>
      <c r="MU2380"/>
      <c r="MV2380"/>
      <c r="MW2380"/>
      <c r="MX2380"/>
      <c r="MY2380"/>
      <c r="MZ2380"/>
      <c r="NA2380"/>
      <c r="NB2380"/>
      <c r="NC2380"/>
      <c r="ND2380"/>
      <c r="NE2380"/>
      <c r="NF2380"/>
      <c r="NG2380"/>
      <c r="NH2380"/>
      <c r="NI2380"/>
      <c r="NJ2380"/>
      <c r="NK2380"/>
      <c r="NL2380"/>
      <c r="NM2380"/>
      <c r="NN2380"/>
      <c r="NO2380"/>
      <c r="NP2380"/>
      <c r="NQ2380"/>
      <c r="NR2380"/>
      <c r="NS2380"/>
      <c r="NT2380"/>
      <c r="NU2380"/>
      <c r="NV2380"/>
      <c r="NW2380"/>
      <c r="NX2380"/>
      <c r="NY2380"/>
      <c r="NZ2380"/>
      <c r="OA2380"/>
      <c r="OB2380"/>
      <c r="OC2380"/>
      <c r="OD2380"/>
      <c r="OE2380"/>
      <c r="OF2380"/>
      <c r="OG2380"/>
      <c r="OH2380"/>
      <c r="OI2380"/>
      <c r="OJ2380"/>
      <c r="OK2380"/>
      <c r="OL2380"/>
      <c r="OM2380"/>
      <c r="ON2380"/>
      <c r="OO2380"/>
      <c r="OP2380"/>
      <c r="OQ2380"/>
      <c r="OR2380"/>
      <c r="OS2380"/>
      <c r="OT2380"/>
      <c r="OU2380"/>
      <c r="OV2380"/>
      <c r="OW2380"/>
      <c r="OX2380"/>
      <c r="OY2380"/>
      <c r="OZ2380"/>
      <c r="PA2380"/>
      <c r="PB2380"/>
      <c r="PC2380"/>
      <c r="PD2380"/>
      <c r="PE2380"/>
      <c r="PF2380"/>
      <c r="PG2380"/>
      <c r="PH2380"/>
      <c r="PI2380"/>
      <c r="PJ2380"/>
      <c r="PK2380"/>
      <c r="PL2380"/>
      <c r="PM2380"/>
      <c r="PN2380"/>
      <c r="PO2380"/>
      <c r="PP2380"/>
      <c r="PQ2380"/>
      <c r="PR2380"/>
      <c r="PS2380"/>
      <c r="PT2380"/>
      <c r="PU2380"/>
      <c r="PV2380"/>
      <c r="PW2380"/>
      <c r="PX2380"/>
      <c r="PY2380"/>
      <c r="PZ2380"/>
      <c r="QA2380"/>
      <c r="QB2380"/>
      <c r="QC2380"/>
      <c r="QD2380"/>
      <c r="QE2380"/>
      <c r="QF2380"/>
      <c r="QG2380"/>
      <c r="QH2380"/>
      <c r="QI2380"/>
      <c r="QJ2380"/>
      <c r="QK2380"/>
      <c r="QL2380"/>
      <c r="QM2380"/>
      <c r="QN2380"/>
      <c r="QO2380"/>
      <c r="QP2380"/>
      <c r="QQ2380"/>
      <c r="QR2380"/>
      <c r="QS2380"/>
      <c r="QT2380"/>
      <c r="QU2380"/>
      <c r="QV2380"/>
      <c r="QW2380"/>
      <c r="QX2380"/>
      <c r="QY2380"/>
      <c r="QZ2380"/>
      <c r="RA2380"/>
      <c r="RB2380"/>
      <c r="RC2380"/>
      <c r="RD2380"/>
      <c r="RE2380"/>
      <c r="RF2380"/>
      <c r="RG2380"/>
      <c r="RH2380"/>
      <c r="RI2380"/>
      <c r="RJ2380"/>
      <c r="RK2380"/>
      <c r="RL2380"/>
      <c r="RM2380"/>
      <c r="RN2380"/>
      <c r="RO2380"/>
      <c r="RP2380"/>
      <c r="RQ2380"/>
      <c r="RR2380"/>
      <c r="RS2380"/>
      <c r="RT2380"/>
      <c r="RU2380"/>
      <c r="RV2380"/>
      <c r="RW2380"/>
      <c r="RX2380"/>
      <c r="RY2380"/>
      <c r="RZ2380"/>
      <c r="SA2380"/>
      <c r="SB2380"/>
      <c r="SC2380"/>
      <c r="SD2380"/>
      <c r="SE2380"/>
      <c r="SF2380"/>
      <c r="SG2380"/>
      <c r="SH2380"/>
      <c r="SI2380"/>
      <c r="SJ2380"/>
      <c r="SK2380"/>
      <c r="SL2380"/>
      <c r="SM2380"/>
      <c r="SN2380"/>
      <c r="SO2380"/>
      <c r="SP2380"/>
      <c r="SQ2380"/>
      <c r="SR2380"/>
      <c r="SS2380"/>
      <c r="ST2380"/>
      <c r="SU2380"/>
      <c r="SV2380"/>
      <c r="SW2380"/>
      <c r="SX2380"/>
      <c r="SY2380"/>
      <c r="SZ2380"/>
      <c r="TA2380"/>
      <c r="TB2380"/>
      <c r="TC2380"/>
      <c r="TD2380"/>
      <c r="TE2380"/>
      <c r="TF2380"/>
      <c r="TG2380"/>
      <c r="TH2380"/>
      <c r="TI2380"/>
      <c r="TJ2380"/>
      <c r="TK2380"/>
      <c r="TL2380"/>
      <c r="TM2380"/>
      <c r="TN2380"/>
      <c r="TO2380"/>
      <c r="TP2380"/>
      <c r="TQ2380"/>
      <c r="TR2380"/>
      <c r="TS2380"/>
      <c r="TT2380"/>
      <c r="TU2380"/>
      <c r="TV2380"/>
      <c r="TW2380"/>
      <c r="TX2380"/>
      <c r="TY2380"/>
      <c r="TZ2380"/>
      <c r="UA2380"/>
      <c r="UB2380"/>
      <c r="UC2380"/>
      <c r="UD2380"/>
      <c r="UE2380"/>
      <c r="UF2380"/>
      <c r="UG2380"/>
      <c r="UH2380"/>
      <c r="UI2380"/>
      <c r="UJ2380"/>
      <c r="UK2380"/>
      <c r="UL2380"/>
      <c r="UM2380"/>
      <c r="UN2380"/>
      <c r="UO2380"/>
      <c r="UP2380"/>
      <c r="UQ2380"/>
      <c r="UR2380"/>
      <c r="US2380"/>
      <c r="UT2380"/>
      <c r="UU2380"/>
      <c r="UV2380"/>
      <c r="UW2380"/>
      <c r="UX2380"/>
      <c r="UY2380"/>
      <c r="UZ2380"/>
      <c r="VA2380"/>
      <c r="VB2380"/>
      <c r="VC2380"/>
      <c r="VD2380"/>
      <c r="VE2380"/>
      <c r="VF2380"/>
      <c r="VG2380"/>
      <c r="VH2380"/>
      <c r="VI2380"/>
      <c r="VJ2380"/>
      <c r="VK2380"/>
      <c r="VL2380"/>
      <c r="VM2380"/>
      <c r="VN2380"/>
      <c r="VO2380"/>
      <c r="VP2380"/>
      <c r="VQ2380"/>
      <c r="VR2380"/>
      <c r="VS2380"/>
      <c r="VT2380"/>
      <c r="VU2380"/>
      <c r="VV2380"/>
      <c r="VW2380"/>
      <c r="VX2380"/>
      <c r="VY2380"/>
      <c r="VZ2380"/>
      <c r="WA2380"/>
      <c r="WB2380"/>
      <c r="WC2380"/>
      <c r="WD2380"/>
      <c r="WE2380"/>
      <c r="WF2380"/>
      <c r="WG2380"/>
      <c r="WH2380"/>
      <c r="WI2380"/>
      <c r="WJ2380"/>
      <c r="WK2380"/>
      <c r="WL2380"/>
      <c r="WM2380"/>
      <c r="WN2380"/>
      <c r="WO2380"/>
      <c r="WP2380"/>
      <c r="WQ2380"/>
      <c r="WR2380"/>
      <c r="WS2380"/>
      <c r="WT2380"/>
      <c r="WU2380"/>
      <c r="WV2380"/>
      <c r="WW2380"/>
      <c r="WX2380"/>
      <c r="WY2380"/>
      <c r="WZ2380"/>
      <c r="XA2380"/>
      <c r="XB2380"/>
      <c r="XC2380"/>
      <c r="XD2380"/>
      <c r="XE2380"/>
      <c r="XF2380"/>
      <c r="XG2380"/>
      <c r="XH2380"/>
      <c r="XI2380"/>
      <c r="XJ2380"/>
      <c r="XK2380"/>
      <c r="XL2380"/>
      <c r="XM2380"/>
      <c r="XN2380"/>
      <c r="XO2380"/>
      <c r="XP2380"/>
      <c r="XQ2380"/>
      <c r="XR2380"/>
      <c r="XS2380"/>
      <c r="XT2380"/>
      <c r="XU2380"/>
      <c r="XV2380"/>
      <c r="XW2380"/>
      <c r="XX2380"/>
      <c r="XY2380"/>
      <c r="XZ2380"/>
      <c r="YA2380"/>
      <c r="YB2380"/>
      <c r="YC2380"/>
      <c r="YD2380"/>
      <c r="YE2380"/>
      <c r="YF2380"/>
      <c r="YG2380"/>
      <c r="YH2380"/>
      <c r="YI2380"/>
      <c r="YJ2380"/>
      <c r="YK2380"/>
      <c r="YL2380"/>
      <c r="YM2380"/>
      <c r="YN2380"/>
      <c r="YO2380"/>
      <c r="YP2380"/>
      <c r="YQ2380"/>
      <c r="YR2380"/>
      <c r="YS2380"/>
      <c r="YT2380"/>
      <c r="YU2380"/>
      <c r="YV2380"/>
      <c r="YW2380"/>
      <c r="YX2380"/>
      <c r="YY2380"/>
      <c r="YZ2380"/>
      <c r="ZA2380"/>
      <c r="ZB2380"/>
      <c r="ZC2380"/>
      <c r="ZD2380"/>
      <c r="ZE2380"/>
      <c r="ZF2380"/>
      <c r="ZG2380"/>
      <c r="ZH2380"/>
      <c r="ZI2380"/>
      <c r="ZJ2380"/>
      <c r="ZK2380"/>
      <c r="ZL2380"/>
      <c r="ZM2380"/>
      <c r="ZN2380"/>
      <c r="ZO2380"/>
      <c r="ZP2380"/>
      <c r="ZQ2380"/>
      <c r="ZR2380"/>
      <c r="ZS2380"/>
      <c r="ZT2380"/>
      <c r="ZU2380"/>
      <c r="ZV2380"/>
      <c r="ZW2380"/>
      <c r="ZX2380"/>
      <c r="ZY2380"/>
      <c r="ZZ2380"/>
      <c r="AAA2380"/>
      <c r="AAB2380"/>
      <c r="AAC2380"/>
      <c r="AAD2380"/>
      <c r="AAE2380"/>
      <c r="AAF2380"/>
      <c r="AAG2380"/>
      <c r="AAH2380"/>
      <c r="AAI2380"/>
      <c r="AAJ2380"/>
      <c r="AAK2380"/>
      <c r="AAL2380"/>
      <c r="AAM2380"/>
      <c r="AAN2380"/>
      <c r="AAO2380"/>
      <c r="AAP2380"/>
      <c r="AAQ2380"/>
      <c r="AAR2380"/>
      <c r="AAS2380"/>
      <c r="AAT2380"/>
      <c r="AAU2380"/>
      <c r="AAV2380"/>
      <c r="AAW2380"/>
      <c r="AAX2380"/>
      <c r="AAY2380"/>
      <c r="AAZ2380"/>
      <c r="ABA2380"/>
      <c r="ABB2380"/>
      <c r="ABC2380"/>
      <c r="ABD2380"/>
      <c r="ABE2380"/>
      <c r="ABF2380"/>
      <c r="ABG2380"/>
      <c r="ABH2380"/>
      <c r="ABI2380"/>
      <c r="ABJ2380"/>
      <c r="ABK2380"/>
      <c r="ABL2380"/>
      <c r="ABM2380"/>
      <c r="ABN2380"/>
      <c r="ABO2380"/>
      <c r="ABP2380"/>
      <c r="ABQ2380"/>
      <c r="ABR2380"/>
      <c r="ABS2380"/>
      <c r="ABT2380"/>
      <c r="ABU2380"/>
      <c r="ABV2380"/>
      <c r="ABW2380"/>
      <c r="ABX2380"/>
      <c r="ABY2380"/>
      <c r="ABZ2380"/>
      <c r="ACA2380"/>
      <c r="ACB2380"/>
      <c r="ACC2380"/>
      <c r="ACD2380"/>
      <c r="ACE2380"/>
      <c r="ACF2380"/>
      <c r="ACG2380"/>
      <c r="ACH2380"/>
      <c r="ACI2380"/>
      <c r="ACJ2380"/>
      <c r="ACK2380"/>
      <c r="ACL2380"/>
      <c r="ACM2380"/>
      <c r="ACN2380"/>
      <c r="ACO2380"/>
      <c r="ACP2380"/>
      <c r="ACQ2380"/>
      <c r="ACR2380"/>
      <c r="ACS2380"/>
      <c r="ACT2380"/>
      <c r="ACU2380"/>
      <c r="ACV2380"/>
      <c r="ACW2380"/>
      <c r="ACX2380"/>
      <c r="ACY2380"/>
      <c r="ACZ2380"/>
      <c r="ADA2380"/>
      <c r="ADB2380"/>
      <c r="ADC2380"/>
      <c r="ADD2380"/>
      <c r="ADE2380"/>
      <c r="ADF2380"/>
      <c r="ADG2380"/>
      <c r="ADH2380"/>
      <c r="ADI2380"/>
      <c r="ADJ2380"/>
      <c r="ADK2380"/>
      <c r="ADL2380"/>
      <c r="ADM2380"/>
      <c r="ADN2380"/>
      <c r="ADO2380"/>
      <c r="ADP2380"/>
      <c r="ADQ2380"/>
      <c r="ADR2380"/>
      <c r="ADS2380"/>
      <c r="ADT2380"/>
      <c r="ADU2380"/>
      <c r="ADV2380"/>
      <c r="ADW2380"/>
      <c r="ADX2380"/>
      <c r="ADY2380"/>
      <c r="ADZ2380"/>
      <c r="AEA2380"/>
      <c r="AEB2380"/>
      <c r="AEC2380"/>
      <c r="AED2380"/>
      <c r="AEE2380"/>
      <c r="AEF2380"/>
      <c r="AEG2380"/>
      <c r="AEH2380"/>
      <c r="AEI2380"/>
      <c r="AEJ2380"/>
      <c r="AEK2380"/>
      <c r="AEL2380"/>
      <c r="AEM2380"/>
      <c r="AEN2380"/>
      <c r="AEO2380"/>
      <c r="AEP2380"/>
      <c r="AEQ2380"/>
      <c r="AER2380"/>
      <c r="AES2380"/>
      <c r="AET2380"/>
      <c r="AEU2380"/>
      <c r="AEV2380"/>
      <c r="AEW2380"/>
      <c r="AEX2380"/>
      <c r="AEY2380"/>
      <c r="AEZ2380"/>
      <c r="AFA2380"/>
      <c r="AFB2380"/>
      <c r="AFC2380"/>
      <c r="AFD2380"/>
      <c r="AFE2380"/>
      <c r="AFF2380"/>
      <c r="AFG2380"/>
      <c r="AFH2380"/>
      <c r="AFI2380"/>
      <c r="AFJ2380"/>
      <c r="AFK2380"/>
      <c r="AFL2380"/>
      <c r="AFM2380"/>
      <c r="AFN2380"/>
      <c r="AFO2380"/>
      <c r="AFP2380"/>
      <c r="AFQ2380"/>
      <c r="AFR2380"/>
      <c r="AFS2380"/>
      <c r="AFT2380"/>
      <c r="AFU2380"/>
      <c r="AFV2380"/>
      <c r="AFW2380"/>
      <c r="AFX2380"/>
      <c r="AFY2380"/>
      <c r="AFZ2380"/>
      <c r="AGA2380"/>
      <c r="AGB2380"/>
      <c r="AGC2380"/>
      <c r="AGD2380"/>
      <c r="AGE2380"/>
      <c r="AGF2380"/>
      <c r="AGG2380"/>
      <c r="AGH2380"/>
      <c r="AGI2380"/>
      <c r="AGJ2380"/>
      <c r="AGK2380"/>
      <c r="AGL2380"/>
      <c r="AGM2380"/>
      <c r="AGN2380"/>
      <c r="AGO2380"/>
      <c r="AGP2380"/>
      <c r="AGQ2380"/>
      <c r="AGR2380"/>
      <c r="AGS2380"/>
      <c r="AGT2380"/>
      <c r="AGU2380"/>
      <c r="AGV2380"/>
      <c r="AGW2380"/>
      <c r="AGX2380"/>
      <c r="AGY2380"/>
      <c r="AGZ2380"/>
      <c r="AHA2380"/>
      <c r="AHB2380"/>
      <c r="AHC2380"/>
      <c r="AHD2380"/>
      <c r="AHE2380"/>
      <c r="AHF2380"/>
      <c r="AHG2380"/>
      <c r="AHH2380"/>
      <c r="AHI2380"/>
      <c r="AHJ2380"/>
      <c r="AHK2380"/>
      <c r="AHL2380"/>
      <c r="AHM2380"/>
      <c r="AHN2380"/>
      <c r="AHO2380"/>
      <c r="AHP2380"/>
      <c r="AHQ2380"/>
      <c r="AHR2380"/>
      <c r="AHS2380"/>
      <c r="AHT2380"/>
      <c r="AHU2380"/>
      <c r="AHV2380"/>
      <c r="AHW2380"/>
      <c r="AHX2380"/>
      <c r="AHY2380"/>
      <c r="AHZ2380"/>
      <c r="AIA2380"/>
      <c r="AIB2380"/>
      <c r="AIC2380"/>
      <c r="AID2380"/>
      <c r="AIE2380"/>
      <c r="AIF2380"/>
      <c r="AIG2380"/>
      <c r="AIH2380"/>
      <c r="AII2380"/>
      <c r="AIJ2380"/>
      <c r="AIK2380"/>
      <c r="AIL2380"/>
      <c r="AIM2380"/>
      <c r="AIN2380"/>
      <c r="AIO2380"/>
      <c r="AIP2380"/>
      <c r="AIQ2380"/>
      <c r="AIR2380"/>
      <c r="AIS2380"/>
      <c r="AIT2380"/>
      <c r="AIU2380"/>
      <c r="AIV2380"/>
      <c r="AIW2380"/>
      <c r="AIX2380"/>
      <c r="AIY2380"/>
      <c r="AIZ2380"/>
      <c r="AJA2380"/>
      <c r="AJB2380"/>
      <c r="AJC2380"/>
      <c r="AJD2380"/>
      <c r="AJE2380"/>
      <c r="AJF2380"/>
      <c r="AJG2380"/>
      <c r="AJH2380"/>
      <c r="AJI2380"/>
      <c r="AJJ2380"/>
      <c r="AJK2380"/>
      <c r="AJL2380"/>
      <c r="AJM2380"/>
      <c r="AJN2380"/>
      <c r="AJO2380"/>
      <c r="AJP2380"/>
      <c r="AJQ2380"/>
      <c r="AJR2380"/>
      <c r="AJS2380"/>
      <c r="AJT2380"/>
      <c r="AJU2380"/>
      <c r="AJV2380"/>
      <c r="AJW2380"/>
      <c r="AJX2380"/>
      <c r="AJY2380"/>
      <c r="AJZ2380"/>
      <c r="AKA2380"/>
      <c r="AKB2380"/>
      <c r="AKC2380"/>
      <c r="AKD2380"/>
      <c r="AKE2380"/>
      <c r="AKF2380"/>
      <c r="AKG2380"/>
      <c r="AKH2380"/>
      <c r="AKI2380"/>
      <c r="AKJ2380"/>
      <c r="AKK2380"/>
      <c r="AKL2380"/>
      <c r="AKM2380"/>
      <c r="AKN2380"/>
      <c r="AKO2380"/>
      <c r="AKP2380"/>
      <c r="AKQ2380"/>
      <c r="AKR2380"/>
      <c r="AKS2380"/>
      <c r="AKT2380"/>
      <c r="AKU2380"/>
      <c r="AKV2380"/>
      <c r="AKW2380"/>
      <c r="AKX2380"/>
      <c r="AKY2380"/>
      <c r="AKZ2380"/>
      <c r="ALA2380"/>
      <c r="ALB2380"/>
      <c r="ALC2380"/>
      <c r="ALD2380"/>
      <c r="ALE2380"/>
      <c r="ALF2380"/>
      <c r="ALG2380"/>
      <c r="ALH2380"/>
      <c r="ALI2380"/>
      <c r="ALJ2380"/>
      <c r="ALK2380"/>
      <c r="ALL2380"/>
      <c r="ALM2380"/>
      <c r="ALN2380"/>
      <c r="ALO2380"/>
      <c r="ALP2380"/>
      <c r="ALQ2380"/>
      <c r="ALR2380"/>
      <c r="ALS2380"/>
      <c r="ALT2380"/>
      <c r="ALU2380"/>
      <c r="ALV2380"/>
      <c r="ALW2380"/>
      <c r="ALX2380"/>
      <c r="ALY2380"/>
      <c r="ALZ2380"/>
      <c r="AMA2380"/>
      <c r="AMB2380"/>
      <c r="AMC2380"/>
      <c r="AMD2380"/>
      <c r="AME2380"/>
      <c r="AMF2380"/>
      <c r="AMG2380"/>
      <c r="AMH2380"/>
      <c r="AMI2380"/>
      <c r="AMJ2380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29"/>
  <sheetViews>
    <sheetView topLeftCell="A1950" zoomScale="90" zoomScaleNormal="90" workbookViewId="0">
      <selection activeCell="A1950" sqref="A1950"/>
    </sheetView>
  </sheetViews>
  <sheetFormatPr defaultColWidth="8.5703125" defaultRowHeight="15" x14ac:dyDescent="0.25"/>
  <cols>
    <col min="1" max="1" width="11.5703125" style="1" customWidth="1"/>
    <col min="2" max="2" width="17.28515625" style="1" customWidth="1"/>
    <col min="3" max="3" width="15.140625" style="1" customWidth="1"/>
    <col min="4" max="4" width="19.7109375" style="1" customWidth="1"/>
    <col min="5" max="5" width="24" style="1" customWidth="1"/>
    <col min="6" max="6" width="10.140625" style="1" customWidth="1"/>
    <col min="7" max="7" width="179.5703125" style="2" customWidth="1"/>
    <col min="8" max="1024" width="8.5703125" style="3"/>
  </cols>
  <sheetData>
    <row r="1" spans="1:7" ht="17.25" x14ac:dyDescent="0.25">
      <c r="A1" s="4"/>
      <c r="B1" s="60" t="s">
        <v>5480</v>
      </c>
      <c r="C1" s="61"/>
      <c r="D1" s="7"/>
      <c r="E1" s="7"/>
      <c r="F1" s="4"/>
      <c r="G1"/>
    </row>
    <row r="2" spans="1:7" ht="15.75" x14ac:dyDescent="0.25">
      <c r="A2" s="62" t="s">
        <v>1</v>
      </c>
      <c r="B2" s="62" t="s">
        <v>2</v>
      </c>
      <c r="C2" s="62"/>
      <c r="D2" s="62"/>
      <c r="E2" s="62" t="s">
        <v>3</v>
      </c>
      <c r="F2" s="62" t="s">
        <v>4</v>
      </c>
      <c r="G2" s="63" t="s">
        <v>5</v>
      </c>
    </row>
    <row r="3" spans="1:7" s="10" customFormat="1" ht="15.75" x14ac:dyDescent="0.25">
      <c r="A3" s="4" t="s">
        <v>6</v>
      </c>
      <c r="B3" s="7" t="s">
        <v>7</v>
      </c>
      <c r="C3" s="11" t="s">
        <v>8</v>
      </c>
      <c r="D3" s="7" t="s">
        <v>9</v>
      </c>
      <c r="E3" s="7" t="s">
        <v>10</v>
      </c>
      <c r="F3" s="4">
        <v>1909</v>
      </c>
      <c r="G3" s="12" t="s">
        <v>11</v>
      </c>
    </row>
    <row r="4" spans="1:7" x14ac:dyDescent="0.25">
      <c r="A4" s="4" t="s">
        <v>6</v>
      </c>
      <c r="B4" s="7" t="s">
        <v>12</v>
      </c>
      <c r="C4" s="12" t="s">
        <v>13</v>
      </c>
      <c r="D4" s="7"/>
      <c r="E4" s="7" t="s">
        <v>10</v>
      </c>
      <c r="F4" s="4">
        <v>1910</v>
      </c>
      <c r="G4" s="13" t="s">
        <v>14</v>
      </c>
    </row>
    <row r="5" spans="1:7" x14ac:dyDescent="0.25">
      <c r="A5" s="4" t="s">
        <v>6</v>
      </c>
      <c r="B5" s="7" t="s">
        <v>15</v>
      </c>
      <c r="C5" s="12" t="s">
        <v>16</v>
      </c>
      <c r="D5" s="7" t="s">
        <v>17</v>
      </c>
      <c r="E5" s="7" t="s">
        <v>10</v>
      </c>
      <c r="F5" s="4">
        <v>1911</v>
      </c>
      <c r="G5" s="12" t="s">
        <v>18</v>
      </c>
    </row>
    <row r="6" spans="1:7" x14ac:dyDescent="0.25">
      <c r="A6" s="4" t="s">
        <v>6</v>
      </c>
      <c r="B6" s="7" t="s">
        <v>19</v>
      </c>
      <c r="C6" s="12" t="s">
        <v>20</v>
      </c>
      <c r="D6" s="7" t="s">
        <v>21</v>
      </c>
      <c r="E6" s="7" t="s">
        <v>10</v>
      </c>
      <c r="F6" s="4">
        <v>1912</v>
      </c>
      <c r="G6" s="12" t="s">
        <v>22</v>
      </c>
    </row>
    <row r="7" spans="1:7" x14ac:dyDescent="0.25">
      <c r="A7" s="4" t="s">
        <v>6</v>
      </c>
      <c r="B7" s="7" t="s">
        <v>27</v>
      </c>
      <c r="C7" s="12" t="s">
        <v>28</v>
      </c>
      <c r="D7" s="7"/>
      <c r="E7" s="7" t="s">
        <v>10</v>
      </c>
      <c r="F7" s="4">
        <v>1913</v>
      </c>
      <c r="G7" s="12" t="s">
        <v>29</v>
      </c>
    </row>
    <row r="8" spans="1:7" x14ac:dyDescent="0.25">
      <c r="A8" s="4" t="s">
        <v>6</v>
      </c>
      <c r="B8" s="7" t="s">
        <v>30</v>
      </c>
      <c r="C8" s="12" t="s">
        <v>31</v>
      </c>
      <c r="D8" s="7" t="s">
        <v>32</v>
      </c>
      <c r="E8" s="7" t="s">
        <v>10</v>
      </c>
      <c r="F8" s="4">
        <v>1913</v>
      </c>
      <c r="G8" s="12" t="s">
        <v>33</v>
      </c>
    </row>
    <row r="9" spans="1:7" x14ac:dyDescent="0.25">
      <c r="A9" s="4" t="s">
        <v>6</v>
      </c>
      <c r="B9" s="7" t="s">
        <v>34</v>
      </c>
      <c r="C9" s="12" t="s">
        <v>16</v>
      </c>
      <c r="D9" s="7" t="s">
        <v>35</v>
      </c>
      <c r="E9" s="7" t="s">
        <v>10</v>
      </c>
      <c r="F9" s="4">
        <v>1914</v>
      </c>
      <c r="G9" s="12" t="s">
        <v>36</v>
      </c>
    </row>
    <row r="10" spans="1:7" x14ac:dyDescent="0.25">
      <c r="A10" s="4" t="s">
        <v>6</v>
      </c>
      <c r="B10" s="7" t="s">
        <v>37</v>
      </c>
      <c r="C10" s="12" t="s">
        <v>38</v>
      </c>
      <c r="D10" s="7" t="s">
        <v>39</v>
      </c>
      <c r="E10" s="7" t="s">
        <v>10</v>
      </c>
      <c r="F10" s="4">
        <v>1915</v>
      </c>
      <c r="G10" s="12" t="s">
        <v>40</v>
      </c>
    </row>
    <row r="11" spans="1:7" x14ac:dyDescent="0.25">
      <c r="A11" s="4" t="s">
        <v>6</v>
      </c>
      <c r="B11" s="7" t="s">
        <v>41</v>
      </c>
      <c r="C11" s="12" t="s">
        <v>42</v>
      </c>
      <c r="D11" s="7"/>
      <c r="E11" s="7" t="s">
        <v>10</v>
      </c>
      <c r="F11" s="4">
        <v>1915</v>
      </c>
      <c r="G11" s="12" t="s">
        <v>43</v>
      </c>
    </row>
    <row r="12" spans="1:7" x14ac:dyDescent="0.25">
      <c r="A12" s="4" t="s">
        <v>6</v>
      </c>
      <c r="B12" s="7" t="s">
        <v>44</v>
      </c>
      <c r="C12" s="14" t="s">
        <v>45</v>
      </c>
      <c r="D12" s="7" t="s">
        <v>46</v>
      </c>
      <c r="E12" s="7" t="s">
        <v>10</v>
      </c>
      <c r="F12" s="4">
        <v>1916</v>
      </c>
      <c r="G12" s="12" t="s">
        <v>47</v>
      </c>
    </row>
    <row r="13" spans="1:7" x14ac:dyDescent="0.25">
      <c r="A13" s="4" t="s">
        <v>6</v>
      </c>
      <c r="B13" s="7" t="s">
        <v>48</v>
      </c>
      <c r="C13" s="14" t="s">
        <v>49</v>
      </c>
      <c r="D13" s="7" t="s">
        <v>50</v>
      </c>
      <c r="E13" s="7" t="s">
        <v>10</v>
      </c>
      <c r="F13" s="4">
        <v>1917</v>
      </c>
      <c r="G13" s="14" t="s">
        <v>51</v>
      </c>
    </row>
    <row r="14" spans="1:7" x14ac:dyDescent="0.25">
      <c r="A14" s="4" t="s">
        <v>52</v>
      </c>
      <c r="B14" s="7" t="s">
        <v>53</v>
      </c>
      <c r="C14" s="14" t="s">
        <v>54</v>
      </c>
      <c r="D14" s="7" t="s">
        <v>55</v>
      </c>
      <c r="E14" s="7" t="s">
        <v>10</v>
      </c>
      <c r="F14" s="4">
        <v>1920</v>
      </c>
      <c r="G14" s="14" t="s">
        <v>56</v>
      </c>
    </row>
    <row r="15" spans="1:7" x14ac:dyDescent="0.25">
      <c r="A15" s="4" t="s">
        <v>52</v>
      </c>
      <c r="B15" s="7" t="s">
        <v>57</v>
      </c>
      <c r="C15" s="14" t="s">
        <v>58</v>
      </c>
      <c r="D15" s="7" t="s">
        <v>59</v>
      </c>
      <c r="E15" s="7" t="s">
        <v>10</v>
      </c>
      <c r="F15" s="4">
        <v>1920</v>
      </c>
      <c r="G15" s="14" t="s">
        <v>60</v>
      </c>
    </row>
    <row r="16" spans="1:7" x14ac:dyDescent="0.25">
      <c r="A16" s="4" t="s">
        <v>6</v>
      </c>
      <c r="B16" s="7" t="s">
        <v>61</v>
      </c>
      <c r="C16" s="14" t="s">
        <v>62</v>
      </c>
      <c r="D16" s="7" t="s">
        <v>63</v>
      </c>
      <c r="E16" s="7" t="s">
        <v>10</v>
      </c>
      <c r="F16" s="4">
        <v>1920</v>
      </c>
      <c r="G16" s="14" t="s">
        <v>64</v>
      </c>
    </row>
    <row r="17" spans="1:7" x14ac:dyDescent="0.25">
      <c r="A17" s="4" t="s">
        <v>6</v>
      </c>
      <c r="B17" s="7" t="s">
        <v>65</v>
      </c>
      <c r="C17" s="14" t="s">
        <v>66</v>
      </c>
      <c r="D17" s="7" t="s">
        <v>67</v>
      </c>
      <c r="E17" s="7" t="s">
        <v>10</v>
      </c>
      <c r="F17" s="4">
        <v>1921</v>
      </c>
      <c r="G17" s="14" t="s">
        <v>68</v>
      </c>
    </row>
    <row r="18" spans="1:7" x14ac:dyDescent="0.25">
      <c r="A18" s="4" t="s">
        <v>6</v>
      </c>
      <c r="B18" s="7" t="s">
        <v>69</v>
      </c>
      <c r="C18" s="14" t="s">
        <v>70</v>
      </c>
      <c r="D18" s="7" t="s">
        <v>71</v>
      </c>
      <c r="E18" s="7" t="s">
        <v>10</v>
      </c>
      <c r="F18" s="4">
        <v>1921</v>
      </c>
      <c r="G18" s="14" t="s">
        <v>72</v>
      </c>
    </row>
    <row r="19" spans="1:7" x14ac:dyDescent="0.25">
      <c r="A19" s="4" t="s">
        <v>6</v>
      </c>
      <c r="B19" s="7" t="s">
        <v>73</v>
      </c>
      <c r="C19" s="14" t="s">
        <v>8</v>
      </c>
      <c r="D19" s="7"/>
      <c r="E19" s="7" t="s">
        <v>10</v>
      </c>
      <c r="F19" s="4">
        <v>1921</v>
      </c>
      <c r="G19" s="14" t="s">
        <v>74</v>
      </c>
    </row>
    <row r="20" spans="1:7" x14ac:dyDescent="0.25">
      <c r="A20" s="4" t="s">
        <v>52</v>
      </c>
      <c r="B20" s="7" t="s">
        <v>75</v>
      </c>
      <c r="C20" s="14" t="s">
        <v>76</v>
      </c>
      <c r="D20" s="7" t="s">
        <v>77</v>
      </c>
      <c r="E20" s="7" t="s">
        <v>10</v>
      </c>
      <c r="F20" s="4">
        <v>1921</v>
      </c>
      <c r="G20" s="14" t="s">
        <v>78</v>
      </c>
    </row>
    <row r="21" spans="1:7" x14ac:dyDescent="0.25">
      <c r="A21" s="4" t="s">
        <v>79</v>
      </c>
      <c r="B21" s="7" t="s">
        <v>80</v>
      </c>
      <c r="C21" s="14" t="s">
        <v>81</v>
      </c>
      <c r="D21" s="7" t="s">
        <v>82</v>
      </c>
      <c r="E21" s="7" t="s">
        <v>10</v>
      </c>
      <c r="F21" s="4">
        <v>1923</v>
      </c>
      <c r="G21" s="14" t="s">
        <v>83</v>
      </c>
    </row>
    <row r="22" spans="1:7" x14ac:dyDescent="0.25">
      <c r="A22" s="4" t="s">
        <v>6</v>
      </c>
      <c r="B22" s="7" t="s">
        <v>87</v>
      </c>
      <c r="C22" s="14" t="s">
        <v>88</v>
      </c>
      <c r="D22" s="7"/>
      <c r="E22" s="7" t="s">
        <v>10</v>
      </c>
      <c r="F22" s="4">
        <v>1923</v>
      </c>
      <c r="G22" s="14" t="s">
        <v>89</v>
      </c>
    </row>
    <row r="23" spans="1:7" x14ac:dyDescent="0.25">
      <c r="A23" s="4" t="s">
        <v>6</v>
      </c>
      <c r="B23" s="7" t="s">
        <v>90</v>
      </c>
      <c r="C23" s="14" t="s">
        <v>91</v>
      </c>
      <c r="D23" s="7"/>
      <c r="E23" s="7" t="s">
        <v>10</v>
      </c>
      <c r="F23" s="4">
        <v>1923</v>
      </c>
      <c r="G23" s="14" t="s">
        <v>92</v>
      </c>
    </row>
    <row r="24" spans="1:7" x14ac:dyDescent="0.25">
      <c r="A24" s="4" t="s">
        <v>52</v>
      </c>
      <c r="B24" s="7" t="s">
        <v>93</v>
      </c>
      <c r="C24" s="14" t="s">
        <v>94</v>
      </c>
      <c r="D24" s="7" t="s">
        <v>95</v>
      </c>
      <c r="E24" s="7" t="s">
        <v>10</v>
      </c>
      <c r="F24" s="4">
        <v>1924</v>
      </c>
      <c r="G24" s="14" t="s">
        <v>96</v>
      </c>
    </row>
    <row r="25" spans="1:7" x14ac:dyDescent="0.25">
      <c r="A25" s="4" t="s">
        <v>6</v>
      </c>
      <c r="B25" s="7" t="s">
        <v>100</v>
      </c>
      <c r="C25" s="14" t="s">
        <v>101</v>
      </c>
      <c r="D25" s="7" t="s">
        <v>102</v>
      </c>
      <c r="E25" s="7" t="s">
        <v>10</v>
      </c>
      <c r="F25" s="4">
        <v>1924</v>
      </c>
      <c r="G25" s="14" t="s">
        <v>103</v>
      </c>
    </row>
    <row r="26" spans="1:7" x14ac:dyDescent="0.25">
      <c r="A26" s="4" t="s">
        <v>79</v>
      </c>
      <c r="B26" s="7" t="s">
        <v>108</v>
      </c>
      <c r="C26" s="14" t="s">
        <v>109</v>
      </c>
      <c r="D26" s="7" t="s">
        <v>110</v>
      </c>
      <c r="E26" s="7" t="s">
        <v>10</v>
      </c>
      <c r="F26" s="4">
        <v>1925</v>
      </c>
      <c r="G26" s="14" t="s">
        <v>111</v>
      </c>
    </row>
    <row r="27" spans="1:7" x14ac:dyDescent="0.25">
      <c r="A27" s="4" t="s">
        <v>79</v>
      </c>
      <c r="B27" s="7" t="s">
        <v>112</v>
      </c>
      <c r="C27" s="14" t="s">
        <v>113</v>
      </c>
      <c r="D27" s="7" t="s">
        <v>114</v>
      </c>
      <c r="E27" s="7" t="s">
        <v>10</v>
      </c>
      <c r="F27" s="4">
        <v>1926</v>
      </c>
      <c r="G27" s="14" t="s">
        <v>115</v>
      </c>
    </row>
    <row r="28" spans="1:7" x14ac:dyDescent="0.25">
      <c r="A28" s="4" t="s">
        <v>79</v>
      </c>
      <c r="B28" s="7" t="s">
        <v>116</v>
      </c>
      <c r="C28" s="14" t="s">
        <v>117</v>
      </c>
      <c r="D28" s="7" t="s">
        <v>118</v>
      </c>
      <c r="E28" s="7" t="s">
        <v>10</v>
      </c>
      <c r="F28" s="4">
        <v>1926</v>
      </c>
      <c r="G28" s="14" t="s">
        <v>119</v>
      </c>
    </row>
    <row r="29" spans="1:7" x14ac:dyDescent="0.25">
      <c r="A29" s="4" t="s">
        <v>79</v>
      </c>
      <c r="B29" s="7" t="s">
        <v>120</v>
      </c>
      <c r="C29" s="14" t="s">
        <v>121</v>
      </c>
      <c r="D29" s="7" t="s">
        <v>122</v>
      </c>
      <c r="E29" s="7" t="s">
        <v>10</v>
      </c>
      <c r="F29" s="4">
        <v>1927</v>
      </c>
      <c r="G29" s="14" t="s">
        <v>123</v>
      </c>
    </row>
    <row r="30" spans="1:7" x14ac:dyDescent="0.25">
      <c r="A30" s="16"/>
      <c r="B30" s="17" t="s">
        <v>129</v>
      </c>
      <c r="C30" s="18" t="s">
        <v>130</v>
      </c>
      <c r="D30" s="17" t="s">
        <v>131</v>
      </c>
      <c r="E30" s="17" t="s">
        <v>10</v>
      </c>
      <c r="F30" s="16">
        <v>1928</v>
      </c>
      <c r="G30" s="18" t="s">
        <v>132</v>
      </c>
    </row>
    <row r="31" spans="1:7" x14ac:dyDescent="0.25">
      <c r="A31" s="4" t="s">
        <v>79</v>
      </c>
      <c r="B31" s="7" t="s">
        <v>137</v>
      </c>
      <c r="C31" s="14" t="s">
        <v>138</v>
      </c>
      <c r="D31" s="7" t="s">
        <v>46</v>
      </c>
      <c r="E31" s="7" t="s">
        <v>10</v>
      </c>
      <c r="F31" s="4">
        <v>1929</v>
      </c>
      <c r="G31" s="14" t="s">
        <v>139</v>
      </c>
    </row>
    <row r="32" spans="1:7" x14ac:dyDescent="0.25">
      <c r="A32" s="4" t="s">
        <v>6</v>
      </c>
      <c r="B32" s="7" t="s">
        <v>140</v>
      </c>
      <c r="C32" s="14" t="s">
        <v>46</v>
      </c>
      <c r="D32" s="7" t="s">
        <v>141</v>
      </c>
      <c r="E32" s="7" t="s">
        <v>10</v>
      </c>
      <c r="F32" s="4">
        <v>1930</v>
      </c>
      <c r="G32" s="14" t="s">
        <v>142</v>
      </c>
    </row>
    <row r="33" spans="1:7" x14ac:dyDescent="0.25">
      <c r="A33" s="4" t="s">
        <v>79</v>
      </c>
      <c r="B33" s="7" t="s">
        <v>143</v>
      </c>
      <c r="C33" s="14" t="s">
        <v>121</v>
      </c>
      <c r="D33" s="7" t="s">
        <v>144</v>
      </c>
      <c r="E33" s="7" t="s">
        <v>10</v>
      </c>
      <c r="F33" s="4">
        <v>1930</v>
      </c>
      <c r="G33" s="14" t="s">
        <v>145</v>
      </c>
    </row>
    <row r="34" spans="1:7" x14ac:dyDescent="0.25">
      <c r="A34" s="4" t="s">
        <v>79</v>
      </c>
      <c r="B34" s="7" t="s">
        <v>150</v>
      </c>
      <c r="C34" s="7" t="s">
        <v>151</v>
      </c>
      <c r="D34" s="7" t="s">
        <v>152</v>
      </c>
      <c r="E34" s="7" t="s">
        <v>10</v>
      </c>
      <c r="F34" s="4">
        <v>1930</v>
      </c>
      <c r="G34" s="7" t="s">
        <v>153</v>
      </c>
    </row>
    <row r="35" spans="1:7" x14ac:dyDescent="0.25">
      <c r="A35" s="4" t="s">
        <v>79</v>
      </c>
      <c r="B35" s="7" t="s">
        <v>154</v>
      </c>
      <c r="C35" s="7" t="s">
        <v>155</v>
      </c>
      <c r="D35" s="7"/>
      <c r="E35" s="7" t="s">
        <v>10</v>
      </c>
      <c r="F35" s="4">
        <v>1931</v>
      </c>
      <c r="G35" s="7" t="s">
        <v>156</v>
      </c>
    </row>
    <row r="36" spans="1:7" x14ac:dyDescent="0.25">
      <c r="A36" s="4" t="s">
        <v>79</v>
      </c>
      <c r="B36" s="7" t="s">
        <v>157</v>
      </c>
      <c r="C36" s="7" t="s">
        <v>158</v>
      </c>
      <c r="D36" s="7" t="s">
        <v>159</v>
      </c>
      <c r="E36" s="7" t="s">
        <v>10</v>
      </c>
      <c r="F36" s="4">
        <v>1931</v>
      </c>
      <c r="G36" s="7"/>
    </row>
    <row r="37" spans="1:7" x14ac:dyDescent="0.25">
      <c r="A37" s="4" t="s">
        <v>79</v>
      </c>
      <c r="B37" s="7" t="s">
        <v>160</v>
      </c>
      <c r="C37" s="7" t="s">
        <v>161</v>
      </c>
      <c r="D37" s="7" t="s">
        <v>162</v>
      </c>
      <c r="E37" s="7" t="s">
        <v>10</v>
      </c>
      <c r="F37" s="4">
        <v>1931</v>
      </c>
      <c r="G37" s="7" t="s">
        <v>163</v>
      </c>
    </row>
    <row r="38" spans="1:7" x14ac:dyDescent="0.25">
      <c r="A38" s="4" t="s">
        <v>79</v>
      </c>
      <c r="B38" s="7" t="s">
        <v>164</v>
      </c>
      <c r="C38" s="7" t="s">
        <v>109</v>
      </c>
      <c r="D38" s="7" t="s">
        <v>165</v>
      </c>
      <c r="E38" s="7" t="s">
        <v>10</v>
      </c>
      <c r="F38" s="4">
        <v>1931</v>
      </c>
      <c r="G38" s="7" t="s">
        <v>166</v>
      </c>
    </row>
    <row r="39" spans="1:7" x14ac:dyDescent="0.25">
      <c r="A39" s="4" t="s">
        <v>79</v>
      </c>
      <c r="B39" s="7" t="s">
        <v>167</v>
      </c>
      <c r="C39" s="7" t="s">
        <v>77</v>
      </c>
      <c r="D39" s="7" t="s">
        <v>168</v>
      </c>
      <c r="E39" s="7" t="s">
        <v>10</v>
      </c>
      <c r="F39" s="4">
        <v>1931</v>
      </c>
      <c r="G39" s="7" t="s">
        <v>169</v>
      </c>
    </row>
    <row r="40" spans="1:7" x14ac:dyDescent="0.25">
      <c r="A40" s="4" t="s">
        <v>79</v>
      </c>
      <c r="B40" s="7" t="s">
        <v>170</v>
      </c>
      <c r="C40" s="7" t="s">
        <v>171</v>
      </c>
      <c r="D40" s="7" t="s">
        <v>172</v>
      </c>
      <c r="E40" s="7" t="s">
        <v>10</v>
      </c>
      <c r="F40" s="4">
        <v>1931</v>
      </c>
      <c r="G40" s="7" t="s">
        <v>173</v>
      </c>
    </row>
    <row r="41" spans="1:7" x14ac:dyDescent="0.25">
      <c r="A41" s="4" t="s">
        <v>6</v>
      </c>
      <c r="B41" s="7" t="s">
        <v>178</v>
      </c>
      <c r="C41" s="7" t="s">
        <v>179</v>
      </c>
      <c r="D41" s="7" t="s">
        <v>180</v>
      </c>
      <c r="E41" s="7" t="s">
        <v>10</v>
      </c>
      <c r="F41" s="4">
        <v>1931</v>
      </c>
      <c r="G41" s="7" t="s">
        <v>181</v>
      </c>
    </row>
    <row r="42" spans="1:7" x14ac:dyDescent="0.25">
      <c r="A42" s="4" t="s">
        <v>6</v>
      </c>
      <c r="B42" s="7" t="s">
        <v>182</v>
      </c>
      <c r="C42" s="7" t="s">
        <v>183</v>
      </c>
      <c r="D42" s="7" t="s">
        <v>184</v>
      </c>
      <c r="E42" s="7" t="s">
        <v>10</v>
      </c>
      <c r="F42" s="4">
        <v>1931</v>
      </c>
      <c r="G42" s="7" t="s">
        <v>185</v>
      </c>
    </row>
    <row r="43" spans="1:7" x14ac:dyDescent="0.25">
      <c r="A43" s="4" t="s">
        <v>79</v>
      </c>
      <c r="B43" s="7" t="s">
        <v>186</v>
      </c>
      <c r="C43" s="7" t="s">
        <v>187</v>
      </c>
      <c r="D43" s="7" t="s">
        <v>188</v>
      </c>
      <c r="E43" s="7" t="s">
        <v>10</v>
      </c>
      <c r="F43" s="4">
        <v>1932</v>
      </c>
      <c r="G43" s="7" t="s">
        <v>189</v>
      </c>
    </row>
    <row r="44" spans="1:7" x14ac:dyDescent="0.25">
      <c r="A44" s="4" t="s">
        <v>79</v>
      </c>
      <c r="B44" s="7" t="s">
        <v>190</v>
      </c>
      <c r="C44" s="7" t="s">
        <v>101</v>
      </c>
      <c r="D44" s="7" t="s">
        <v>191</v>
      </c>
      <c r="E44" s="7" t="s">
        <v>10</v>
      </c>
      <c r="F44" s="4">
        <v>1932</v>
      </c>
      <c r="G44" s="7" t="s">
        <v>192</v>
      </c>
    </row>
    <row r="45" spans="1:7" x14ac:dyDescent="0.25">
      <c r="A45" s="4" t="s">
        <v>79</v>
      </c>
      <c r="B45" s="7" t="s">
        <v>200</v>
      </c>
      <c r="C45" s="7" t="s">
        <v>20</v>
      </c>
      <c r="D45" s="7" t="s">
        <v>201</v>
      </c>
      <c r="E45" s="7" t="s">
        <v>10</v>
      </c>
      <c r="F45" s="4">
        <v>1932</v>
      </c>
      <c r="G45" s="7" t="s">
        <v>202</v>
      </c>
    </row>
    <row r="46" spans="1:7" x14ac:dyDescent="0.25">
      <c r="A46" s="4" t="s">
        <v>79</v>
      </c>
      <c r="B46" s="7" t="s">
        <v>204</v>
      </c>
      <c r="C46" s="7" t="s">
        <v>205</v>
      </c>
      <c r="D46" s="7" t="s">
        <v>206</v>
      </c>
      <c r="E46" s="7" t="s">
        <v>10</v>
      </c>
      <c r="F46" s="4">
        <v>1933</v>
      </c>
      <c r="G46" s="7" t="s">
        <v>207</v>
      </c>
    </row>
    <row r="47" spans="1:7" x14ac:dyDescent="0.25">
      <c r="A47" s="4" t="s">
        <v>6</v>
      </c>
      <c r="B47" s="7" t="s">
        <v>124</v>
      </c>
      <c r="C47" s="7" t="s">
        <v>218</v>
      </c>
      <c r="D47" s="7" t="s">
        <v>219</v>
      </c>
      <c r="E47" s="7" t="s">
        <v>10</v>
      </c>
      <c r="F47" s="4">
        <v>1933</v>
      </c>
      <c r="G47" s="7" t="s">
        <v>220</v>
      </c>
    </row>
    <row r="48" spans="1:7" x14ac:dyDescent="0.25">
      <c r="A48" s="4" t="s">
        <v>79</v>
      </c>
      <c r="B48" s="7" t="s">
        <v>224</v>
      </c>
      <c r="C48" s="7" t="s">
        <v>225</v>
      </c>
      <c r="D48" s="7" t="s">
        <v>191</v>
      </c>
      <c r="E48" s="7" t="s">
        <v>10</v>
      </c>
      <c r="F48" s="4">
        <v>1933</v>
      </c>
      <c r="G48" s="7" t="s">
        <v>226</v>
      </c>
    </row>
    <row r="49" spans="1:7" x14ac:dyDescent="0.25">
      <c r="A49" s="4" t="s">
        <v>6</v>
      </c>
      <c r="B49" s="7" t="s">
        <v>227</v>
      </c>
      <c r="C49" s="7" t="s">
        <v>76</v>
      </c>
      <c r="D49" s="7" t="s">
        <v>101</v>
      </c>
      <c r="E49" s="7" t="s">
        <v>10</v>
      </c>
      <c r="F49" s="4">
        <v>1934</v>
      </c>
      <c r="G49" s="7" t="s">
        <v>228</v>
      </c>
    </row>
    <row r="50" spans="1:7" x14ac:dyDescent="0.25">
      <c r="A50" s="4" t="s">
        <v>79</v>
      </c>
      <c r="B50" s="7" t="s">
        <v>39</v>
      </c>
      <c r="C50" s="7" t="s">
        <v>229</v>
      </c>
      <c r="D50" s="7" t="s">
        <v>230</v>
      </c>
      <c r="E50" s="7" t="s">
        <v>10</v>
      </c>
      <c r="F50" s="4">
        <v>1934</v>
      </c>
      <c r="G50" s="7" t="s">
        <v>231</v>
      </c>
    </row>
    <row r="51" spans="1:7" x14ac:dyDescent="0.25">
      <c r="A51" s="4" t="s">
        <v>6</v>
      </c>
      <c r="B51" s="7" t="s">
        <v>237</v>
      </c>
      <c r="C51" s="7" t="s">
        <v>238</v>
      </c>
      <c r="D51" s="7" t="s">
        <v>239</v>
      </c>
      <c r="E51" s="7" t="s">
        <v>10</v>
      </c>
      <c r="F51" s="4">
        <v>1935</v>
      </c>
      <c r="G51" s="7" t="s">
        <v>240</v>
      </c>
    </row>
    <row r="52" spans="1:7" x14ac:dyDescent="0.25">
      <c r="A52" s="4" t="s">
        <v>79</v>
      </c>
      <c r="B52" s="7" t="s">
        <v>241</v>
      </c>
      <c r="C52" s="7" t="s">
        <v>242</v>
      </c>
      <c r="D52" s="7" t="s">
        <v>243</v>
      </c>
      <c r="E52" s="7" t="s">
        <v>10</v>
      </c>
      <c r="F52" s="4">
        <v>1935</v>
      </c>
      <c r="G52" s="7" t="s">
        <v>244</v>
      </c>
    </row>
    <row r="53" spans="1:7" x14ac:dyDescent="0.25">
      <c r="A53" s="4" t="s">
        <v>245</v>
      </c>
      <c r="B53" s="7" t="s">
        <v>227</v>
      </c>
      <c r="C53" s="7" t="s">
        <v>76</v>
      </c>
      <c r="D53" s="7" t="s">
        <v>101</v>
      </c>
      <c r="E53" s="7" t="s">
        <v>10</v>
      </c>
      <c r="F53" s="4">
        <v>1936</v>
      </c>
      <c r="G53" s="7" t="s">
        <v>246</v>
      </c>
    </row>
    <row r="54" spans="1:7" x14ac:dyDescent="0.25">
      <c r="A54" s="4" t="s">
        <v>6</v>
      </c>
      <c r="B54" s="7" t="s">
        <v>247</v>
      </c>
      <c r="C54" s="7" t="s">
        <v>16</v>
      </c>
      <c r="D54" s="7" t="s">
        <v>248</v>
      </c>
      <c r="E54" s="7" t="s">
        <v>10</v>
      </c>
      <c r="F54" s="4">
        <v>1936</v>
      </c>
      <c r="G54" s="7" t="s">
        <v>249</v>
      </c>
    </row>
    <row r="55" spans="1:7" x14ac:dyDescent="0.25">
      <c r="A55" s="4" t="s">
        <v>79</v>
      </c>
      <c r="B55" s="7" t="s">
        <v>260</v>
      </c>
      <c r="C55" s="7" t="s">
        <v>261</v>
      </c>
      <c r="D55" s="7"/>
      <c r="E55" s="7" t="s">
        <v>10</v>
      </c>
      <c r="F55" s="4">
        <v>1936</v>
      </c>
      <c r="G55" s="7" t="s">
        <v>262</v>
      </c>
    </row>
    <row r="56" spans="1:7" x14ac:dyDescent="0.25">
      <c r="A56" s="4" t="s">
        <v>79</v>
      </c>
      <c r="B56" s="7" t="s">
        <v>263</v>
      </c>
      <c r="C56" s="7" t="s">
        <v>118</v>
      </c>
      <c r="D56" s="7" t="s">
        <v>213</v>
      </c>
      <c r="E56" s="7" t="s">
        <v>10</v>
      </c>
      <c r="F56" s="4">
        <v>1938</v>
      </c>
      <c r="G56" s="7" t="s">
        <v>264</v>
      </c>
    </row>
    <row r="57" spans="1:7" x14ac:dyDescent="0.25">
      <c r="A57" s="4" t="s">
        <v>79</v>
      </c>
      <c r="B57" s="7" t="s">
        <v>39</v>
      </c>
      <c r="C57" s="7" t="s">
        <v>265</v>
      </c>
      <c r="D57" s="7" t="s">
        <v>266</v>
      </c>
      <c r="E57" s="7" t="s">
        <v>10</v>
      </c>
      <c r="F57" s="4">
        <v>1938</v>
      </c>
      <c r="G57" s="7" t="s">
        <v>267</v>
      </c>
    </row>
    <row r="58" spans="1:7" x14ac:dyDescent="0.25">
      <c r="A58" s="4" t="s">
        <v>79</v>
      </c>
      <c r="B58" s="7" t="s">
        <v>268</v>
      </c>
      <c r="C58" s="7" t="s">
        <v>109</v>
      </c>
      <c r="D58" s="7" t="s">
        <v>269</v>
      </c>
      <c r="E58" s="7" t="s">
        <v>10</v>
      </c>
      <c r="F58" s="4">
        <v>1938</v>
      </c>
      <c r="G58" s="7" t="s">
        <v>270</v>
      </c>
    </row>
    <row r="59" spans="1:7" x14ac:dyDescent="0.25">
      <c r="A59" s="4" t="s">
        <v>6</v>
      </c>
      <c r="B59" s="7" t="s">
        <v>275</v>
      </c>
      <c r="C59" s="7" t="s">
        <v>276</v>
      </c>
      <c r="D59" s="7"/>
      <c r="E59" s="7" t="s">
        <v>10</v>
      </c>
      <c r="F59" s="4">
        <v>1938</v>
      </c>
      <c r="G59" s="7" t="s">
        <v>277</v>
      </c>
    </row>
    <row r="60" spans="1:7" x14ac:dyDescent="0.25">
      <c r="A60" s="4" t="s">
        <v>6</v>
      </c>
      <c r="B60" s="7" t="s">
        <v>282</v>
      </c>
      <c r="C60" s="7" t="s">
        <v>113</v>
      </c>
      <c r="D60" s="7" t="s">
        <v>283</v>
      </c>
      <c r="E60" s="7" t="s">
        <v>10</v>
      </c>
      <c r="F60" s="4">
        <v>1939</v>
      </c>
      <c r="G60" s="7" t="s">
        <v>284</v>
      </c>
    </row>
    <row r="61" spans="1:7" x14ac:dyDescent="0.25">
      <c r="A61" s="4" t="s">
        <v>6</v>
      </c>
      <c r="B61" s="7" t="s">
        <v>289</v>
      </c>
      <c r="C61" s="7" t="s">
        <v>290</v>
      </c>
      <c r="D61" s="7" t="s">
        <v>291</v>
      </c>
      <c r="E61" s="7" t="s">
        <v>10</v>
      </c>
      <c r="F61" s="4">
        <v>1940</v>
      </c>
      <c r="G61" s="7" t="s">
        <v>292</v>
      </c>
    </row>
    <row r="62" spans="1:7" x14ac:dyDescent="0.25">
      <c r="A62" s="4" t="s">
        <v>79</v>
      </c>
      <c r="B62" s="7" t="s">
        <v>293</v>
      </c>
      <c r="C62" s="7" t="s">
        <v>239</v>
      </c>
      <c r="D62" s="7" t="s">
        <v>70</v>
      </c>
      <c r="E62" s="7" t="s">
        <v>10</v>
      </c>
      <c r="F62" s="4">
        <v>1941</v>
      </c>
      <c r="G62" s="7" t="s">
        <v>294</v>
      </c>
    </row>
    <row r="63" spans="1:7" x14ac:dyDescent="0.25">
      <c r="A63" s="4" t="s">
        <v>6</v>
      </c>
      <c r="B63" s="7" t="s">
        <v>295</v>
      </c>
      <c r="C63" s="7" t="s">
        <v>133</v>
      </c>
      <c r="D63" s="7" t="s">
        <v>296</v>
      </c>
      <c r="E63" s="7" t="s">
        <v>10</v>
      </c>
      <c r="F63" s="4">
        <v>1941</v>
      </c>
      <c r="G63" s="7" t="s">
        <v>297</v>
      </c>
    </row>
    <row r="64" spans="1:7" x14ac:dyDescent="0.25">
      <c r="A64" s="4" t="s">
        <v>79</v>
      </c>
      <c r="B64" s="7" t="s">
        <v>302</v>
      </c>
      <c r="C64" s="7" t="s">
        <v>303</v>
      </c>
      <c r="D64" s="7" t="s">
        <v>304</v>
      </c>
      <c r="E64" s="7" t="s">
        <v>10</v>
      </c>
      <c r="F64" s="20">
        <v>1942</v>
      </c>
      <c r="G64" s="7" t="s">
        <v>305</v>
      </c>
    </row>
    <row r="65" spans="1:7" x14ac:dyDescent="0.25">
      <c r="A65" s="4" t="s">
        <v>79</v>
      </c>
      <c r="B65" s="7" t="s">
        <v>318</v>
      </c>
      <c r="C65" s="7" t="s">
        <v>59</v>
      </c>
      <c r="D65" s="7" t="s">
        <v>165</v>
      </c>
      <c r="E65" s="7" t="s">
        <v>10</v>
      </c>
      <c r="F65" s="4">
        <v>1946</v>
      </c>
      <c r="G65" s="7" t="s">
        <v>319</v>
      </c>
    </row>
    <row r="66" spans="1:7" x14ac:dyDescent="0.25">
      <c r="A66" s="4" t="s">
        <v>6</v>
      </c>
      <c r="B66" s="7" t="s">
        <v>333</v>
      </c>
      <c r="C66" s="7" t="s">
        <v>122</v>
      </c>
      <c r="D66" s="7" t="s">
        <v>334</v>
      </c>
      <c r="E66" s="7" t="s">
        <v>10</v>
      </c>
      <c r="F66" s="4">
        <v>1946</v>
      </c>
      <c r="G66" s="7" t="s">
        <v>335</v>
      </c>
    </row>
    <row r="67" spans="1:7" x14ac:dyDescent="0.25">
      <c r="A67" s="4" t="s">
        <v>79</v>
      </c>
      <c r="B67" s="7" t="s">
        <v>355</v>
      </c>
      <c r="C67" s="7" t="s">
        <v>356</v>
      </c>
      <c r="D67" s="7"/>
      <c r="E67" s="7" t="s">
        <v>10</v>
      </c>
      <c r="F67" s="4">
        <v>1947</v>
      </c>
      <c r="G67" s="7" t="s">
        <v>357</v>
      </c>
    </row>
    <row r="68" spans="1:7" x14ac:dyDescent="0.25">
      <c r="A68" s="4" t="s">
        <v>79</v>
      </c>
      <c r="B68" s="7" t="s">
        <v>359</v>
      </c>
      <c r="C68" s="7" t="s">
        <v>101</v>
      </c>
      <c r="D68" s="7" t="s">
        <v>283</v>
      </c>
      <c r="E68" s="7" t="s">
        <v>10</v>
      </c>
      <c r="F68" s="4">
        <v>1947</v>
      </c>
      <c r="G68" s="7" t="s">
        <v>360</v>
      </c>
    </row>
    <row r="69" spans="1:7" x14ac:dyDescent="0.25">
      <c r="A69" s="16" t="s">
        <v>245</v>
      </c>
      <c r="B69" s="17" t="s">
        <v>756</v>
      </c>
      <c r="C69" s="25" t="s">
        <v>716</v>
      </c>
      <c r="D69" s="17" t="s">
        <v>467</v>
      </c>
      <c r="E69" s="7" t="s">
        <v>10</v>
      </c>
      <c r="F69" s="16">
        <v>1969</v>
      </c>
      <c r="G69" s="25" t="s">
        <v>1088</v>
      </c>
    </row>
    <row r="70" spans="1:7" x14ac:dyDescent="0.25">
      <c r="A70" s="16" t="s">
        <v>245</v>
      </c>
      <c r="B70" s="17" t="s">
        <v>12</v>
      </c>
      <c r="C70" s="17" t="s">
        <v>1292</v>
      </c>
      <c r="D70" s="17" t="s">
        <v>1055</v>
      </c>
      <c r="E70" s="7" t="s">
        <v>10</v>
      </c>
      <c r="F70" s="4">
        <v>1975</v>
      </c>
      <c r="G70" s="17" t="s">
        <v>5481</v>
      </c>
    </row>
    <row r="71" spans="1:7" x14ac:dyDescent="0.25">
      <c r="A71" s="4" t="s">
        <v>2376</v>
      </c>
      <c r="B71" s="22" t="s">
        <v>2377</v>
      </c>
      <c r="C71" s="28" t="s">
        <v>581</v>
      </c>
      <c r="D71" s="28" t="s">
        <v>306</v>
      </c>
      <c r="E71" s="7" t="s">
        <v>10</v>
      </c>
      <c r="F71" s="4">
        <v>1984</v>
      </c>
      <c r="G71" s="7" t="s">
        <v>2378</v>
      </c>
    </row>
    <row r="72" spans="1:7" x14ac:dyDescent="0.25">
      <c r="A72" s="1" t="s">
        <v>245</v>
      </c>
      <c r="B72" s="28" t="s">
        <v>2410</v>
      </c>
      <c r="C72" s="28" t="s">
        <v>2411</v>
      </c>
      <c r="D72" s="22"/>
      <c r="E72" s="7" t="s">
        <v>10</v>
      </c>
      <c r="F72" s="4">
        <v>1984</v>
      </c>
      <c r="G72" s="7" t="s">
        <v>2412</v>
      </c>
    </row>
    <row r="73" spans="1:7" x14ac:dyDescent="0.25">
      <c r="A73" s="4" t="s">
        <v>52</v>
      </c>
      <c r="B73" s="22" t="s">
        <v>2429</v>
      </c>
      <c r="C73" s="28" t="s">
        <v>238</v>
      </c>
      <c r="D73" s="28" t="s">
        <v>774</v>
      </c>
      <c r="E73" s="7" t="s">
        <v>10</v>
      </c>
      <c r="F73" s="4">
        <v>1985</v>
      </c>
      <c r="G73" s="7" t="s">
        <v>2430</v>
      </c>
    </row>
    <row r="74" spans="1:7" x14ac:dyDescent="0.25">
      <c r="A74" s="16" t="s">
        <v>245</v>
      </c>
      <c r="B74" s="22" t="s">
        <v>2671</v>
      </c>
      <c r="C74" s="28" t="s">
        <v>986</v>
      </c>
      <c r="D74" s="28" t="s">
        <v>2357</v>
      </c>
      <c r="E74" s="7" t="s">
        <v>10</v>
      </c>
      <c r="F74" s="4">
        <v>1987</v>
      </c>
      <c r="G74" s="7" t="s">
        <v>2672</v>
      </c>
    </row>
    <row r="75" spans="1:7" x14ac:dyDescent="0.25">
      <c r="A75" s="4" t="s">
        <v>52</v>
      </c>
      <c r="B75" s="22" t="s">
        <v>347</v>
      </c>
      <c r="C75" s="28" t="s">
        <v>343</v>
      </c>
      <c r="D75" s="28" t="s">
        <v>2845</v>
      </c>
      <c r="E75" s="7" t="s">
        <v>10</v>
      </c>
      <c r="F75" s="4">
        <v>1990</v>
      </c>
      <c r="G75" s="7" t="s">
        <v>2846</v>
      </c>
    </row>
    <row r="76" spans="1:7" x14ac:dyDescent="0.25">
      <c r="A76" s="4" t="s">
        <v>245</v>
      </c>
      <c r="B76" s="22" t="s">
        <v>258</v>
      </c>
      <c r="C76" s="28" t="s">
        <v>2937</v>
      </c>
      <c r="D76" s="28" t="s">
        <v>1890</v>
      </c>
      <c r="E76" s="7" t="s">
        <v>10</v>
      </c>
      <c r="F76" s="4">
        <v>1991</v>
      </c>
      <c r="G76" s="7" t="s">
        <v>2938</v>
      </c>
    </row>
    <row r="77" spans="1:7" x14ac:dyDescent="0.25">
      <c r="A77" s="4" t="s">
        <v>52</v>
      </c>
      <c r="B77" s="22" t="s">
        <v>2959</v>
      </c>
      <c r="C77" s="28" t="s">
        <v>66</v>
      </c>
      <c r="D77" s="28" t="s">
        <v>151</v>
      </c>
      <c r="E77" s="7" t="s">
        <v>10</v>
      </c>
      <c r="F77" s="4">
        <v>1992</v>
      </c>
      <c r="G77" s="7" t="s">
        <v>2960</v>
      </c>
    </row>
    <row r="78" spans="1:7" x14ac:dyDescent="0.25">
      <c r="A78" s="4" t="s">
        <v>245</v>
      </c>
      <c r="B78" s="7" t="s">
        <v>3348</v>
      </c>
      <c r="C78" s="7" t="s">
        <v>1359</v>
      </c>
      <c r="D78" s="7" t="s">
        <v>520</v>
      </c>
      <c r="E78" s="7" t="s">
        <v>10</v>
      </c>
      <c r="F78" s="4">
        <v>1995</v>
      </c>
      <c r="G78" s="7" t="s">
        <v>3349</v>
      </c>
    </row>
    <row r="79" spans="1:7" x14ac:dyDescent="0.25">
      <c r="A79" s="4" t="s">
        <v>52</v>
      </c>
      <c r="B79" s="7" t="s">
        <v>2615</v>
      </c>
      <c r="C79" s="7" t="s">
        <v>1502</v>
      </c>
      <c r="D79" s="7" t="s">
        <v>416</v>
      </c>
      <c r="E79" s="7" t="s">
        <v>10</v>
      </c>
      <c r="F79" s="4">
        <v>1998</v>
      </c>
      <c r="G79" s="7" t="s">
        <v>3522</v>
      </c>
    </row>
    <row r="80" spans="1:7" x14ac:dyDescent="0.25">
      <c r="A80" s="4" t="s">
        <v>52</v>
      </c>
      <c r="B80" s="7" t="s">
        <v>3528</v>
      </c>
      <c r="C80" s="7" t="s">
        <v>2027</v>
      </c>
      <c r="D80" s="7" t="s">
        <v>553</v>
      </c>
      <c r="E80" s="7" t="s">
        <v>10</v>
      </c>
      <c r="F80" s="4">
        <v>1998</v>
      </c>
      <c r="G80" s="7" t="s">
        <v>3529</v>
      </c>
    </row>
    <row r="81" spans="1:7" x14ac:dyDescent="0.25">
      <c r="A81" s="4" t="s">
        <v>52</v>
      </c>
      <c r="B81" s="7" t="s">
        <v>3609</v>
      </c>
      <c r="C81" s="7" t="s">
        <v>3610</v>
      </c>
      <c r="D81" s="7"/>
      <c r="E81" s="7" t="s">
        <v>10</v>
      </c>
      <c r="F81" s="4">
        <v>1999</v>
      </c>
      <c r="G81" s="7" t="s">
        <v>3611</v>
      </c>
    </row>
    <row r="82" spans="1:7" x14ac:dyDescent="0.25">
      <c r="B82" s="7" t="s">
        <v>4035</v>
      </c>
      <c r="C82" s="7" t="s">
        <v>4036</v>
      </c>
      <c r="D82" s="7" t="s">
        <v>2684</v>
      </c>
      <c r="E82" s="7" t="s">
        <v>10</v>
      </c>
      <c r="F82" s="4">
        <v>2003</v>
      </c>
      <c r="G82" s="7" t="s">
        <v>4037</v>
      </c>
    </row>
    <row r="83" spans="1:7" x14ac:dyDescent="0.25">
      <c r="A83" s="4" t="s">
        <v>52</v>
      </c>
      <c r="B83" s="7" t="s">
        <v>1338</v>
      </c>
      <c r="C83" s="7" t="s">
        <v>2962</v>
      </c>
      <c r="D83" s="7"/>
      <c r="E83" s="7" t="s">
        <v>10</v>
      </c>
      <c r="F83" s="4">
        <v>2005</v>
      </c>
      <c r="G83" s="7" t="s">
        <v>4179</v>
      </c>
    </row>
    <row r="84" spans="1:7" x14ac:dyDescent="0.25">
      <c r="A84" s="4" t="s">
        <v>52</v>
      </c>
      <c r="B84" s="7" t="s">
        <v>4505</v>
      </c>
      <c r="C84" s="7" t="s">
        <v>4506</v>
      </c>
      <c r="D84" s="7" t="s">
        <v>417</v>
      </c>
      <c r="E84" s="7" t="s">
        <v>10</v>
      </c>
      <c r="F84" s="4">
        <v>2009</v>
      </c>
      <c r="G84" s="7" t="s">
        <v>4507</v>
      </c>
    </row>
    <row r="85" spans="1:7" x14ac:dyDescent="0.25">
      <c r="A85" s="4" t="s">
        <v>52</v>
      </c>
      <c r="B85" s="28" t="s">
        <v>4876</v>
      </c>
      <c r="C85" s="7" t="s">
        <v>409</v>
      </c>
      <c r="D85" s="7" t="s">
        <v>4877</v>
      </c>
      <c r="E85" s="7" t="s">
        <v>10</v>
      </c>
      <c r="F85" s="4">
        <v>2013</v>
      </c>
      <c r="G85" s="7" t="s">
        <v>4878</v>
      </c>
    </row>
    <row r="86" spans="1:7" x14ac:dyDescent="0.25">
      <c r="A86" s="4" t="s">
        <v>6</v>
      </c>
      <c r="B86" s="7" t="s">
        <v>250</v>
      </c>
      <c r="C86" s="7" t="s">
        <v>251</v>
      </c>
      <c r="D86" s="7" t="s">
        <v>252</v>
      </c>
      <c r="E86" s="7" t="s">
        <v>253</v>
      </c>
      <c r="F86" s="4">
        <v>1937</v>
      </c>
      <c r="G86" s="7" t="s">
        <v>254</v>
      </c>
    </row>
    <row r="87" spans="1:7" x14ac:dyDescent="0.25">
      <c r="A87" s="4" t="s">
        <v>79</v>
      </c>
      <c r="B87" s="7" t="s">
        <v>363</v>
      </c>
      <c r="C87" s="7" t="s">
        <v>364</v>
      </c>
      <c r="D87" s="7"/>
      <c r="E87" s="7" t="s">
        <v>253</v>
      </c>
      <c r="F87" s="4">
        <v>1948</v>
      </c>
      <c r="G87" s="7" t="str">
        <f>HYPERLINK("http://uwashingtonworldcatorgoffcampuslibwashingtonedu/title/prevention-of-the-deterioration-of-wood-marine-structures-in-iceland/oclc/7375628&amp;referer=brief_results","Prevention of the deterioration of wood marine structures in Iceland")</f>
        <v>Prevention of the deterioration of wood marine structures in Iceland</v>
      </c>
    </row>
    <row r="88" spans="1:7" x14ac:dyDescent="0.25">
      <c r="A88" s="4" t="s">
        <v>6</v>
      </c>
      <c r="B88" s="7" t="s">
        <v>376</v>
      </c>
      <c r="C88" s="7" t="s">
        <v>191</v>
      </c>
      <c r="D88" s="7" t="s">
        <v>377</v>
      </c>
      <c r="E88" s="7" t="s">
        <v>253</v>
      </c>
      <c r="F88" s="4">
        <v>1948</v>
      </c>
      <c r="G88" s="7" t="s">
        <v>378</v>
      </c>
    </row>
    <row r="89" spans="1:7" x14ac:dyDescent="0.25">
      <c r="A89" s="4" t="s">
        <v>79</v>
      </c>
      <c r="B89" s="7" t="s">
        <v>412</v>
      </c>
      <c r="C89" s="7" t="s">
        <v>413</v>
      </c>
      <c r="D89" s="7" t="s">
        <v>54</v>
      </c>
      <c r="E89" s="7" t="s">
        <v>253</v>
      </c>
      <c r="F89" s="4">
        <v>1949</v>
      </c>
      <c r="G89" s="7" t="s">
        <v>414</v>
      </c>
    </row>
    <row r="90" spans="1:7" x14ac:dyDescent="0.25">
      <c r="A90" s="4" t="s">
        <v>79</v>
      </c>
      <c r="B90" s="7" t="s">
        <v>415</v>
      </c>
      <c r="C90" s="7" t="s">
        <v>416</v>
      </c>
      <c r="D90" s="7" t="s">
        <v>417</v>
      </c>
      <c r="E90" s="22" t="s">
        <v>253</v>
      </c>
      <c r="F90" s="4">
        <v>1949</v>
      </c>
      <c r="G90" s="7" t="s">
        <v>418</v>
      </c>
    </row>
    <row r="91" spans="1:7" x14ac:dyDescent="0.25">
      <c r="A91" s="4" t="s">
        <v>79</v>
      </c>
      <c r="B91" s="7" t="s">
        <v>558</v>
      </c>
      <c r="C91" s="7" t="s">
        <v>20</v>
      </c>
      <c r="D91" s="7" t="s">
        <v>559</v>
      </c>
      <c r="E91" s="7" t="s">
        <v>253</v>
      </c>
      <c r="F91" s="4">
        <v>1955</v>
      </c>
      <c r="G91" s="7" t="s">
        <v>560</v>
      </c>
    </row>
    <row r="92" spans="1:7" x14ac:dyDescent="0.25">
      <c r="A92" s="4" t="s">
        <v>245</v>
      </c>
      <c r="B92" s="28" t="s">
        <v>1166</v>
      </c>
      <c r="C92" s="28" t="s">
        <v>309</v>
      </c>
      <c r="D92" s="22"/>
      <c r="E92" s="22" t="s">
        <v>2712</v>
      </c>
      <c r="F92" s="4">
        <v>1988</v>
      </c>
      <c r="G92" s="7" t="s">
        <v>2713</v>
      </c>
    </row>
    <row r="93" spans="1:7" x14ac:dyDescent="0.25">
      <c r="A93" s="4" t="s">
        <v>52</v>
      </c>
      <c r="B93" s="22" t="s">
        <v>39</v>
      </c>
      <c r="C93" s="28" t="s">
        <v>655</v>
      </c>
      <c r="D93" s="28"/>
      <c r="E93" s="28" t="s">
        <v>2712</v>
      </c>
      <c r="F93" s="4">
        <v>1989</v>
      </c>
      <c r="G93" s="7" t="s">
        <v>2772</v>
      </c>
    </row>
    <row r="94" spans="1:7" x14ac:dyDescent="0.25">
      <c r="A94" s="4" t="s">
        <v>245</v>
      </c>
      <c r="B94" s="22" t="s">
        <v>2789</v>
      </c>
      <c r="C94" s="28" t="s">
        <v>54</v>
      </c>
      <c r="D94" s="28" t="s">
        <v>896</v>
      </c>
      <c r="E94" s="28" t="s">
        <v>2712</v>
      </c>
      <c r="F94" s="4">
        <v>1989</v>
      </c>
      <c r="G94" s="7" t="s">
        <v>2790</v>
      </c>
    </row>
    <row r="95" spans="1:7" x14ac:dyDescent="0.25">
      <c r="A95" s="4" t="s">
        <v>245</v>
      </c>
      <c r="B95" s="22" t="s">
        <v>1445</v>
      </c>
      <c r="C95" s="28" t="s">
        <v>101</v>
      </c>
      <c r="D95" s="28" t="s">
        <v>882</v>
      </c>
      <c r="E95" s="28" t="s">
        <v>2712</v>
      </c>
      <c r="F95" s="4">
        <v>1991</v>
      </c>
      <c r="G95" s="7" t="s">
        <v>2957</v>
      </c>
    </row>
    <row r="96" spans="1:7" x14ac:dyDescent="0.25">
      <c r="A96" s="4"/>
      <c r="B96" s="22"/>
      <c r="C96" s="28"/>
      <c r="D96" s="28"/>
      <c r="E96" s="28"/>
      <c r="F96" s="4"/>
      <c r="G96" s="7"/>
    </row>
    <row r="97" spans="1:7" x14ac:dyDescent="0.25">
      <c r="A97" s="4" t="s">
        <v>52</v>
      </c>
      <c r="B97" s="28" t="s">
        <v>54</v>
      </c>
      <c r="C97" s="28" t="s">
        <v>2164</v>
      </c>
      <c r="D97" s="22" t="s">
        <v>1509</v>
      </c>
      <c r="E97" s="22" t="s">
        <v>2165</v>
      </c>
      <c r="F97" s="4">
        <v>1982</v>
      </c>
      <c r="G97" s="7" t="s">
        <v>2166</v>
      </c>
    </row>
    <row r="98" spans="1:7" x14ac:dyDescent="0.25">
      <c r="A98" s="4" t="s">
        <v>245</v>
      </c>
      <c r="B98" s="22" t="s">
        <v>2338</v>
      </c>
      <c r="C98" s="28" t="s">
        <v>109</v>
      </c>
      <c r="D98" s="28" t="s">
        <v>309</v>
      </c>
      <c r="E98" s="28" t="s">
        <v>2165</v>
      </c>
      <c r="F98" s="4">
        <v>1983</v>
      </c>
      <c r="G98" s="7" t="s">
        <v>2339</v>
      </c>
    </row>
    <row r="99" spans="1:7" x14ac:dyDescent="0.25">
      <c r="A99" s="4" t="s">
        <v>245</v>
      </c>
      <c r="B99" s="22" t="s">
        <v>2387</v>
      </c>
      <c r="C99" s="28" t="s">
        <v>151</v>
      </c>
      <c r="D99" s="28" t="s">
        <v>1701</v>
      </c>
      <c r="E99" s="28" t="s">
        <v>2165</v>
      </c>
      <c r="F99" s="4">
        <v>1984</v>
      </c>
      <c r="G99" s="7" t="s">
        <v>2388</v>
      </c>
    </row>
    <row r="100" spans="1:7" x14ac:dyDescent="0.25">
      <c r="A100" s="4" t="s">
        <v>52</v>
      </c>
      <c r="B100" s="22" t="s">
        <v>2523</v>
      </c>
      <c r="C100" s="28" t="s">
        <v>151</v>
      </c>
      <c r="D100" s="28" t="s">
        <v>882</v>
      </c>
      <c r="E100" s="28" t="s">
        <v>2165</v>
      </c>
      <c r="F100" s="4">
        <v>1986</v>
      </c>
      <c r="G100" s="7" t="s">
        <v>2524</v>
      </c>
    </row>
    <row r="101" spans="1:7" x14ac:dyDescent="0.25">
      <c r="A101" s="4" t="s">
        <v>52</v>
      </c>
      <c r="B101" s="22" t="s">
        <v>2531</v>
      </c>
      <c r="C101" s="28" t="s">
        <v>2532</v>
      </c>
      <c r="D101" s="28" t="s">
        <v>2533</v>
      </c>
      <c r="E101" s="28" t="s">
        <v>2165</v>
      </c>
      <c r="F101" s="4">
        <v>1986</v>
      </c>
      <c r="G101" s="7" t="s">
        <v>2534</v>
      </c>
    </row>
    <row r="102" spans="1:7" x14ac:dyDescent="0.25">
      <c r="A102" s="4" t="s">
        <v>52</v>
      </c>
      <c r="B102" s="28" t="s">
        <v>2537</v>
      </c>
      <c r="C102" s="28" t="s">
        <v>1425</v>
      </c>
      <c r="D102" s="22"/>
      <c r="E102" s="22" t="s">
        <v>2165</v>
      </c>
      <c r="F102" s="4">
        <v>1986</v>
      </c>
      <c r="G102" s="7" t="s">
        <v>2538</v>
      </c>
    </row>
    <row r="103" spans="1:7" x14ac:dyDescent="0.25">
      <c r="A103" s="4" t="s">
        <v>52</v>
      </c>
      <c r="B103" s="22" t="s">
        <v>2700</v>
      </c>
      <c r="C103" s="28" t="s">
        <v>309</v>
      </c>
      <c r="D103" s="28" t="s">
        <v>409</v>
      </c>
      <c r="E103" s="28" t="s">
        <v>2165</v>
      </c>
      <c r="F103" s="4">
        <v>1988</v>
      </c>
      <c r="G103" s="7" t="s">
        <v>2701</v>
      </c>
    </row>
    <row r="104" spans="1:7" x14ac:dyDescent="0.25">
      <c r="A104" s="4" t="s">
        <v>52</v>
      </c>
      <c r="B104" s="22" t="s">
        <v>2751</v>
      </c>
      <c r="C104" s="28" t="s">
        <v>409</v>
      </c>
      <c r="D104" s="28" t="s">
        <v>435</v>
      </c>
      <c r="E104" s="28" t="s">
        <v>2165</v>
      </c>
      <c r="F104" s="4">
        <v>1989</v>
      </c>
      <c r="G104" s="7" t="s">
        <v>2752</v>
      </c>
    </row>
    <row r="105" spans="1:7" x14ac:dyDescent="0.25">
      <c r="A105" s="4" t="s">
        <v>52</v>
      </c>
      <c r="B105" s="22" t="s">
        <v>2759</v>
      </c>
      <c r="C105" s="28" t="s">
        <v>1345</v>
      </c>
      <c r="D105" s="28" t="s">
        <v>347</v>
      </c>
      <c r="E105" s="28" t="s">
        <v>2165</v>
      </c>
      <c r="F105" s="4">
        <v>1989</v>
      </c>
      <c r="G105" s="7" t="s">
        <v>2760</v>
      </c>
    </row>
    <row r="106" spans="1:7" x14ac:dyDescent="0.25">
      <c r="A106" s="4" t="s">
        <v>52</v>
      </c>
      <c r="B106" s="22" t="s">
        <v>2887</v>
      </c>
      <c r="C106" s="28" t="s">
        <v>896</v>
      </c>
      <c r="D106" s="28" t="s">
        <v>435</v>
      </c>
      <c r="E106" s="28" t="s">
        <v>2165</v>
      </c>
      <c r="F106" s="4">
        <v>1991</v>
      </c>
      <c r="G106" s="7" t="s">
        <v>2888</v>
      </c>
    </row>
    <row r="107" spans="1:7" x14ac:dyDescent="0.25">
      <c r="A107" s="4" t="s">
        <v>52</v>
      </c>
      <c r="B107" s="7" t="s">
        <v>3180</v>
      </c>
      <c r="C107" s="7" t="s">
        <v>1359</v>
      </c>
      <c r="D107" s="7" t="s">
        <v>3181</v>
      </c>
      <c r="E107" s="7" t="s">
        <v>2165</v>
      </c>
      <c r="F107" s="4">
        <v>1994</v>
      </c>
      <c r="G107" s="7" t="s">
        <v>3182</v>
      </c>
    </row>
    <row r="108" spans="1:7" x14ac:dyDescent="0.25">
      <c r="A108" s="4" t="s">
        <v>52</v>
      </c>
      <c r="B108" s="7" t="s">
        <v>3414</v>
      </c>
      <c r="C108" s="7" t="s">
        <v>3415</v>
      </c>
      <c r="D108" s="7" t="s">
        <v>942</v>
      </c>
      <c r="E108" s="7" t="s">
        <v>2165</v>
      </c>
      <c r="F108" s="4">
        <v>1996</v>
      </c>
      <c r="G108" s="7" t="s">
        <v>3416</v>
      </c>
    </row>
    <row r="109" spans="1:7" x14ac:dyDescent="0.25">
      <c r="A109" s="4" t="s">
        <v>52</v>
      </c>
      <c r="B109" s="7" t="s">
        <v>3630</v>
      </c>
      <c r="C109" s="7" t="s">
        <v>1281</v>
      </c>
      <c r="D109" s="7" t="s">
        <v>409</v>
      </c>
      <c r="E109" s="7" t="s">
        <v>2165</v>
      </c>
      <c r="F109" s="4">
        <v>1999</v>
      </c>
      <c r="G109" s="7" t="s">
        <v>3631</v>
      </c>
    </row>
    <row r="110" spans="1:7" x14ac:dyDescent="0.25">
      <c r="A110" s="4" t="s">
        <v>52</v>
      </c>
      <c r="B110" s="7" t="s">
        <v>1720</v>
      </c>
      <c r="C110" s="7" t="s">
        <v>3692</v>
      </c>
      <c r="D110" s="7" t="s">
        <v>487</v>
      </c>
      <c r="E110" s="7" t="s">
        <v>2165</v>
      </c>
      <c r="F110" s="4">
        <v>2000</v>
      </c>
      <c r="G110" s="7" t="s">
        <v>3693</v>
      </c>
    </row>
    <row r="111" spans="1:7" x14ac:dyDescent="0.25">
      <c r="A111" s="4" t="s">
        <v>52</v>
      </c>
      <c r="B111" s="7" t="s">
        <v>3798</v>
      </c>
      <c r="C111" s="7" t="s">
        <v>76</v>
      </c>
      <c r="D111" s="7" t="s">
        <v>3799</v>
      </c>
      <c r="E111" s="7" t="s">
        <v>2165</v>
      </c>
      <c r="F111" s="4">
        <v>2001</v>
      </c>
      <c r="G111" s="7" t="s">
        <v>3800</v>
      </c>
    </row>
    <row r="112" spans="1:7" x14ac:dyDescent="0.25">
      <c r="A112" s="4" t="s">
        <v>52</v>
      </c>
      <c r="B112" s="7" t="s">
        <v>4110</v>
      </c>
      <c r="C112" s="7" t="s">
        <v>238</v>
      </c>
      <c r="D112" s="7" t="s">
        <v>417</v>
      </c>
      <c r="E112" s="7" t="s">
        <v>2165</v>
      </c>
      <c r="F112" s="4">
        <v>2004</v>
      </c>
      <c r="G112" s="7" t="s">
        <v>4111</v>
      </c>
    </row>
    <row r="113" spans="1:7" x14ac:dyDescent="0.25">
      <c r="A113" s="4" t="s">
        <v>52</v>
      </c>
      <c r="B113" s="7" t="s">
        <v>4199</v>
      </c>
      <c r="C113" s="7" t="s">
        <v>409</v>
      </c>
      <c r="D113" s="7" t="s">
        <v>4200</v>
      </c>
      <c r="E113" s="7" t="s">
        <v>2165</v>
      </c>
      <c r="F113" s="4">
        <v>2005</v>
      </c>
      <c r="G113" s="7" t="s">
        <v>4201</v>
      </c>
    </row>
    <row r="114" spans="1:7" x14ac:dyDescent="0.25">
      <c r="A114" s="4" t="s">
        <v>52</v>
      </c>
      <c r="B114" s="7" t="s">
        <v>549</v>
      </c>
      <c r="C114" s="7" t="s">
        <v>4296</v>
      </c>
      <c r="D114" s="7"/>
      <c r="E114" s="7" t="s">
        <v>2165</v>
      </c>
      <c r="F114" s="4">
        <v>2006</v>
      </c>
      <c r="G114" s="7" t="s">
        <v>4297</v>
      </c>
    </row>
    <row r="115" spans="1:7" x14ac:dyDescent="0.25">
      <c r="A115" s="4" t="s">
        <v>52</v>
      </c>
      <c r="B115" s="7" t="s">
        <v>4324</v>
      </c>
      <c r="C115" s="7" t="s">
        <v>893</v>
      </c>
      <c r="D115" s="7" t="s">
        <v>4325</v>
      </c>
      <c r="E115" s="7" t="s">
        <v>2165</v>
      </c>
      <c r="F115" s="4">
        <v>2007</v>
      </c>
      <c r="G115" s="7" t="s">
        <v>4326</v>
      </c>
    </row>
    <row r="116" spans="1:7" x14ac:dyDescent="0.25">
      <c r="A116" s="4" t="s">
        <v>52</v>
      </c>
      <c r="B116" s="7" t="s">
        <v>4365</v>
      </c>
      <c r="C116" s="7" t="s">
        <v>141</v>
      </c>
      <c r="D116" s="7" t="s">
        <v>735</v>
      </c>
      <c r="E116" s="7" t="s">
        <v>2165</v>
      </c>
      <c r="F116" s="4">
        <v>2007</v>
      </c>
      <c r="G116" s="7" t="s">
        <v>4366</v>
      </c>
    </row>
    <row r="117" spans="1:7" x14ac:dyDescent="0.25">
      <c r="A117" s="4" t="s">
        <v>245</v>
      </c>
      <c r="B117" s="7" t="s">
        <v>4110</v>
      </c>
      <c r="C117" s="7" t="s">
        <v>238</v>
      </c>
      <c r="D117" s="7" t="s">
        <v>417</v>
      </c>
      <c r="E117" s="7" t="s">
        <v>2165</v>
      </c>
      <c r="F117" s="4">
        <v>2008</v>
      </c>
      <c r="G117" s="7" t="s">
        <v>4493</v>
      </c>
    </row>
    <row r="118" spans="1:7" x14ac:dyDescent="0.25">
      <c r="A118" s="4"/>
      <c r="B118" s="7"/>
      <c r="C118" s="7"/>
      <c r="D118" s="7"/>
      <c r="E118" s="7"/>
      <c r="F118" s="4"/>
      <c r="G118" s="7"/>
    </row>
    <row r="119" spans="1:7" x14ac:dyDescent="0.25">
      <c r="A119" s="4" t="s">
        <v>6</v>
      </c>
      <c r="B119" s="7" t="s">
        <v>35</v>
      </c>
      <c r="C119" s="7" t="s">
        <v>66</v>
      </c>
      <c r="D119" s="7" t="s">
        <v>20</v>
      </c>
      <c r="E119" s="7" t="s">
        <v>8</v>
      </c>
      <c r="F119" s="4">
        <v>1932</v>
      </c>
      <c r="G119" s="7" t="s">
        <v>203</v>
      </c>
    </row>
    <row r="120" spans="1:7" x14ac:dyDescent="0.25">
      <c r="A120" s="4" t="s">
        <v>79</v>
      </c>
      <c r="B120" s="7" t="s">
        <v>278</v>
      </c>
      <c r="C120" s="7" t="s">
        <v>279</v>
      </c>
      <c r="D120" s="7" t="s">
        <v>280</v>
      </c>
      <c r="E120" s="7" t="s">
        <v>8</v>
      </c>
      <c r="F120" s="4">
        <v>1939</v>
      </c>
      <c r="G120" s="7" t="s">
        <v>281</v>
      </c>
    </row>
    <row r="121" spans="1:7" x14ac:dyDescent="0.25">
      <c r="A121" s="4" t="s">
        <v>6</v>
      </c>
      <c r="B121" s="7" t="s">
        <v>212</v>
      </c>
      <c r="C121" s="7" t="s">
        <v>213</v>
      </c>
      <c r="D121" s="7" t="s">
        <v>109</v>
      </c>
      <c r="E121" s="7" t="s">
        <v>214</v>
      </c>
      <c r="F121" s="4">
        <v>1933</v>
      </c>
      <c r="G121" s="7" t="s">
        <v>215</v>
      </c>
    </row>
    <row r="122" spans="1:7" x14ac:dyDescent="0.25">
      <c r="A122" s="4" t="s">
        <v>6</v>
      </c>
      <c r="B122" s="7" t="s">
        <v>216</v>
      </c>
      <c r="C122" s="7" t="s">
        <v>217</v>
      </c>
      <c r="D122" s="7"/>
      <c r="E122" s="7" t="s">
        <v>214</v>
      </c>
      <c r="F122" s="4"/>
      <c r="G122" s="7"/>
    </row>
    <row r="123" spans="1:7" x14ac:dyDescent="0.25">
      <c r="A123" s="4" t="s">
        <v>6</v>
      </c>
      <c r="B123" s="7" t="s">
        <v>208</v>
      </c>
      <c r="C123" s="7" t="s">
        <v>191</v>
      </c>
      <c r="D123" s="7" t="s">
        <v>209</v>
      </c>
      <c r="E123" s="7" t="s">
        <v>210</v>
      </c>
      <c r="F123" s="4">
        <v>1933</v>
      </c>
      <c r="G123" s="7" t="s">
        <v>211</v>
      </c>
    </row>
    <row r="124" spans="1:7" x14ac:dyDescent="0.25">
      <c r="A124" s="4"/>
      <c r="B124" s="7"/>
      <c r="C124" s="7"/>
      <c r="D124" s="7"/>
      <c r="E124" s="7"/>
      <c r="F124" s="4"/>
      <c r="G124" s="7"/>
    </row>
    <row r="125" spans="1:7" x14ac:dyDescent="0.25">
      <c r="A125" s="4" t="s">
        <v>6</v>
      </c>
      <c r="B125" s="7" t="s">
        <v>1053</v>
      </c>
      <c r="C125" s="7" t="s">
        <v>1054</v>
      </c>
      <c r="D125" s="7"/>
      <c r="E125" s="7" t="s">
        <v>1055</v>
      </c>
      <c r="F125" s="4">
        <v>1969</v>
      </c>
      <c r="G125" s="7" t="s">
        <v>1056</v>
      </c>
    </row>
    <row r="126" spans="1:7" x14ac:dyDescent="0.25">
      <c r="A126" s="4" t="s">
        <v>6</v>
      </c>
      <c r="B126" s="7" t="s">
        <v>1062</v>
      </c>
      <c r="C126" s="7" t="s">
        <v>1063</v>
      </c>
      <c r="D126" s="7"/>
      <c r="E126" s="7" t="s">
        <v>1055</v>
      </c>
      <c r="F126" s="4">
        <v>1969</v>
      </c>
      <c r="G126" s="7" t="s">
        <v>1064</v>
      </c>
    </row>
    <row r="127" spans="1:7" x14ac:dyDescent="0.25">
      <c r="A127" s="4" t="s">
        <v>6</v>
      </c>
      <c r="B127" s="7" t="s">
        <v>1074</v>
      </c>
      <c r="C127" s="7" t="s">
        <v>581</v>
      </c>
      <c r="D127" s="7" t="s">
        <v>1075</v>
      </c>
      <c r="E127" s="7" t="s">
        <v>1055</v>
      </c>
      <c r="F127" s="4">
        <v>1969</v>
      </c>
      <c r="G127" s="7" t="s">
        <v>1076</v>
      </c>
    </row>
    <row r="128" spans="1:7" x14ac:dyDescent="0.25">
      <c r="A128" s="4" t="s">
        <v>6</v>
      </c>
      <c r="B128" s="7" t="s">
        <v>347</v>
      </c>
      <c r="C128" s="7" t="s">
        <v>1124</v>
      </c>
      <c r="D128" s="7"/>
      <c r="E128" s="7" t="s">
        <v>1055</v>
      </c>
      <c r="F128" s="4">
        <v>1970</v>
      </c>
      <c r="G128" s="7" t="s">
        <v>1125</v>
      </c>
    </row>
    <row r="129" spans="1:7" x14ac:dyDescent="0.25">
      <c r="A129" s="4" t="s">
        <v>245</v>
      </c>
      <c r="B129" s="7" t="s">
        <v>1142</v>
      </c>
      <c r="C129" s="7" t="s">
        <v>102</v>
      </c>
      <c r="D129" s="7" t="s">
        <v>1143</v>
      </c>
      <c r="E129" s="7" t="s">
        <v>1055</v>
      </c>
      <c r="F129" s="4">
        <v>1970</v>
      </c>
      <c r="G129" s="7" t="s">
        <v>1144</v>
      </c>
    </row>
    <row r="130" spans="1:7" x14ac:dyDescent="0.25">
      <c r="A130" s="4" t="s">
        <v>245</v>
      </c>
      <c r="B130" s="7" t="s">
        <v>1146</v>
      </c>
      <c r="C130" s="7" t="s">
        <v>1147</v>
      </c>
      <c r="D130" s="7"/>
      <c r="E130" s="7" t="s">
        <v>1055</v>
      </c>
      <c r="F130" s="4">
        <v>1970</v>
      </c>
      <c r="G130" s="7" t="s">
        <v>1148</v>
      </c>
    </row>
    <row r="131" spans="1:7" x14ac:dyDescent="0.25">
      <c r="A131" s="4" t="s">
        <v>245</v>
      </c>
      <c r="B131" s="7" t="s">
        <v>1151</v>
      </c>
      <c r="C131" s="7" t="s">
        <v>239</v>
      </c>
      <c r="D131" s="7" t="s">
        <v>1152</v>
      </c>
      <c r="E131" s="7" t="s">
        <v>1055</v>
      </c>
      <c r="F131" s="4">
        <v>1970</v>
      </c>
      <c r="G131" s="7" t="s">
        <v>1153</v>
      </c>
    </row>
    <row r="132" spans="1:7" x14ac:dyDescent="0.25">
      <c r="A132" s="4" t="s">
        <v>52</v>
      </c>
      <c r="B132" s="7" t="s">
        <v>1209</v>
      </c>
      <c r="C132" s="7" t="s">
        <v>1210</v>
      </c>
      <c r="D132" s="7" t="s">
        <v>1211</v>
      </c>
      <c r="E132" s="7" t="s">
        <v>1055</v>
      </c>
      <c r="F132" s="4">
        <v>1972</v>
      </c>
      <c r="G132" s="22" t="s">
        <v>1212</v>
      </c>
    </row>
    <row r="133" spans="1:7" x14ac:dyDescent="0.25">
      <c r="A133" s="4" t="s">
        <v>52</v>
      </c>
      <c r="B133" s="7" t="s">
        <v>1213</v>
      </c>
      <c r="C133" s="7" t="s">
        <v>1214</v>
      </c>
      <c r="D133" s="7" t="s">
        <v>1215</v>
      </c>
      <c r="E133" s="7" t="s">
        <v>1055</v>
      </c>
      <c r="F133" s="4">
        <v>1972</v>
      </c>
      <c r="G133" s="22" t="s">
        <v>1216</v>
      </c>
    </row>
    <row r="134" spans="1:7" x14ac:dyDescent="0.25">
      <c r="A134" s="4" t="s">
        <v>245</v>
      </c>
      <c r="B134" s="7" t="s">
        <v>1053</v>
      </c>
      <c r="C134" s="7" t="s">
        <v>1221</v>
      </c>
      <c r="D134" s="7"/>
      <c r="E134" s="7" t="s">
        <v>1055</v>
      </c>
      <c r="F134" s="4">
        <v>1972</v>
      </c>
      <c r="G134" s="22" t="s">
        <v>1222</v>
      </c>
    </row>
    <row r="135" spans="1:7" x14ac:dyDescent="0.25">
      <c r="A135" s="4" t="s">
        <v>245</v>
      </c>
      <c r="B135" s="7" t="s">
        <v>347</v>
      </c>
      <c r="C135" s="7" t="s">
        <v>1247</v>
      </c>
      <c r="D135" s="7"/>
      <c r="E135" s="7" t="s">
        <v>1055</v>
      </c>
      <c r="F135" s="4">
        <v>1972</v>
      </c>
      <c r="G135" s="22" t="s">
        <v>1248</v>
      </c>
    </row>
    <row r="136" spans="1:7" x14ac:dyDescent="0.25">
      <c r="A136" s="4" t="s">
        <v>245</v>
      </c>
      <c r="B136" s="7" t="s">
        <v>719</v>
      </c>
      <c r="C136" s="7" t="s">
        <v>1252</v>
      </c>
      <c r="D136" s="7" t="s">
        <v>347</v>
      </c>
      <c r="E136" s="7" t="s">
        <v>1055</v>
      </c>
      <c r="F136" s="4">
        <v>1972</v>
      </c>
      <c r="G136" s="22" t="s">
        <v>1253</v>
      </c>
    </row>
    <row r="137" spans="1:7" x14ac:dyDescent="0.25">
      <c r="A137" s="4" t="s">
        <v>245</v>
      </c>
      <c r="B137" s="7" t="s">
        <v>1074</v>
      </c>
      <c r="C137" s="7" t="s">
        <v>581</v>
      </c>
      <c r="D137" s="7" t="s">
        <v>1262</v>
      </c>
      <c r="E137" s="7" t="s">
        <v>1055</v>
      </c>
      <c r="F137" s="4">
        <v>1972</v>
      </c>
      <c r="G137" s="22" t="s">
        <v>1263</v>
      </c>
    </row>
    <row r="138" spans="1:7" x14ac:dyDescent="0.25">
      <c r="A138" s="4" t="s">
        <v>245</v>
      </c>
      <c r="B138" s="7" t="s">
        <v>1288</v>
      </c>
      <c r="C138" s="7" t="s">
        <v>658</v>
      </c>
      <c r="D138" s="7" t="s">
        <v>1269</v>
      </c>
      <c r="E138" s="7" t="s">
        <v>1055</v>
      </c>
      <c r="F138" s="4">
        <v>1973</v>
      </c>
      <c r="G138" s="7" t="str">
        <f>HYPERLINK("http://uwashingtonworldcatorgoffcampuslibwashingtonedu/title/utilization-of-chitosan-as-a-papermaking-additive/oclc/7137121&amp;referer=brief_results","The utilization of chitosan as a papermaking additive")</f>
        <v>The utilization of chitosan as a papermaking additive</v>
      </c>
    </row>
    <row r="139" spans="1:7" x14ac:dyDescent="0.25">
      <c r="A139" s="4" t="s">
        <v>245</v>
      </c>
      <c r="B139" s="7" t="s">
        <v>1379</v>
      </c>
      <c r="C139" s="7" t="s">
        <v>1380</v>
      </c>
      <c r="D139" s="7" t="s">
        <v>1381</v>
      </c>
      <c r="E139" s="7" t="s">
        <v>1055</v>
      </c>
      <c r="F139" s="4">
        <v>1974</v>
      </c>
      <c r="G139" s="7" t="s">
        <v>1382</v>
      </c>
    </row>
    <row r="140" spans="1:7" x14ac:dyDescent="0.25">
      <c r="A140" s="4" t="s">
        <v>245</v>
      </c>
      <c r="B140" s="7" t="s">
        <v>1209</v>
      </c>
      <c r="C140" s="7" t="s">
        <v>1210</v>
      </c>
      <c r="D140" s="7" t="s">
        <v>1211</v>
      </c>
      <c r="E140" s="7" t="s">
        <v>1055</v>
      </c>
      <c r="F140" s="4">
        <v>1974</v>
      </c>
      <c r="G140" s="7" t="s">
        <v>1389</v>
      </c>
    </row>
    <row r="141" spans="1:7" x14ac:dyDescent="0.25">
      <c r="A141" s="4" t="s">
        <v>52</v>
      </c>
      <c r="B141" s="7" t="s">
        <v>1421</v>
      </c>
      <c r="C141" s="7" t="s">
        <v>151</v>
      </c>
      <c r="D141" s="7" t="s">
        <v>239</v>
      </c>
      <c r="E141" s="7" t="s">
        <v>1055</v>
      </c>
      <c r="F141" s="4">
        <v>1975</v>
      </c>
      <c r="G141" s="7" t="s">
        <v>1422</v>
      </c>
    </row>
    <row r="142" spans="1:7" x14ac:dyDescent="0.25">
      <c r="A142" s="4" t="s">
        <v>52</v>
      </c>
      <c r="B142" s="7" t="s">
        <v>1433</v>
      </c>
      <c r="C142" s="7" t="s">
        <v>101</v>
      </c>
      <c r="D142" s="7" t="s">
        <v>1434</v>
      </c>
      <c r="E142" s="7" t="s">
        <v>1055</v>
      </c>
      <c r="F142" s="4">
        <v>1975</v>
      </c>
      <c r="G142" s="7" t="str">
        <f>HYPERLINK("http://uwashingtonworldcatorgoffcampuslibwashingtonedu/title/linear-release-rate-dispenser-for-insect-pheromones/oclc/7516036&amp;referer=brief_results","Linear release rate dispenser for insect pheromones")</f>
        <v>Linear release rate dispenser for insect pheromones</v>
      </c>
    </row>
    <row r="143" spans="1:7" x14ac:dyDescent="0.25">
      <c r="A143" s="4" t="s">
        <v>245</v>
      </c>
      <c r="B143" s="7" t="s">
        <v>1462</v>
      </c>
      <c r="C143" s="7" t="s">
        <v>109</v>
      </c>
      <c r="D143" s="7" t="s">
        <v>377</v>
      </c>
      <c r="E143" s="7" t="s">
        <v>1055</v>
      </c>
      <c r="F143" s="4">
        <v>1975</v>
      </c>
      <c r="G143" s="7" t="s">
        <v>1463</v>
      </c>
    </row>
    <row r="144" spans="1:7" x14ac:dyDescent="0.25">
      <c r="A144" s="4" t="s">
        <v>6</v>
      </c>
      <c r="B144" s="7" t="s">
        <v>1494</v>
      </c>
      <c r="C144" s="7" t="s">
        <v>1495</v>
      </c>
      <c r="D144" s="7" t="s">
        <v>1496</v>
      </c>
      <c r="E144" s="7" t="s">
        <v>1055</v>
      </c>
      <c r="F144" s="4">
        <v>1976</v>
      </c>
      <c r="G144" s="7" t="s">
        <v>1497</v>
      </c>
    </row>
    <row r="145" spans="1:7" x14ac:dyDescent="0.25">
      <c r="A145" s="4" t="s">
        <v>245</v>
      </c>
      <c r="B145" s="7" t="s">
        <v>1536</v>
      </c>
      <c r="C145" s="7" t="s">
        <v>1199</v>
      </c>
      <c r="D145" s="7" t="s">
        <v>101</v>
      </c>
      <c r="E145" s="7" t="s">
        <v>1055</v>
      </c>
      <c r="F145" s="4">
        <v>1976</v>
      </c>
      <c r="G145" s="7" t="s">
        <v>1537</v>
      </c>
    </row>
    <row r="146" spans="1:7" x14ac:dyDescent="0.25">
      <c r="A146" s="4" t="s">
        <v>52</v>
      </c>
      <c r="B146" s="7" t="s">
        <v>719</v>
      </c>
      <c r="C146" s="7" t="s">
        <v>1584</v>
      </c>
      <c r="D146" s="7" t="s">
        <v>1585</v>
      </c>
      <c r="E146" s="7" t="s">
        <v>1055</v>
      </c>
      <c r="F146" s="4">
        <v>1977</v>
      </c>
      <c r="G146" s="7" t="str">
        <f>HYPERLINK("http://uwashingtonworldcatorgoffcampuslibwashingtonedu/title/controlled-release-pesticide-systems-for-potatoes-and-ornamentals/oclc/7484533&amp;referer=brief_results","Controlled release pesticide systems for potatoes and ornamentals")</f>
        <v>Controlled release pesticide systems for potatoes and ornamentals</v>
      </c>
    </row>
    <row r="147" spans="1:7" x14ac:dyDescent="0.25">
      <c r="A147" s="4" t="s">
        <v>52</v>
      </c>
      <c r="B147" s="7" t="s">
        <v>1659</v>
      </c>
      <c r="C147" s="7" t="s">
        <v>109</v>
      </c>
      <c r="D147" s="7" t="s">
        <v>239</v>
      </c>
      <c r="E147" s="7" t="s">
        <v>1055</v>
      </c>
      <c r="F147" s="4">
        <v>1978</v>
      </c>
      <c r="G147" s="7" t="s">
        <v>1660</v>
      </c>
    </row>
    <row r="148" spans="1:7" x14ac:dyDescent="0.25">
      <c r="A148" s="4" t="s">
        <v>245</v>
      </c>
      <c r="B148" s="7" t="s">
        <v>1742</v>
      </c>
      <c r="C148" s="7" t="s">
        <v>409</v>
      </c>
      <c r="D148" s="7" t="s">
        <v>1292</v>
      </c>
      <c r="E148" s="7" t="s">
        <v>1055</v>
      </c>
      <c r="F148" s="4">
        <v>1978</v>
      </c>
      <c r="G148" s="7" t="s">
        <v>1743</v>
      </c>
    </row>
    <row r="149" spans="1:7" x14ac:dyDescent="0.25">
      <c r="A149" s="4" t="s">
        <v>245</v>
      </c>
      <c r="B149" s="7" t="s">
        <v>1528</v>
      </c>
      <c r="C149" s="7" t="s">
        <v>101</v>
      </c>
      <c r="D149" s="7" t="s">
        <v>581</v>
      </c>
      <c r="E149" s="7" t="s">
        <v>1055</v>
      </c>
      <c r="F149" s="4">
        <v>1979</v>
      </c>
      <c r="G149" s="7" t="s">
        <v>1837</v>
      </c>
    </row>
    <row r="150" spans="1:7" x14ac:dyDescent="0.25">
      <c r="A150" s="4" t="s">
        <v>52</v>
      </c>
      <c r="B150" s="7" t="s">
        <v>1870</v>
      </c>
      <c r="C150" s="7" t="s">
        <v>1871</v>
      </c>
      <c r="D150" s="7" t="s">
        <v>1872</v>
      </c>
      <c r="E150" s="7" t="s">
        <v>1055</v>
      </c>
      <c r="F150" s="4">
        <v>1980</v>
      </c>
      <c r="G150" s="7" t="s">
        <v>1873</v>
      </c>
    </row>
    <row r="151" spans="1:7" x14ac:dyDescent="0.25">
      <c r="A151" s="4" t="s">
        <v>52</v>
      </c>
      <c r="B151" s="7" t="s">
        <v>347</v>
      </c>
      <c r="C151" s="7" t="s">
        <v>655</v>
      </c>
      <c r="D151" s="7" t="s">
        <v>1917</v>
      </c>
      <c r="E151" s="7" t="s">
        <v>1055</v>
      </c>
      <c r="F151" s="4">
        <v>1980</v>
      </c>
      <c r="G151" s="7" t="s">
        <v>1918</v>
      </c>
    </row>
    <row r="152" spans="1:7" x14ac:dyDescent="0.25">
      <c r="A152" s="4" t="s">
        <v>52</v>
      </c>
      <c r="B152" s="7" t="s">
        <v>1937</v>
      </c>
      <c r="C152" s="7" t="s">
        <v>1938</v>
      </c>
      <c r="D152" s="7"/>
      <c r="E152" s="7" t="s">
        <v>1055</v>
      </c>
      <c r="F152" s="4">
        <v>1980</v>
      </c>
      <c r="G152" s="7" t="s">
        <v>1939</v>
      </c>
    </row>
    <row r="153" spans="1:7" x14ac:dyDescent="0.25">
      <c r="A153" s="4" t="s">
        <v>245</v>
      </c>
      <c r="B153" s="7" t="s">
        <v>1979</v>
      </c>
      <c r="C153" s="7" t="s">
        <v>507</v>
      </c>
      <c r="D153" s="7" t="s">
        <v>101</v>
      </c>
      <c r="E153" s="7" t="s">
        <v>1055</v>
      </c>
      <c r="F153" s="4">
        <v>1980</v>
      </c>
      <c r="G153" s="7" t="s">
        <v>1980</v>
      </c>
    </row>
    <row r="154" spans="1:7" x14ac:dyDescent="0.25">
      <c r="A154" s="4" t="s">
        <v>245</v>
      </c>
      <c r="B154" s="22" t="s">
        <v>2182</v>
      </c>
      <c r="C154" s="28" t="s">
        <v>238</v>
      </c>
      <c r="D154" s="28" t="s">
        <v>487</v>
      </c>
      <c r="E154" s="28" t="s">
        <v>1055</v>
      </c>
      <c r="F154" s="4">
        <v>1982</v>
      </c>
      <c r="G154" s="7" t="s">
        <v>2183</v>
      </c>
    </row>
    <row r="155" spans="1:7" x14ac:dyDescent="0.25">
      <c r="A155" s="4" t="s">
        <v>245</v>
      </c>
      <c r="B155" s="22" t="s">
        <v>2208</v>
      </c>
      <c r="C155" s="28" t="s">
        <v>2209</v>
      </c>
      <c r="D155" s="28" t="s">
        <v>1192</v>
      </c>
      <c r="E155" s="28" t="s">
        <v>1055</v>
      </c>
      <c r="F155" s="4">
        <v>1982</v>
      </c>
      <c r="G155" s="7" t="s">
        <v>2210</v>
      </c>
    </row>
    <row r="156" spans="1:7" x14ac:dyDescent="0.25">
      <c r="A156" s="4" t="s">
        <v>245</v>
      </c>
      <c r="B156" s="22" t="s">
        <v>2319</v>
      </c>
      <c r="C156" s="28" t="s">
        <v>2320</v>
      </c>
      <c r="D156" s="28" t="s">
        <v>1280</v>
      </c>
      <c r="E156" s="28" t="s">
        <v>1055</v>
      </c>
      <c r="F156" s="4">
        <v>1983</v>
      </c>
      <c r="G156" s="7" t="s">
        <v>2321</v>
      </c>
    </row>
    <row r="157" spans="1:7" x14ac:dyDescent="0.25">
      <c r="A157" s="4" t="s">
        <v>245</v>
      </c>
      <c r="B157" s="22" t="s">
        <v>719</v>
      </c>
      <c r="C157" s="28" t="s">
        <v>1584</v>
      </c>
      <c r="D157" s="28" t="s">
        <v>1585</v>
      </c>
      <c r="E157" s="28" t="s">
        <v>1055</v>
      </c>
      <c r="F157" s="4">
        <v>1984</v>
      </c>
      <c r="G157" s="7" t="s">
        <v>2395</v>
      </c>
    </row>
    <row r="158" spans="1:7" x14ac:dyDescent="0.25">
      <c r="A158" s="4" t="s">
        <v>245</v>
      </c>
      <c r="B158" s="28" t="s">
        <v>2404</v>
      </c>
      <c r="C158" s="28" t="s">
        <v>2405</v>
      </c>
      <c r="D158" s="22"/>
      <c r="E158" s="22" t="s">
        <v>1055</v>
      </c>
      <c r="F158" s="4">
        <v>1984</v>
      </c>
      <c r="G158" s="7" t="s">
        <v>2406</v>
      </c>
    </row>
    <row r="159" spans="1:7" x14ac:dyDescent="0.25">
      <c r="A159" s="4" t="s">
        <v>52</v>
      </c>
      <c r="B159" s="28" t="s">
        <v>2417</v>
      </c>
      <c r="C159" s="28" t="s">
        <v>2418</v>
      </c>
      <c r="D159" s="22"/>
      <c r="E159" s="22" t="s">
        <v>1055</v>
      </c>
      <c r="F159" s="4">
        <v>1985</v>
      </c>
      <c r="G159" s="7" t="s">
        <v>2419</v>
      </c>
    </row>
    <row r="160" spans="1:7" x14ac:dyDescent="0.25">
      <c r="A160" s="4" t="s">
        <v>245</v>
      </c>
      <c r="B160" s="7" t="s">
        <v>2468</v>
      </c>
      <c r="C160" s="7" t="s">
        <v>2469</v>
      </c>
      <c r="D160" s="7"/>
      <c r="E160" s="7" t="s">
        <v>1055</v>
      </c>
      <c r="F160" s="4">
        <v>1985</v>
      </c>
      <c r="G160" s="7" t="s">
        <v>2470</v>
      </c>
    </row>
    <row r="161" spans="1:7" x14ac:dyDescent="0.25">
      <c r="A161" s="4" t="s">
        <v>52</v>
      </c>
      <c r="B161" s="22" t="s">
        <v>2144</v>
      </c>
      <c r="C161" s="28" t="s">
        <v>2547</v>
      </c>
      <c r="D161" s="28" t="s">
        <v>2548</v>
      </c>
      <c r="E161" s="28" t="s">
        <v>1055</v>
      </c>
      <c r="F161" s="4">
        <v>1986</v>
      </c>
      <c r="G161" s="7" t="s">
        <v>2549</v>
      </c>
    </row>
    <row r="162" spans="1:7" x14ac:dyDescent="0.25">
      <c r="A162" s="4" t="s">
        <v>52</v>
      </c>
      <c r="B162" s="22" t="s">
        <v>2773</v>
      </c>
      <c r="C162" s="28" t="s">
        <v>711</v>
      </c>
      <c r="D162" s="28" t="s">
        <v>735</v>
      </c>
      <c r="E162" s="28" t="s">
        <v>1055</v>
      </c>
      <c r="F162" s="4">
        <v>1989</v>
      </c>
      <c r="G162" s="7" t="s">
        <v>2774</v>
      </c>
    </row>
    <row r="163" spans="1:7" x14ac:dyDescent="0.25">
      <c r="A163" s="4" t="s">
        <v>245</v>
      </c>
      <c r="B163" s="7" t="s">
        <v>2791</v>
      </c>
      <c r="C163" s="7" t="s">
        <v>2792</v>
      </c>
      <c r="D163" s="7"/>
      <c r="E163" s="7" t="s">
        <v>1055</v>
      </c>
      <c r="F163" s="4">
        <v>1989</v>
      </c>
      <c r="G163" s="7" t="s">
        <v>2793</v>
      </c>
    </row>
    <row r="164" spans="1:7" x14ac:dyDescent="0.25">
      <c r="A164" s="4" t="s">
        <v>245</v>
      </c>
      <c r="B164" s="22" t="s">
        <v>2773</v>
      </c>
      <c r="C164" s="28" t="s">
        <v>711</v>
      </c>
      <c r="D164" s="28" t="s">
        <v>735</v>
      </c>
      <c r="E164" s="28" t="s">
        <v>1055</v>
      </c>
      <c r="F164" s="4">
        <v>1990</v>
      </c>
      <c r="G164" s="7" t="s">
        <v>2878</v>
      </c>
    </row>
    <row r="165" spans="1:7" x14ac:dyDescent="0.25">
      <c r="A165" s="4" t="s">
        <v>245</v>
      </c>
      <c r="B165" s="22" t="s">
        <v>2931</v>
      </c>
      <c r="C165" s="28" t="s">
        <v>2932</v>
      </c>
      <c r="D165" s="28" t="s">
        <v>882</v>
      </c>
      <c r="E165" s="28" t="s">
        <v>1055</v>
      </c>
      <c r="F165" s="4">
        <v>1991</v>
      </c>
      <c r="G165" s="7" t="s">
        <v>2933</v>
      </c>
    </row>
    <row r="166" spans="1:7" x14ac:dyDescent="0.25">
      <c r="A166" s="4" t="s">
        <v>245</v>
      </c>
      <c r="B166" s="7" t="s">
        <v>3230</v>
      </c>
      <c r="C166" s="7" t="s">
        <v>3231</v>
      </c>
      <c r="D166" s="7"/>
      <c r="E166" s="7" t="s">
        <v>1055</v>
      </c>
      <c r="F166" s="4">
        <v>1994</v>
      </c>
      <c r="G166" s="7" t="s">
        <v>3232</v>
      </c>
    </row>
    <row r="167" spans="1:7" x14ac:dyDescent="0.25">
      <c r="A167" s="4" t="s">
        <v>52</v>
      </c>
      <c r="B167" s="7" t="s">
        <v>3259</v>
      </c>
      <c r="C167" s="7" t="s">
        <v>2588</v>
      </c>
      <c r="D167" s="7"/>
      <c r="E167" s="7" t="s">
        <v>1055</v>
      </c>
      <c r="F167" s="4">
        <v>1995</v>
      </c>
      <c r="G167" s="7" t="s">
        <v>3260</v>
      </c>
    </row>
    <row r="168" spans="1:7" x14ac:dyDescent="0.25">
      <c r="A168" s="4" t="s">
        <v>52</v>
      </c>
      <c r="B168" s="7" t="s">
        <v>3286</v>
      </c>
      <c r="C168" s="7" t="s">
        <v>620</v>
      </c>
      <c r="D168" s="7" t="s">
        <v>584</v>
      </c>
      <c r="E168" s="7" t="s">
        <v>1055</v>
      </c>
      <c r="F168" s="4">
        <v>1995</v>
      </c>
      <c r="G168" s="7" t="s">
        <v>3287</v>
      </c>
    </row>
    <row r="169" spans="1:7" x14ac:dyDescent="0.25">
      <c r="A169" s="4" t="s">
        <v>245</v>
      </c>
      <c r="B169" s="7" t="s">
        <v>3572</v>
      </c>
      <c r="C169" s="7" t="s">
        <v>3573</v>
      </c>
      <c r="D169" s="7"/>
      <c r="E169" s="7" t="s">
        <v>1055</v>
      </c>
      <c r="F169" s="4">
        <v>1998</v>
      </c>
      <c r="G169" s="7" t="s">
        <v>3574</v>
      </c>
    </row>
    <row r="170" spans="1:7" x14ac:dyDescent="0.25">
      <c r="A170" s="4" t="s">
        <v>52</v>
      </c>
      <c r="B170" s="7" t="s">
        <v>3272</v>
      </c>
      <c r="C170" s="7" t="s">
        <v>4061</v>
      </c>
      <c r="D170" s="7"/>
      <c r="E170" s="7" t="s">
        <v>1055</v>
      </c>
      <c r="F170" s="4">
        <v>2004</v>
      </c>
      <c r="G170" s="7" t="s">
        <v>4062</v>
      </c>
    </row>
    <row r="171" spans="1:7" x14ac:dyDescent="0.25">
      <c r="A171" s="4" t="s">
        <v>52</v>
      </c>
      <c r="B171" s="7" t="s">
        <v>4125</v>
      </c>
      <c r="C171" s="7" t="s">
        <v>4126</v>
      </c>
      <c r="D171" s="7"/>
      <c r="E171" s="7" t="s">
        <v>1055</v>
      </c>
      <c r="F171" s="4">
        <v>2004</v>
      </c>
      <c r="G171" s="7" t="s">
        <v>4127</v>
      </c>
    </row>
    <row r="172" spans="1:7" x14ac:dyDescent="0.25">
      <c r="A172" s="4" t="s">
        <v>52</v>
      </c>
      <c r="B172" s="7" t="s">
        <v>4141</v>
      </c>
      <c r="C172" s="7" t="s">
        <v>4142</v>
      </c>
      <c r="D172" s="7"/>
      <c r="E172" s="7" t="s">
        <v>1055</v>
      </c>
      <c r="F172" s="4">
        <v>2004</v>
      </c>
      <c r="G172" s="7" t="s">
        <v>4143</v>
      </c>
    </row>
    <row r="173" spans="1:7" x14ac:dyDescent="0.25">
      <c r="A173" s="4"/>
      <c r="B173" s="7"/>
      <c r="C173" s="7"/>
      <c r="D173" s="7"/>
      <c r="E173" s="7"/>
      <c r="F173" s="4"/>
      <c r="G173" s="7"/>
    </row>
    <row r="174" spans="1:7" x14ac:dyDescent="0.25">
      <c r="A174" s="4" t="s">
        <v>52</v>
      </c>
      <c r="B174" s="28" t="s">
        <v>4749</v>
      </c>
      <c r="C174" s="7" t="s">
        <v>2263</v>
      </c>
      <c r="D174" s="7" t="s">
        <v>4750</v>
      </c>
      <c r="E174" s="7" t="s">
        <v>4751</v>
      </c>
      <c r="F174" s="4">
        <v>2012</v>
      </c>
      <c r="G174" s="7" t="s">
        <v>4752</v>
      </c>
    </row>
    <row r="175" spans="1:7" x14ac:dyDescent="0.25">
      <c r="A175" s="4" t="s">
        <v>52</v>
      </c>
      <c r="B175" s="28" t="s">
        <v>4796</v>
      </c>
      <c r="C175" s="7" t="s">
        <v>4797</v>
      </c>
      <c r="D175" s="7"/>
      <c r="E175" s="7" t="s">
        <v>4751</v>
      </c>
      <c r="F175" s="4">
        <v>2012</v>
      </c>
      <c r="G175" s="7" t="s">
        <v>4798</v>
      </c>
    </row>
    <row r="176" spans="1:7" x14ac:dyDescent="0.25">
      <c r="A176" s="4" t="s">
        <v>52</v>
      </c>
      <c r="B176" s="28" t="s">
        <v>3545</v>
      </c>
      <c r="C176" s="7" t="s">
        <v>1911</v>
      </c>
      <c r="D176" s="7" t="s">
        <v>4948</v>
      </c>
      <c r="E176" s="7" t="s">
        <v>4751</v>
      </c>
      <c r="F176" s="4">
        <v>2013</v>
      </c>
      <c r="G176" s="7" t="s">
        <v>4949</v>
      </c>
    </row>
    <row r="177" spans="1:7" x14ac:dyDescent="0.25">
      <c r="A177" s="4" t="s">
        <v>245</v>
      </c>
      <c r="B177" s="28" t="s">
        <v>4966</v>
      </c>
      <c r="C177" s="7" t="s">
        <v>4149</v>
      </c>
      <c r="D177" s="7" t="s">
        <v>4967</v>
      </c>
      <c r="E177" s="7" t="s">
        <v>4751</v>
      </c>
      <c r="F177" s="4">
        <v>2013</v>
      </c>
      <c r="G177" s="7" t="s">
        <v>4968</v>
      </c>
    </row>
    <row r="178" spans="1:7" x14ac:dyDescent="0.25">
      <c r="A178" s="33" t="s">
        <v>52</v>
      </c>
      <c r="B178" s="34" t="s">
        <v>5007</v>
      </c>
      <c r="C178" s="35" t="s">
        <v>5008</v>
      </c>
      <c r="D178" s="35" t="s">
        <v>5009</v>
      </c>
      <c r="E178" s="35" t="s">
        <v>4751</v>
      </c>
      <c r="F178" s="33">
        <v>2014</v>
      </c>
      <c r="G178" s="36" t="s">
        <v>5010</v>
      </c>
    </row>
    <row r="179" spans="1:7" ht="15.75" x14ac:dyDescent="0.25">
      <c r="A179" s="39" t="s">
        <v>52</v>
      </c>
      <c r="B179" s="40" t="s">
        <v>5036</v>
      </c>
      <c r="C179" s="41" t="s">
        <v>5037</v>
      </c>
      <c r="D179" s="41"/>
      <c r="E179" s="41" t="s">
        <v>4751</v>
      </c>
      <c r="F179" s="39">
        <v>2015</v>
      </c>
      <c r="G179" s="31" t="s">
        <v>5038</v>
      </c>
    </row>
    <row r="180" spans="1:7" x14ac:dyDescent="0.25">
      <c r="A180" s="39" t="s">
        <v>52</v>
      </c>
      <c r="B180" s="40" t="s">
        <v>5109</v>
      </c>
      <c r="C180" s="41" t="s">
        <v>3109</v>
      </c>
      <c r="D180" s="41" t="s">
        <v>2116</v>
      </c>
      <c r="E180" s="41" t="s">
        <v>4751</v>
      </c>
      <c r="F180" s="39">
        <v>2016</v>
      </c>
      <c r="G180" s="31" t="s">
        <v>5110</v>
      </c>
    </row>
    <row r="181" spans="1:7" x14ac:dyDescent="0.25">
      <c r="A181" s="39" t="s">
        <v>52</v>
      </c>
      <c r="B181" s="40" t="s">
        <v>5172</v>
      </c>
      <c r="C181" s="41" t="s">
        <v>2269</v>
      </c>
      <c r="D181" s="41"/>
      <c r="E181" s="41" t="s">
        <v>4751</v>
      </c>
      <c r="F181" s="39">
        <v>2017</v>
      </c>
      <c r="G181" s="31" t="s">
        <v>5173</v>
      </c>
    </row>
    <row r="182" spans="1:7" x14ac:dyDescent="0.25">
      <c r="A182" s="39" t="s">
        <v>52</v>
      </c>
      <c r="B182" s="41" t="s">
        <v>5233</v>
      </c>
      <c r="C182" s="41" t="s">
        <v>5234</v>
      </c>
      <c r="D182" s="41" t="s">
        <v>3788</v>
      </c>
      <c r="E182" s="41" t="s">
        <v>4751</v>
      </c>
      <c r="F182" s="39">
        <v>2018</v>
      </c>
      <c r="G182" s="31" t="s">
        <v>5235</v>
      </c>
    </row>
    <row r="183" spans="1:7" x14ac:dyDescent="0.25">
      <c r="A183" s="39" t="s">
        <v>52</v>
      </c>
      <c r="B183" s="40" t="s">
        <v>5252</v>
      </c>
      <c r="C183" s="41" t="s">
        <v>3242</v>
      </c>
      <c r="D183" s="41" t="s">
        <v>5253</v>
      </c>
      <c r="E183" s="41" t="s">
        <v>4751</v>
      </c>
      <c r="F183" s="39">
        <v>2018</v>
      </c>
      <c r="G183" s="42" t="s">
        <v>5254</v>
      </c>
    </row>
    <row r="184" spans="1:7" ht="15.75" x14ac:dyDescent="0.25">
      <c r="A184" s="51" t="s">
        <v>52</v>
      </c>
      <c r="B184" s="52" t="s">
        <v>1524</v>
      </c>
      <c r="C184" s="52" t="s">
        <v>5391</v>
      </c>
      <c r="D184" s="52"/>
      <c r="E184" s="52" t="s">
        <v>4751</v>
      </c>
      <c r="F184" s="51">
        <v>2021</v>
      </c>
      <c r="G184" s="53" t="s">
        <v>5392</v>
      </c>
    </row>
    <row r="185" spans="1:7" ht="15.75" x14ac:dyDescent="0.25">
      <c r="A185" s="51" t="s">
        <v>52</v>
      </c>
      <c r="B185" s="52" t="s">
        <v>2022</v>
      </c>
      <c r="C185" s="52" t="s">
        <v>4888</v>
      </c>
      <c r="D185" s="52"/>
      <c r="E185" s="52" t="s">
        <v>4751</v>
      </c>
      <c r="F185" s="51">
        <v>2021</v>
      </c>
      <c r="G185" s="57" t="s">
        <v>5403</v>
      </c>
    </row>
    <row r="186" spans="1:7" ht="15.75" x14ac:dyDescent="0.25">
      <c r="A186" s="51"/>
      <c r="B186" s="52"/>
      <c r="C186" s="52"/>
      <c r="D186" s="52"/>
      <c r="E186" s="52"/>
      <c r="F186" s="51"/>
      <c r="G186" s="57"/>
    </row>
    <row r="187" spans="1:7" x14ac:dyDescent="0.25">
      <c r="A187" s="39" t="s">
        <v>52</v>
      </c>
      <c r="B187" s="40" t="s">
        <v>5149</v>
      </c>
      <c r="C187" s="41" t="s">
        <v>4736</v>
      </c>
      <c r="D187" s="41"/>
      <c r="E187" s="41" t="s">
        <v>4013</v>
      </c>
      <c r="F187" s="39">
        <v>2017</v>
      </c>
      <c r="G187" s="31" t="s">
        <v>5150</v>
      </c>
    </row>
    <row r="188" spans="1:7" x14ac:dyDescent="0.25">
      <c r="A188" s="39" t="s">
        <v>52</v>
      </c>
      <c r="B188" s="40" t="s">
        <v>5149</v>
      </c>
      <c r="C188" s="41" t="s">
        <v>4736</v>
      </c>
      <c r="D188" s="41"/>
      <c r="E188" s="41" t="s">
        <v>4013</v>
      </c>
      <c r="F188" s="39">
        <v>2017</v>
      </c>
      <c r="G188" s="31" t="s">
        <v>5150</v>
      </c>
    </row>
    <row r="189" spans="1:7" x14ac:dyDescent="0.25">
      <c r="A189" s="39"/>
      <c r="B189" s="40"/>
      <c r="C189" s="41"/>
      <c r="D189" s="41"/>
      <c r="E189" s="41"/>
      <c r="F189" s="39"/>
      <c r="G189" s="31"/>
    </row>
    <row r="190" spans="1:7" x14ac:dyDescent="0.25">
      <c r="A190" s="4" t="s">
        <v>52</v>
      </c>
      <c r="B190" s="7" t="s">
        <v>1306</v>
      </c>
      <c r="C190" s="7" t="s">
        <v>696</v>
      </c>
      <c r="D190" s="7" t="s">
        <v>66</v>
      </c>
      <c r="E190" s="7" t="s">
        <v>4632</v>
      </c>
      <c r="F190" s="4">
        <v>2011</v>
      </c>
      <c r="G190" s="7" t="s">
        <v>4633</v>
      </c>
    </row>
    <row r="191" spans="1:7" x14ac:dyDescent="0.25">
      <c r="A191" s="4" t="s">
        <v>52</v>
      </c>
      <c r="B191" s="7" t="s">
        <v>4671</v>
      </c>
      <c r="C191" s="7" t="s">
        <v>2229</v>
      </c>
      <c r="D191" s="7"/>
      <c r="E191" s="7" t="s">
        <v>4632</v>
      </c>
      <c r="F191" s="4">
        <v>2011</v>
      </c>
      <c r="G191" s="7" t="s">
        <v>4672</v>
      </c>
    </row>
    <row r="192" spans="1:7" x14ac:dyDescent="0.25">
      <c r="A192" s="4" t="s">
        <v>52</v>
      </c>
      <c r="B192" s="28" t="s">
        <v>4813</v>
      </c>
      <c r="C192" s="7" t="s">
        <v>4814</v>
      </c>
      <c r="D192" s="7"/>
      <c r="E192" s="7" t="s">
        <v>4632</v>
      </c>
      <c r="F192" s="4">
        <v>2012</v>
      </c>
      <c r="G192" s="7" t="s">
        <v>4815</v>
      </c>
    </row>
    <row r="193" spans="1:7" x14ac:dyDescent="0.25">
      <c r="A193" s="4" t="s">
        <v>52</v>
      </c>
      <c r="B193" s="28" t="s">
        <v>347</v>
      </c>
      <c r="C193" s="7" t="s">
        <v>4903</v>
      </c>
      <c r="D193" s="7" t="s">
        <v>572</v>
      </c>
      <c r="E193" s="7" t="s">
        <v>4632</v>
      </c>
      <c r="F193" s="4">
        <v>2013</v>
      </c>
      <c r="G193" s="7" t="s">
        <v>4904</v>
      </c>
    </row>
    <row r="194" spans="1:7" x14ac:dyDescent="0.25">
      <c r="A194" s="4" t="s">
        <v>52</v>
      </c>
      <c r="B194" s="28" t="s">
        <v>4802</v>
      </c>
      <c r="C194" s="7" t="s">
        <v>4938</v>
      </c>
      <c r="D194" s="7"/>
      <c r="E194" s="7" t="s">
        <v>4632</v>
      </c>
      <c r="F194" s="4">
        <v>2013</v>
      </c>
      <c r="G194" s="7" t="s">
        <v>4939</v>
      </c>
    </row>
    <row r="195" spans="1:7" ht="15.75" x14ac:dyDescent="0.25">
      <c r="A195" s="39" t="s">
        <v>52</v>
      </c>
      <c r="B195" s="40" t="s">
        <v>5042</v>
      </c>
      <c r="C195" s="41" t="s">
        <v>2125</v>
      </c>
      <c r="D195" s="41" t="s">
        <v>5043</v>
      </c>
      <c r="E195" s="41" t="s">
        <v>4632</v>
      </c>
      <c r="F195" s="39">
        <v>2015</v>
      </c>
      <c r="G195" s="31" t="s">
        <v>5044</v>
      </c>
    </row>
    <row r="196" spans="1:7" x14ac:dyDescent="0.25">
      <c r="A196" s="39" t="s">
        <v>245</v>
      </c>
      <c r="B196" s="40" t="s">
        <v>5097</v>
      </c>
      <c r="C196" s="41" t="s">
        <v>3692</v>
      </c>
      <c r="D196" s="41" t="s">
        <v>5098</v>
      </c>
      <c r="E196" s="41" t="s">
        <v>4632</v>
      </c>
      <c r="F196" s="39">
        <v>2015</v>
      </c>
      <c r="G196" s="31" t="s">
        <v>5099</v>
      </c>
    </row>
    <row r="197" spans="1:7" x14ac:dyDescent="0.25">
      <c r="A197" s="45" t="s">
        <v>52</v>
      </c>
      <c r="B197" s="40" t="s">
        <v>5174</v>
      </c>
      <c r="C197" s="41" t="s">
        <v>5175</v>
      </c>
      <c r="D197" s="41"/>
      <c r="E197" s="41" t="s">
        <v>4632</v>
      </c>
      <c r="F197" s="39">
        <v>2017</v>
      </c>
      <c r="G197" s="31" t="s">
        <v>5176</v>
      </c>
    </row>
    <row r="198" spans="1:7" x14ac:dyDescent="0.25">
      <c r="A198" s="39" t="s">
        <v>245</v>
      </c>
      <c r="B198" s="40" t="s">
        <v>5208</v>
      </c>
      <c r="C198" s="41" t="s">
        <v>5209</v>
      </c>
      <c r="D198" s="41" t="s">
        <v>463</v>
      </c>
      <c r="E198" s="41" t="s">
        <v>4632</v>
      </c>
      <c r="F198" s="39">
        <v>2017</v>
      </c>
      <c r="G198" s="31" t="s">
        <v>5210</v>
      </c>
    </row>
    <row r="199" spans="1:7" x14ac:dyDescent="0.25">
      <c r="A199" s="39"/>
      <c r="B199" s="40"/>
      <c r="C199" s="41"/>
      <c r="D199" s="41"/>
      <c r="E199" s="41"/>
      <c r="F199" s="39"/>
      <c r="G199" s="31"/>
    </row>
    <row r="200" spans="1:7" x14ac:dyDescent="0.25">
      <c r="A200" s="4" t="s">
        <v>52</v>
      </c>
      <c r="B200" s="7" t="s">
        <v>1577</v>
      </c>
      <c r="C200" s="7" t="s">
        <v>165</v>
      </c>
      <c r="D200" s="7" t="s">
        <v>299</v>
      </c>
      <c r="E200" s="7" t="s">
        <v>1578</v>
      </c>
      <c r="F200" s="4">
        <v>1977</v>
      </c>
      <c r="G200" s="7" t="s">
        <v>1579</v>
      </c>
    </row>
    <row r="201" spans="1:7" x14ac:dyDescent="0.25">
      <c r="A201" s="4" t="s">
        <v>52</v>
      </c>
      <c r="B201" s="7" t="s">
        <v>1703</v>
      </c>
      <c r="C201" s="7" t="s">
        <v>39</v>
      </c>
      <c r="D201" s="7" t="s">
        <v>1704</v>
      </c>
      <c r="E201" s="7" t="s">
        <v>1578</v>
      </c>
      <c r="F201" s="4">
        <v>1978</v>
      </c>
      <c r="G201" s="7" t="s">
        <v>1705</v>
      </c>
    </row>
    <row r="202" spans="1:7" x14ac:dyDescent="0.25">
      <c r="A202" s="4" t="s">
        <v>52</v>
      </c>
      <c r="B202" s="7" t="s">
        <v>1746</v>
      </c>
      <c r="C202" s="7" t="s">
        <v>1799</v>
      </c>
      <c r="D202" s="7" t="s">
        <v>1800</v>
      </c>
      <c r="E202" s="7" t="s">
        <v>1578</v>
      </c>
      <c r="F202" s="4">
        <v>1979</v>
      </c>
      <c r="G202" s="7" t="s">
        <v>1801</v>
      </c>
    </row>
    <row r="203" spans="1:7" x14ac:dyDescent="0.25">
      <c r="A203" s="4"/>
      <c r="B203" s="7"/>
      <c r="C203" s="7"/>
      <c r="D203" s="7"/>
      <c r="E203" s="7"/>
      <c r="F203" s="4"/>
      <c r="G203" s="7"/>
    </row>
    <row r="204" spans="1:7" x14ac:dyDescent="0.25">
      <c r="A204" s="4" t="s">
        <v>52</v>
      </c>
      <c r="B204" s="7" t="s">
        <v>4499</v>
      </c>
      <c r="C204" s="7" t="s">
        <v>1345</v>
      </c>
      <c r="D204" s="7" t="s">
        <v>774</v>
      </c>
      <c r="E204" s="7" t="s">
        <v>1400</v>
      </c>
      <c r="F204" s="4">
        <v>2009</v>
      </c>
      <c r="G204" s="7" t="s">
        <v>4500</v>
      </c>
    </row>
    <row r="205" spans="1:7" x14ac:dyDescent="0.25">
      <c r="A205" s="4" t="s">
        <v>245</v>
      </c>
      <c r="B205" s="7" t="s">
        <v>4265</v>
      </c>
      <c r="C205" s="7" t="s">
        <v>2325</v>
      </c>
      <c r="D205" s="7" t="s">
        <v>417</v>
      </c>
      <c r="E205" s="7" t="s">
        <v>1400</v>
      </c>
      <c r="F205" s="4">
        <v>2010</v>
      </c>
      <c r="G205" s="7" t="s">
        <v>4615</v>
      </c>
    </row>
    <row r="206" spans="1:7" x14ac:dyDescent="0.25">
      <c r="A206" s="4" t="s">
        <v>52</v>
      </c>
      <c r="B206" s="7" t="s">
        <v>4646</v>
      </c>
      <c r="C206" s="7" t="s">
        <v>4647</v>
      </c>
      <c r="D206" s="7"/>
      <c r="E206" s="7" t="s">
        <v>1400</v>
      </c>
      <c r="F206" s="4">
        <v>2011</v>
      </c>
      <c r="G206" s="7" t="s">
        <v>4648</v>
      </c>
    </row>
    <row r="207" spans="1:7" x14ac:dyDescent="0.25">
      <c r="A207" s="4" t="s">
        <v>245</v>
      </c>
      <c r="B207" s="28" t="s">
        <v>4386</v>
      </c>
      <c r="C207" s="7" t="s">
        <v>1345</v>
      </c>
      <c r="D207" s="7" t="s">
        <v>4833</v>
      </c>
      <c r="E207" s="7" t="s">
        <v>1400</v>
      </c>
      <c r="F207" s="4">
        <v>2012</v>
      </c>
      <c r="G207" s="7" t="s">
        <v>4834</v>
      </c>
    </row>
    <row r="208" spans="1:7" x14ac:dyDescent="0.25">
      <c r="A208" s="4" t="s">
        <v>52</v>
      </c>
      <c r="B208" s="28" t="s">
        <v>4861</v>
      </c>
      <c r="C208" s="7" t="s">
        <v>4862</v>
      </c>
      <c r="D208" s="7"/>
      <c r="E208" s="7" t="s">
        <v>1400</v>
      </c>
      <c r="F208" s="4">
        <v>2013</v>
      </c>
      <c r="G208" s="7" t="s">
        <v>4863</v>
      </c>
    </row>
    <row r="209" spans="1:7" x14ac:dyDescent="0.25">
      <c r="A209" s="4" t="s">
        <v>52</v>
      </c>
      <c r="B209" s="28" t="s">
        <v>1706</v>
      </c>
      <c r="C209" s="7" t="s">
        <v>4920</v>
      </c>
      <c r="D209" s="7"/>
      <c r="E209" s="7" t="s">
        <v>1400</v>
      </c>
      <c r="F209" s="4">
        <v>2013</v>
      </c>
      <c r="G209" s="7" t="s">
        <v>4921</v>
      </c>
    </row>
    <row r="210" spans="1:7" x14ac:dyDescent="0.25">
      <c r="A210" s="4" t="s">
        <v>245</v>
      </c>
      <c r="B210" s="12" t="s">
        <v>2712</v>
      </c>
      <c r="C210" s="12" t="s">
        <v>4961</v>
      </c>
      <c r="D210" s="12"/>
      <c r="E210" s="12" t="s">
        <v>1400</v>
      </c>
      <c r="F210" s="20">
        <v>2013</v>
      </c>
      <c r="G210" s="7" t="s">
        <v>4962</v>
      </c>
    </row>
    <row r="211" spans="1:7" ht="10.15" customHeight="1" x14ac:dyDescent="0.25">
      <c r="A211" s="39" t="s">
        <v>52</v>
      </c>
      <c r="B211" s="41" t="s">
        <v>4480</v>
      </c>
      <c r="C211" s="41" t="s">
        <v>3351</v>
      </c>
      <c r="D211" s="41" t="s">
        <v>5046</v>
      </c>
      <c r="E211" s="41" t="s">
        <v>1400</v>
      </c>
      <c r="F211" s="39">
        <v>2015</v>
      </c>
      <c r="G211" s="31" t="s">
        <v>5047</v>
      </c>
    </row>
    <row r="212" spans="1:7" x14ac:dyDescent="0.25">
      <c r="A212" s="39" t="s">
        <v>245</v>
      </c>
      <c r="B212" s="41" t="s">
        <v>973</v>
      </c>
      <c r="C212" s="41" t="s">
        <v>4961</v>
      </c>
      <c r="D212" s="41"/>
      <c r="E212" s="41" t="s">
        <v>1400</v>
      </c>
      <c r="F212" s="39">
        <v>2015</v>
      </c>
      <c r="G212" s="13" t="s">
        <v>4962</v>
      </c>
    </row>
    <row r="213" spans="1:7" x14ac:dyDescent="0.25">
      <c r="A213" s="39" t="s">
        <v>245</v>
      </c>
      <c r="B213" s="41" t="s">
        <v>5202</v>
      </c>
      <c r="C213" s="41" t="s">
        <v>1281</v>
      </c>
      <c r="D213" s="41" t="s">
        <v>487</v>
      </c>
      <c r="E213" s="41" t="s">
        <v>1400</v>
      </c>
      <c r="F213" s="39">
        <v>2017</v>
      </c>
      <c r="G213" s="13" t="s">
        <v>5203</v>
      </c>
    </row>
    <row r="214" spans="1:7" s="24" customFormat="1" x14ac:dyDescent="0.25">
      <c r="A214" s="39" t="s">
        <v>52</v>
      </c>
      <c r="B214" s="40" t="s">
        <v>5255</v>
      </c>
      <c r="C214" s="41" t="s">
        <v>5256</v>
      </c>
      <c r="D214" s="41"/>
      <c r="E214" s="41" t="s">
        <v>1400</v>
      </c>
      <c r="F214" s="39">
        <v>2018</v>
      </c>
      <c r="G214" s="31" t="s">
        <v>5257</v>
      </c>
    </row>
    <row r="215" spans="1:7" x14ac:dyDescent="0.25">
      <c r="A215" s="50" t="s">
        <v>52</v>
      </c>
      <c r="B215" s="49" t="s">
        <v>1528</v>
      </c>
      <c r="C215" s="49" t="s">
        <v>2336</v>
      </c>
      <c r="D215" s="49" t="s">
        <v>5369</v>
      </c>
      <c r="E215" s="49" t="s">
        <v>1400</v>
      </c>
      <c r="F215" s="50">
        <v>2020</v>
      </c>
      <c r="G215" s="13" t="s">
        <v>5370</v>
      </c>
    </row>
    <row r="216" spans="1:7" ht="15.75" x14ac:dyDescent="0.25">
      <c r="A216" s="56" t="s">
        <v>245</v>
      </c>
      <c r="B216" s="54" t="s">
        <v>5439</v>
      </c>
      <c r="C216" s="53" t="s">
        <v>5440</v>
      </c>
      <c r="D216" s="53"/>
      <c r="E216" s="53" t="s">
        <v>1400</v>
      </c>
      <c r="F216" s="56">
        <v>2021</v>
      </c>
      <c r="G216" s="54" t="s">
        <v>5441</v>
      </c>
    </row>
    <row r="217" spans="1:7" x14ac:dyDescent="0.25">
      <c r="A217" s="4" t="s">
        <v>52</v>
      </c>
      <c r="B217" s="7" t="s">
        <v>4680</v>
      </c>
      <c r="C217" s="7" t="s">
        <v>893</v>
      </c>
      <c r="D217" s="7"/>
      <c r="E217" s="7" t="s">
        <v>4681</v>
      </c>
      <c r="F217" s="4">
        <v>2011</v>
      </c>
      <c r="G217" s="7" t="s">
        <v>4682</v>
      </c>
    </row>
    <row r="218" spans="1:7" x14ac:dyDescent="0.25">
      <c r="A218" s="4"/>
      <c r="B218" s="7"/>
      <c r="C218" s="7"/>
      <c r="D218" s="7"/>
      <c r="E218" s="7"/>
      <c r="F218" s="4"/>
      <c r="G218" s="7"/>
    </row>
    <row r="219" spans="1:7" x14ac:dyDescent="0.25">
      <c r="A219" s="4" t="s">
        <v>52</v>
      </c>
      <c r="B219" s="17" t="s">
        <v>1324</v>
      </c>
      <c r="C219" s="17" t="s">
        <v>924</v>
      </c>
      <c r="D219" s="17"/>
      <c r="E219" s="17" t="s">
        <v>1325</v>
      </c>
      <c r="F219" s="4">
        <v>1974</v>
      </c>
      <c r="G219" s="17" t="s">
        <v>1326</v>
      </c>
    </row>
    <row r="220" spans="1:7" x14ac:dyDescent="0.25">
      <c r="A220" s="4" t="s">
        <v>245</v>
      </c>
      <c r="B220" s="7" t="s">
        <v>1744</v>
      </c>
      <c r="C220" s="7" t="s">
        <v>309</v>
      </c>
      <c r="D220" s="7" t="s">
        <v>416</v>
      </c>
      <c r="E220" s="7" t="s">
        <v>1325</v>
      </c>
      <c r="F220" s="4">
        <v>1978</v>
      </c>
      <c r="G220" s="7" t="s">
        <v>1745</v>
      </c>
    </row>
    <row r="221" spans="1:7" x14ac:dyDescent="0.25">
      <c r="A221" s="4" t="s">
        <v>245</v>
      </c>
      <c r="B221" s="7" t="s">
        <v>1750</v>
      </c>
      <c r="C221" s="7" t="s">
        <v>313</v>
      </c>
      <c r="D221" s="7" t="s">
        <v>774</v>
      </c>
      <c r="E221" s="7" t="s">
        <v>1325</v>
      </c>
      <c r="F221" s="4">
        <v>1978</v>
      </c>
      <c r="G221" s="7" t="s">
        <v>1751</v>
      </c>
    </row>
    <row r="222" spans="1:7" x14ac:dyDescent="0.25">
      <c r="A222" s="4" t="s">
        <v>52</v>
      </c>
      <c r="B222" s="7" t="s">
        <v>1806</v>
      </c>
      <c r="C222" s="7" t="s">
        <v>1275</v>
      </c>
      <c r="D222" s="7" t="s">
        <v>1807</v>
      </c>
      <c r="E222" s="7" t="s">
        <v>1325</v>
      </c>
      <c r="F222" s="4">
        <v>1979</v>
      </c>
      <c r="G222" s="7" t="s">
        <v>1808</v>
      </c>
    </row>
    <row r="223" spans="1:7" x14ac:dyDescent="0.25">
      <c r="A223" s="4" t="s">
        <v>245</v>
      </c>
      <c r="B223" s="7" t="s">
        <v>1701</v>
      </c>
      <c r="C223" s="7" t="s">
        <v>658</v>
      </c>
      <c r="D223" s="7"/>
      <c r="E223" s="7" t="s">
        <v>1325</v>
      </c>
      <c r="F223" s="4">
        <v>1979</v>
      </c>
      <c r="G223" s="7" t="s">
        <v>1838</v>
      </c>
    </row>
    <row r="224" spans="1:7" x14ac:dyDescent="0.25">
      <c r="A224" s="4" t="s">
        <v>52</v>
      </c>
      <c r="B224" s="7" t="s">
        <v>1951</v>
      </c>
      <c r="C224" s="7" t="s">
        <v>1952</v>
      </c>
      <c r="D224" s="7" t="s">
        <v>435</v>
      </c>
      <c r="E224" s="7" t="s">
        <v>1325</v>
      </c>
      <c r="F224" s="4">
        <v>1980</v>
      </c>
      <c r="G224" s="7" t="s">
        <v>1953</v>
      </c>
    </row>
    <row r="225" spans="1:7" x14ac:dyDescent="0.25">
      <c r="A225" s="4" t="s">
        <v>245</v>
      </c>
      <c r="B225" s="12" t="s">
        <v>2082</v>
      </c>
      <c r="C225" s="12" t="s">
        <v>391</v>
      </c>
      <c r="D225" s="12" t="s">
        <v>869</v>
      </c>
      <c r="E225" s="12" t="s">
        <v>1325</v>
      </c>
      <c r="F225" s="4">
        <v>1981</v>
      </c>
      <c r="G225" s="7" t="s">
        <v>2083</v>
      </c>
    </row>
    <row r="226" spans="1:7" x14ac:dyDescent="0.25">
      <c r="A226" s="4" t="s">
        <v>52</v>
      </c>
      <c r="B226" s="22" t="s">
        <v>1460</v>
      </c>
      <c r="C226" s="28" t="s">
        <v>239</v>
      </c>
      <c r="D226" s="28" t="s">
        <v>466</v>
      </c>
      <c r="E226" s="28" t="s">
        <v>1325</v>
      </c>
      <c r="F226" s="4">
        <v>1983</v>
      </c>
      <c r="G226" s="7" t="s">
        <v>2227</v>
      </c>
    </row>
    <row r="227" spans="1:7" x14ac:dyDescent="0.25">
      <c r="A227" s="4" t="s">
        <v>52</v>
      </c>
      <c r="B227" s="22" t="s">
        <v>306</v>
      </c>
      <c r="C227" s="28" t="s">
        <v>2626</v>
      </c>
      <c r="D227" s="28" t="s">
        <v>487</v>
      </c>
      <c r="E227" s="28" t="s">
        <v>1325</v>
      </c>
      <c r="F227" s="4">
        <v>1987</v>
      </c>
      <c r="G227" s="7" t="s">
        <v>2627</v>
      </c>
    </row>
    <row r="228" spans="1:7" x14ac:dyDescent="0.25">
      <c r="A228" s="4" t="s">
        <v>245</v>
      </c>
      <c r="B228" s="22" t="s">
        <v>2666</v>
      </c>
      <c r="C228" s="28" t="s">
        <v>961</v>
      </c>
      <c r="D228" s="28" t="s">
        <v>101</v>
      </c>
      <c r="E228" s="30" t="s">
        <v>1325</v>
      </c>
      <c r="F228" s="4">
        <v>1987</v>
      </c>
      <c r="G228" s="7" t="s">
        <v>2667</v>
      </c>
    </row>
    <row r="229" spans="1:7" x14ac:dyDescent="0.25">
      <c r="A229" s="4" t="s">
        <v>245</v>
      </c>
      <c r="B229" s="22" t="s">
        <v>2780</v>
      </c>
      <c r="C229" s="28" t="s">
        <v>1314</v>
      </c>
      <c r="D229" s="28" t="s">
        <v>466</v>
      </c>
      <c r="E229" s="28" t="s">
        <v>1325</v>
      </c>
      <c r="F229" s="4">
        <v>1989</v>
      </c>
      <c r="G229" s="7" t="s">
        <v>2781</v>
      </c>
    </row>
    <row r="230" spans="1:7" x14ac:dyDescent="0.25">
      <c r="A230" s="4" t="s">
        <v>245</v>
      </c>
      <c r="B230" s="28" t="s">
        <v>2798</v>
      </c>
      <c r="C230" s="28" t="s">
        <v>238</v>
      </c>
      <c r="D230" s="22"/>
      <c r="E230" s="22" t="s">
        <v>1325</v>
      </c>
      <c r="F230" s="4">
        <v>1989</v>
      </c>
      <c r="G230" s="7" t="s">
        <v>2799</v>
      </c>
    </row>
    <row r="231" spans="1:7" x14ac:dyDescent="0.25">
      <c r="A231" s="4" t="s">
        <v>52</v>
      </c>
      <c r="B231" s="22" t="s">
        <v>730</v>
      </c>
      <c r="C231" s="28" t="s">
        <v>309</v>
      </c>
      <c r="D231" s="28" t="s">
        <v>101</v>
      </c>
      <c r="E231" s="28" t="s">
        <v>1325</v>
      </c>
      <c r="F231" s="4">
        <v>1992</v>
      </c>
      <c r="G231" s="7" t="s">
        <v>2958</v>
      </c>
    </row>
    <row r="232" spans="1:7" x14ac:dyDescent="0.25">
      <c r="A232" s="4" t="s">
        <v>52</v>
      </c>
      <c r="B232" s="7" t="s">
        <v>3324</v>
      </c>
      <c r="C232" s="7" t="s">
        <v>409</v>
      </c>
      <c r="D232" s="7" t="s">
        <v>553</v>
      </c>
      <c r="E232" s="7" t="s">
        <v>1325</v>
      </c>
      <c r="F232" s="4">
        <v>1995</v>
      </c>
      <c r="G232" s="7" t="s">
        <v>3325</v>
      </c>
    </row>
    <row r="233" spans="1:7" x14ac:dyDescent="0.25">
      <c r="A233" s="4" t="s">
        <v>245</v>
      </c>
      <c r="B233" s="7" t="s">
        <v>3796</v>
      </c>
      <c r="C233" s="7" t="s">
        <v>24</v>
      </c>
      <c r="D233" s="7"/>
      <c r="E233" s="7" t="s">
        <v>1325</v>
      </c>
      <c r="F233" s="4">
        <v>2003</v>
      </c>
      <c r="G233" s="7" t="s">
        <v>4027</v>
      </c>
    </row>
    <row r="234" spans="1:7" x14ac:dyDescent="0.25">
      <c r="A234" s="4" t="s">
        <v>245</v>
      </c>
      <c r="B234" s="7" t="s">
        <v>3219</v>
      </c>
      <c r="C234" s="7" t="s">
        <v>3220</v>
      </c>
      <c r="D234" s="7" t="s">
        <v>487</v>
      </c>
      <c r="E234" s="7" t="s">
        <v>3221</v>
      </c>
      <c r="F234" s="4">
        <v>1994</v>
      </c>
      <c r="G234" s="7" t="s">
        <v>3222</v>
      </c>
    </row>
    <row r="235" spans="1:7" x14ac:dyDescent="0.25">
      <c r="A235" s="4"/>
      <c r="B235" s="7"/>
      <c r="C235" s="7"/>
      <c r="D235" s="7"/>
      <c r="E235" s="7"/>
      <c r="F235" s="4"/>
      <c r="G235" s="7"/>
    </row>
    <row r="236" spans="1:7" x14ac:dyDescent="0.25">
      <c r="A236" s="4" t="s">
        <v>245</v>
      </c>
      <c r="B236" s="7" t="s">
        <v>3086</v>
      </c>
      <c r="C236" s="7" t="s">
        <v>2052</v>
      </c>
      <c r="D236" s="7" t="s">
        <v>347</v>
      </c>
      <c r="E236" s="7" t="s">
        <v>3568</v>
      </c>
      <c r="F236" s="4">
        <v>1998</v>
      </c>
      <c r="G236" s="7" t="s">
        <v>3569</v>
      </c>
    </row>
    <row r="237" spans="1:7" x14ac:dyDescent="0.25">
      <c r="A237" s="4"/>
      <c r="B237" s="7"/>
      <c r="C237" s="7"/>
      <c r="D237" s="7"/>
      <c r="E237" s="7"/>
      <c r="F237" s="4"/>
      <c r="G237" s="7"/>
    </row>
    <row r="238" spans="1:7" x14ac:dyDescent="0.25">
      <c r="A238" s="4" t="s">
        <v>6</v>
      </c>
      <c r="B238" s="7" t="s">
        <v>981</v>
      </c>
      <c r="C238" s="7" t="s">
        <v>982</v>
      </c>
      <c r="D238" s="7"/>
      <c r="E238" s="7" t="s">
        <v>983</v>
      </c>
      <c r="F238" s="4">
        <v>1967</v>
      </c>
      <c r="G238" s="7" t="s">
        <v>984</v>
      </c>
    </row>
    <row r="239" spans="1:7" x14ac:dyDescent="0.25">
      <c r="A239" s="4" t="s">
        <v>6</v>
      </c>
      <c r="B239" s="7" t="s">
        <v>1028</v>
      </c>
      <c r="C239" s="7" t="s">
        <v>986</v>
      </c>
      <c r="D239" s="7" t="s">
        <v>869</v>
      </c>
      <c r="E239" s="7" t="s">
        <v>983</v>
      </c>
      <c r="F239" s="4">
        <v>1968</v>
      </c>
      <c r="G239" s="7" t="s">
        <v>1029</v>
      </c>
    </row>
    <row r="240" spans="1:7" x14ac:dyDescent="0.25">
      <c r="A240" s="4" t="s">
        <v>52</v>
      </c>
      <c r="B240" s="7" t="s">
        <v>898</v>
      </c>
      <c r="C240" s="7" t="s">
        <v>66</v>
      </c>
      <c r="D240" s="7" t="s">
        <v>716</v>
      </c>
      <c r="E240" s="7" t="s">
        <v>983</v>
      </c>
      <c r="F240" s="4">
        <v>1973</v>
      </c>
      <c r="G240" s="22" t="s">
        <v>1285</v>
      </c>
    </row>
    <row r="241" spans="1:7" x14ac:dyDescent="0.25">
      <c r="A241" s="4" t="s">
        <v>52</v>
      </c>
      <c r="B241" s="7" t="s">
        <v>1821</v>
      </c>
      <c r="C241" s="7" t="s">
        <v>1822</v>
      </c>
      <c r="D241" s="7"/>
      <c r="E241" s="7" t="s">
        <v>983</v>
      </c>
      <c r="F241" s="4">
        <v>1979</v>
      </c>
      <c r="G241" s="7" t="s">
        <v>1823</v>
      </c>
    </row>
    <row r="242" spans="1:7" x14ac:dyDescent="0.25">
      <c r="A242" s="4" t="s">
        <v>52</v>
      </c>
      <c r="B242" s="7" t="s">
        <v>1664</v>
      </c>
      <c r="C242" s="7" t="s">
        <v>309</v>
      </c>
      <c r="D242" s="7" t="s">
        <v>191</v>
      </c>
      <c r="E242" s="7" t="s">
        <v>983</v>
      </c>
      <c r="F242" s="4">
        <v>1980</v>
      </c>
      <c r="G242" s="7" t="s">
        <v>1876</v>
      </c>
    </row>
    <row r="243" spans="1:7" x14ac:dyDescent="0.25">
      <c r="A243" s="4" t="s">
        <v>245</v>
      </c>
      <c r="B243" s="7" t="s">
        <v>1990</v>
      </c>
      <c r="C243" s="7" t="s">
        <v>1991</v>
      </c>
      <c r="D243" s="7" t="s">
        <v>1854</v>
      </c>
      <c r="E243" s="7" t="s">
        <v>983</v>
      </c>
      <c r="F243" s="4">
        <v>1980</v>
      </c>
      <c r="G243" s="7" t="s">
        <v>1992</v>
      </c>
    </row>
    <row r="244" spans="1:7" x14ac:dyDescent="0.25">
      <c r="A244" s="4" t="s">
        <v>245</v>
      </c>
      <c r="B244" s="12" t="s">
        <v>2093</v>
      </c>
      <c r="C244" s="12" t="s">
        <v>2094</v>
      </c>
      <c r="D244" s="7"/>
      <c r="E244" s="7" t="s">
        <v>983</v>
      </c>
      <c r="F244" s="4">
        <v>1981</v>
      </c>
      <c r="G244" s="7" t="s">
        <v>2095</v>
      </c>
    </row>
    <row r="245" spans="1:7" x14ac:dyDescent="0.25">
      <c r="A245" s="4" t="s">
        <v>245</v>
      </c>
      <c r="B245" s="28" t="s">
        <v>2322</v>
      </c>
      <c r="C245" s="28" t="s">
        <v>2323</v>
      </c>
      <c r="D245" s="22"/>
      <c r="E245" s="22" t="s">
        <v>983</v>
      </c>
      <c r="F245" s="4">
        <v>1983</v>
      </c>
      <c r="G245" s="7" t="s">
        <v>2324</v>
      </c>
    </row>
    <row r="246" spans="1:7" x14ac:dyDescent="0.25">
      <c r="A246" s="4" t="s">
        <v>245</v>
      </c>
      <c r="B246" s="22" t="s">
        <v>2650</v>
      </c>
      <c r="C246" s="28" t="s">
        <v>113</v>
      </c>
      <c r="D246" s="28" t="s">
        <v>2024</v>
      </c>
      <c r="E246" s="28" t="s">
        <v>983</v>
      </c>
      <c r="F246" s="4">
        <v>1987</v>
      </c>
      <c r="G246" s="7" t="s">
        <v>2651</v>
      </c>
    </row>
    <row r="247" spans="1:7" x14ac:dyDescent="0.25">
      <c r="A247" s="4" t="s">
        <v>245</v>
      </c>
      <c r="B247" s="7" t="s">
        <v>4245</v>
      </c>
      <c r="C247" s="7" t="s">
        <v>4246</v>
      </c>
      <c r="D247" s="7" t="s">
        <v>882</v>
      </c>
      <c r="E247" s="7" t="s">
        <v>4247</v>
      </c>
      <c r="F247" s="4">
        <v>2005</v>
      </c>
      <c r="G247" s="7" t="s">
        <v>4248</v>
      </c>
    </row>
    <row r="248" spans="1:7" x14ac:dyDescent="0.25">
      <c r="A248" s="4"/>
      <c r="B248" s="7"/>
      <c r="C248" s="7"/>
      <c r="D248" s="7"/>
      <c r="E248" s="7"/>
      <c r="F248" s="4"/>
      <c r="G248" s="7"/>
    </row>
    <row r="249" spans="1:7" x14ac:dyDescent="0.25">
      <c r="A249" s="4" t="s">
        <v>245</v>
      </c>
      <c r="B249" s="22" t="s">
        <v>2327</v>
      </c>
      <c r="C249" s="28" t="s">
        <v>506</v>
      </c>
      <c r="D249" s="28" t="s">
        <v>2328</v>
      </c>
      <c r="E249" s="28" t="s">
        <v>2329</v>
      </c>
      <c r="F249" s="4">
        <v>1983</v>
      </c>
      <c r="G249" s="7" t="s">
        <v>2330</v>
      </c>
    </row>
    <row r="250" spans="1:7" x14ac:dyDescent="0.25">
      <c r="A250" s="4" t="s">
        <v>245</v>
      </c>
      <c r="B250" s="28" t="s">
        <v>2584</v>
      </c>
      <c r="C250" s="28" t="s">
        <v>2585</v>
      </c>
      <c r="D250" s="22"/>
      <c r="E250" s="22" t="s">
        <v>2329</v>
      </c>
      <c r="F250" s="4">
        <v>1986</v>
      </c>
      <c r="G250" s="7" t="s">
        <v>2586</v>
      </c>
    </row>
    <row r="251" spans="1:7" x14ac:dyDescent="0.25">
      <c r="A251" s="4" t="s">
        <v>245</v>
      </c>
      <c r="B251" s="28" t="s">
        <v>2710</v>
      </c>
      <c r="C251" s="28" t="s">
        <v>151</v>
      </c>
      <c r="D251" s="22"/>
      <c r="E251" s="22" t="s">
        <v>2329</v>
      </c>
      <c r="F251" s="4">
        <v>1988</v>
      </c>
      <c r="G251" s="7" t="s">
        <v>2711</v>
      </c>
    </row>
    <row r="252" spans="1:7" x14ac:dyDescent="0.25">
      <c r="A252" s="4" t="s">
        <v>52</v>
      </c>
      <c r="B252" s="22" t="s">
        <v>782</v>
      </c>
      <c r="C252" s="28" t="s">
        <v>19</v>
      </c>
      <c r="D252" s="28" t="s">
        <v>410</v>
      </c>
      <c r="E252" s="28" t="s">
        <v>2329</v>
      </c>
      <c r="F252" s="4">
        <v>1991</v>
      </c>
      <c r="G252" s="7" t="s">
        <v>2884</v>
      </c>
    </row>
    <row r="253" spans="1:7" x14ac:dyDescent="0.25">
      <c r="A253" s="4"/>
      <c r="B253" s="22"/>
      <c r="C253" s="28"/>
      <c r="D253" s="28"/>
      <c r="E253" s="28"/>
      <c r="F253" s="4"/>
      <c r="G253" s="7"/>
    </row>
    <row r="254" spans="1:7" x14ac:dyDescent="0.25">
      <c r="A254" s="4" t="s">
        <v>52</v>
      </c>
      <c r="B254" s="7" t="s">
        <v>3320</v>
      </c>
      <c r="C254" s="7" t="s">
        <v>506</v>
      </c>
      <c r="D254" s="7" t="s">
        <v>3321</v>
      </c>
      <c r="E254" s="7" t="s">
        <v>3322</v>
      </c>
      <c r="F254" s="4">
        <v>1995</v>
      </c>
      <c r="G254" s="7" t="s">
        <v>3323</v>
      </c>
    </row>
    <row r="255" spans="1:7" x14ac:dyDescent="0.25">
      <c r="A255" s="4" t="s">
        <v>52</v>
      </c>
      <c r="B255" s="7" t="s">
        <v>2345</v>
      </c>
      <c r="C255" s="7" t="s">
        <v>2052</v>
      </c>
      <c r="D255" s="7"/>
      <c r="E255" s="7" t="s">
        <v>3322</v>
      </c>
      <c r="F255" s="4">
        <v>1996</v>
      </c>
      <c r="G255" s="7" t="s">
        <v>3376</v>
      </c>
    </row>
    <row r="256" spans="1:7" x14ac:dyDescent="0.25">
      <c r="A256" s="4" t="s">
        <v>52</v>
      </c>
      <c r="B256" s="7" t="s">
        <v>506</v>
      </c>
      <c r="C256" s="7" t="s">
        <v>101</v>
      </c>
      <c r="D256" s="7" t="s">
        <v>1890</v>
      </c>
      <c r="E256" s="7" t="s">
        <v>3322</v>
      </c>
      <c r="F256" s="4">
        <v>1996</v>
      </c>
      <c r="G256" s="7" t="s">
        <v>3398</v>
      </c>
    </row>
    <row r="257" spans="1:7" x14ac:dyDescent="0.25">
      <c r="A257" s="4" t="s">
        <v>52</v>
      </c>
      <c r="B257" s="7" t="s">
        <v>3460</v>
      </c>
      <c r="C257" s="7" t="s">
        <v>3461</v>
      </c>
      <c r="D257" s="7" t="s">
        <v>463</v>
      </c>
      <c r="E257" s="7" t="s">
        <v>3322</v>
      </c>
      <c r="F257" s="4">
        <v>1997</v>
      </c>
      <c r="G257" s="7" t="s">
        <v>3462</v>
      </c>
    </row>
    <row r="258" spans="1:7" x14ac:dyDescent="0.25">
      <c r="A258" s="4" t="s">
        <v>245</v>
      </c>
      <c r="B258" s="7" t="s">
        <v>3479</v>
      </c>
      <c r="C258" s="7" t="s">
        <v>3480</v>
      </c>
      <c r="D258" s="7" t="s">
        <v>3481</v>
      </c>
      <c r="E258" s="7" t="s">
        <v>3322</v>
      </c>
      <c r="F258" s="4">
        <v>1997</v>
      </c>
      <c r="G258" s="7" t="s">
        <v>3482</v>
      </c>
    </row>
    <row r="259" spans="1:7" x14ac:dyDescent="0.25">
      <c r="A259" s="4" t="s">
        <v>52</v>
      </c>
      <c r="B259" s="7" t="s">
        <v>628</v>
      </c>
      <c r="C259" s="7" t="s">
        <v>1437</v>
      </c>
      <c r="D259" s="7"/>
      <c r="E259" s="7" t="s">
        <v>3322</v>
      </c>
      <c r="F259" s="4">
        <v>1998</v>
      </c>
      <c r="G259" s="7" t="s">
        <v>3543</v>
      </c>
    </row>
    <row r="260" spans="1:7" x14ac:dyDescent="0.25">
      <c r="A260" s="4" t="s">
        <v>245</v>
      </c>
      <c r="B260" s="7" t="s">
        <v>3553</v>
      </c>
      <c r="C260" s="7" t="s">
        <v>507</v>
      </c>
      <c r="D260" s="7" t="s">
        <v>774</v>
      </c>
      <c r="E260" s="7" t="s">
        <v>3322</v>
      </c>
      <c r="F260" s="4">
        <v>1998</v>
      </c>
      <c r="G260" s="7" t="s">
        <v>3554</v>
      </c>
    </row>
    <row r="261" spans="1:7" x14ac:dyDescent="0.25">
      <c r="A261" s="4" t="s">
        <v>52</v>
      </c>
      <c r="B261" s="7" t="s">
        <v>3695</v>
      </c>
      <c r="C261" s="7" t="s">
        <v>2833</v>
      </c>
      <c r="D261" s="7" t="s">
        <v>3696</v>
      </c>
      <c r="E261" s="7" t="s">
        <v>3322</v>
      </c>
      <c r="F261" s="4">
        <v>2000</v>
      </c>
      <c r="G261" s="7" t="s">
        <v>3697</v>
      </c>
    </row>
    <row r="262" spans="1:7" x14ac:dyDescent="0.25">
      <c r="A262" s="4" t="s">
        <v>52</v>
      </c>
      <c r="B262" s="7" t="s">
        <v>3736</v>
      </c>
      <c r="C262" s="7" t="s">
        <v>3737</v>
      </c>
      <c r="D262" s="7" t="s">
        <v>466</v>
      </c>
      <c r="E262" s="7" t="s">
        <v>3322</v>
      </c>
      <c r="F262" s="4">
        <v>2001</v>
      </c>
      <c r="G262" s="7" t="s">
        <v>3738</v>
      </c>
    </row>
    <row r="263" spans="1:7" x14ac:dyDescent="0.25">
      <c r="A263" s="4" t="s">
        <v>52</v>
      </c>
      <c r="B263" s="7" t="s">
        <v>3801</v>
      </c>
      <c r="C263" s="7" t="s">
        <v>2575</v>
      </c>
      <c r="D263" s="7" t="s">
        <v>735</v>
      </c>
      <c r="E263" s="7" t="s">
        <v>3322</v>
      </c>
      <c r="F263" s="4">
        <v>2001</v>
      </c>
      <c r="G263" s="7" t="s">
        <v>3802</v>
      </c>
    </row>
    <row r="264" spans="1:7" x14ac:dyDescent="0.25">
      <c r="A264" s="4" t="s">
        <v>52</v>
      </c>
      <c r="B264" s="7" t="s">
        <v>782</v>
      </c>
      <c r="C264" s="7" t="s">
        <v>507</v>
      </c>
      <c r="D264" s="7" t="s">
        <v>463</v>
      </c>
      <c r="E264" s="7" t="s">
        <v>3322</v>
      </c>
      <c r="F264" s="4">
        <v>2002</v>
      </c>
      <c r="G264" s="7" t="s">
        <v>3854</v>
      </c>
    </row>
    <row r="265" spans="1:7" x14ac:dyDescent="0.25">
      <c r="A265" s="4" t="s">
        <v>52</v>
      </c>
      <c r="B265" s="7" t="s">
        <v>349</v>
      </c>
      <c r="C265" s="7" t="s">
        <v>109</v>
      </c>
      <c r="D265" s="7" t="s">
        <v>194</v>
      </c>
      <c r="E265" s="7" t="s">
        <v>3322</v>
      </c>
      <c r="F265" s="4">
        <v>2002</v>
      </c>
      <c r="G265" s="7" t="s">
        <v>3877</v>
      </c>
    </row>
    <row r="266" spans="1:7" x14ac:dyDescent="0.25">
      <c r="A266" s="4" t="s">
        <v>52</v>
      </c>
      <c r="B266" s="7" t="s">
        <v>3907</v>
      </c>
      <c r="C266" s="7" t="s">
        <v>2052</v>
      </c>
      <c r="D266" s="7" t="s">
        <v>2835</v>
      </c>
      <c r="E266" s="7" t="s">
        <v>3322</v>
      </c>
      <c r="F266" s="4">
        <v>2002</v>
      </c>
      <c r="G266" s="7" t="s">
        <v>3908</v>
      </c>
    </row>
    <row r="267" spans="1:7" x14ac:dyDescent="0.25">
      <c r="A267" s="4" t="s">
        <v>52</v>
      </c>
      <c r="B267" s="7" t="s">
        <v>1528</v>
      </c>
      <c r="C267" s="7" t="s">
        <v>1275</v>
      </c>
      <c r="D267" s="7" t="s">
        <v>774</v>
      </c>
      <c r="E267" s="7" t="s">
        <v>3322</v>
      </c>
      <c r="F267" s="4">
        <v>2003</v>
      </c>
      <c r="G267" s="7" t="s">
        <v>3961</v>
      </c>
    </row>
    <row r="268" spans="1:7" x14ac:dyDescent="0.25">
      <c r="A268" s="4" t="s">
        <v>52</v>
      </c>
      <c r="B268" s="7" t="s">
        <v>3975</v>
      </c>
      <c r="C268" s="7" t="s">
        <v>151</v>
      </c>
      <c r="D268" s="7" t="s">
        <v>774</v>
      </c>
      <c r="E268" s="7" t="s">
        <v>3322</v>
      </c>
      <c r="F268" s="4">
        <v>2003</v>
      </c>
      <c r="G268" s="7" t="s">
        <v>3976</v>
      </c>
    </row>
    <row r="269" spans="1:7" x14ac:dyDescent="0.25">
      <c r="A269" s="4" t="s">
        <v>52</v>
      </c>
      <c r="B269" s="7" t="s">
        <v>4081</v>
      </c>
      <c r="C269" s="7" t="s">
        <v>2996</v>
      </c>
      <c r="D269" s="7"/>
      <c r="E269" s="7" t="s">
        <v>3322</v>
      </c>
      <c r="F269" s="4">
        <v>2004</v>
      </c>
      <c r="G269" s="7" t="s">
        <v>4082</v>
      </c>
    </row>
    <row r="270" spans="1:7" x14ac:dyDescent="0.25">
      <c r="A270" s="4" t="s">
        <v>52</v>
      </c>
      <c r="B270" s="7" t="s">
        <v>4095</v>
      </c>
      <c r="C270" s="7" t="s">
        <v>4096</v>
      </c>
      <c r="D270" s="7" t="s">
        <v>2822</v>
      </c>
      <c r="E270" s="7" t="s">
        <v>3322</v>
      </c>
      <c r="F270" s="4">
        <v>2004</v>
      </c>
      <c r="G270" s="7" t="s">
        <v>4097</v>
      </c>
    </row>
    <row r="271" spans="1:7" x14ac:dyDescent="0.25">
      <c r="A271" s="4" t="s">
        <v>52</v>
      </c>
      <c r="B271" s="7" t="s">
        <v>4108</v>
      </c>
      <c r="C271" s="7" t="s">
        <v>101</v>
      </c>
      <c r="D271" s="7" t="s">
        <v>774</v>
      </c>
      <c r="E271" s="7" t="s">
        <v>3322</v>
      </c>
      <c r="F271" s="4">
        <v>2004</v>
      </c>
      <c r="G271" s="7" t="s">
        <v>4109</v>
      </c>
    </row>
    <row r="272" spans="1:7" x14ac:dyDescent="0.25">
      <c r="A272" s="4" t="s">
        <v>52</v>
      </c>
      <c r="B272" s="7" t="s">
        <v>4120</v>
      </c>
      <c r="C272" s="7" t="s">
        <v>2125</v>
      </c>
      <c r="D272" s="7" t="s">
        <v>1192</v>
      </c>
      <c r="E272" s="7" t="s">
        <v>3322</v>
      </c>
      <c r="F272" s="4">
        <v>2004</v>
      </c>
      <c r="G272" s="7" t="s">
        <v>4121</v>
      </c>
    </row>
    <row r="273" spans="1:7" x14ac:dyDescent="0.25">
      <c r="A273" s="4" t="s">
        <v>52</v>
      </c>
      <c r="B273" s="7" t="s">
        <v>4258</v>
      </c>
      <c r="C273" s="7" t="s">
        <v>3115</v>
      </c>
      <c r="D273" s="7" t="s">
        <v>774</v>
      </c>
      <c r="E273" s="7" t="s">
        <v>3322</v>
      </c>
      <c r="F273" s="4">
        <v>2006</v>
      </c>
      <c r="G273" s="7" t="s">
        <v>4259</v>
      </c>
    </row>
    <row r="274" spans="1:7" x14ac:dyDescent="0.25">
      <c r="A274" s="4" t="s">
        <v>52</v>
      </c>
      <c r="B274" s="7" t="s">
        <v>4270</v>
      </c>
      <c r="C274" s="7" t="s">
        <v>4271</v>
      </c>
      <c r="D274" s="7" t="s">
        <v>467</v>
      </c>
      <c r="E274" s="7" t="s">
        <v>3322</v>
      </c>
      <c r="F274" s="4">
        <v>2006</v>
      </c>
      <c r="G274" s="7" t="s">
        <v>4272</v>
      </c>
    </row>
    <row r="275" spans="1:7" x14ac:dyDescent="0.25">
      <c r="A275" s="4" t="s">
        <v>52</v>
      </c>
      <c r="B275" s="7" t="s">
        <v>101</v>
      </c>
      <c r="C275" s="7" t="s">
        <v>896</v>
      </c>
      <c r="D275" s="7" t="s">
        <v>594</v>
      </c>
      <c r="E275" s="7" t="s">
        <v>3322</v>
      </c>
      <c r="F275" s="4">
        <v>2007</v>
      </c>
      <c r="G275" s="7" t="s">
        <v>4350</v>
      </c>
    </row>
    <row r="276" spans="1:7" x14ac:dyDescent="0.25">
      <c r="A276" s="4" t="s">
        <v>52</v>
      </c>
      <c r="B276" s="7" t="s">
        <v>923</v>
      </c>
      <c r="C276" s="7" t="s">
        <v>4377</v>
      </c>
      <c r="D276" s="7" t="s">
        <v>1921</v>
      </c>
      <c r="E276" s="7" t="s">
        <v>3322</v>
      </c>
      <c r="F276" s="4">
        <v>2007</v>
      </c>
      <c r="G276" s="7" t="s">
        <v>4378</v>
      </c>
    </row>
    <row r="277" spans="1:7" x14ac:dyDescent="0.25">
      <c r="A277" s="4" t="s">
        <v>52</v>
      </c>
      <c r="B277" s="7" t="s">
        <v>54</v>
      </c>
      <c r="C277" s="7" t="s">
        <v>4473</v>
      </c>
      <c r="D277" s="7" t="s">
        <v>3699</v>
      </c>
      <c r="E277" s="7" t="s">
        <v>3322</v>
      </c>
      <c r="F277" s="4">
        <v>2008</v>
      </c>
      <c r="G277" s="7" t="s">
        <v>4474</v>
      </c>
    </row>
    <row r="278" spans="1:7" x14ac:dyDescent="0.25">
      <c r="A278" s="4" t="s">
        <v>52</v>
      </c>
      <c r="B278" s="7" t="s">
        <v>1492</v>
      </c>
      <c r="C278" s="7" t="s">
        <v>4517</v>
      </c>
      <c r="D278" s="7"/>
      <c r="E278" s="7" t="s">
        <v>3322</v>
      </c>
      <c r="F278" s="4">
        <v>2009</v>
      </c>
      <c r="G278" s="7" t="s">
        <v>4518</v>
      </c>
    </row>
    <row r="279" spans="1:7" x14ac:dyDescent="0.25">
      <c r="A279" s="4" t="s">
        <v>245</v>
      </c>
      <c r="B279" s="7" t="s">
        <v>4557</v>
      </c>
      <c r="C279" s="7" t="s">
        <v>2833</v>
      </c>
      <c r="D279" s="7" t="s">
        <v>882</v>
      </c>
      <c r="E279" s="7" t="s">
        <v>3322</v>
      </c>
      <c r="F279" s="4">
        <v>2009</v>
      </c>
      <c r="G279" s="7" t="s">
        <v>4558</v>
      </c>
    </row>
    <row r="280" spans="1:7" x14ac:dyDescent="0.25">
      <c r="A280" s="4" t="s">
        <v>52</v>
      </c>
      <c r="B280" s="7" t="s">
        <v>477</v>
      </c>
      <c r="C280" s="7" t="s">
        <v>4561</v>
      </c>
      <c r="D280" s="7" t="s">
        <v>4562</v>
      </c>
      <c r="E280" s="7" t="s">
        <v>3322</v>
      </c>
      <c r="F280" s="4">
        <v>2010</v>
      </c>
      <c r="G280" s="7" t="s">
        <v>4563</v>
      </c>
    </row>
    <row r="281" spans="1:7" x14ac:dyDescent="0.25">
      <c r="A281" s="4" t="s">
        <v>52</v>
      </c>
      <c r="B281" s="28" t="s">
        <v>568</v>
      </c>
      <c r="C281" s="7" t="s">
        <v>4753</v>
      </c>
      <c r="D281" s="7"/>
      <c r="E281" s="7" t="s">
        <v>3322</v>
      </c>
      <c r="F281" s="4">
        <v>2012</v>
      </c>
      <c r="G281" s="7" t="s">
        <v>4754</v>
      </c>
    </row>
    <row r="282" spans="1:7" x14ac:dyDescent="0.25">
      <c r="A282" s="39" t="s">
        <v>52</v>
      </c>
      <c r="B282" s="40" t="s">
        <v>2712</v>
      </c>
      <c r="C282" s="41" t="s">
        <v>3109</v>
      </c>
      <c r="D282" s="41" t="s">
        <v>4282</v>
      </c>
      <c r="E282" s="41" t="s">
        <v>3322</v>
      </c>
      <c r="F282" s="39">
        <v>2015</v>
      </c>
      <c r="G282" s="31" t="s">
        <v>5026</v>
      </c>
    </row>
    <row r="283" spans="1:7" x14ac:dyDescent="0.25">
      <c r="A283" s="39" t="s">
        <v>52</v>
      </c>
      <c r="B283" s="40" t="s">
        <v>1582</v>
      </c>
      <c r="C283" s="41" t="s">
        <v>4123</v>
      </c>
      <c r="D283" s="41"/>
      <c r="E283" s="41" t="s">
        <v>3322</v>
      </c>
      <c r="F283" s="39">
        <v>2015</v>
      </c>
      <c r="G283" s="31" t="s">
        <v>5059</v>
      </c>
    </row>
    <row r="284" spans="1:7" x14ac:dyDescent="0.25">
      <c r="A284" s="39" t="s">
        <v>52</v>
      </c>
      <c r="B284" s="41" t="s">
        <v>5060</v>
      </c>
      <c r="C284" s="41" t="s">
        <v>3109</v>
      </c>
      <c r="D284" s="41"/>
      <c r="E284" s="41" t="s">
        <v>3322</v>
      </c>
      <c r="F284" s="39">
        <v>2015</v>
      </c>
      <c r="G284" s="13" t="s">
        <v>5061</v>
      </c>
    </row>
    <row r="285" spans="1:7" x14ac:dyDescent="0.25">
      <c r="A285" s="4" t="s">
        <v>52</v>
      </c>
      <c r="B285" s="28" t="s">
        <v>4910</v>
      </c>
      <c r="C285" s="7" t="s">
        <v>4911</v>
      </c>
      <c r="D285" s="7"/>
      <c r="E285" s="7" t="s">
        <v>4912</v>
      </c>
      <c r="F285" s="4">
        <v>2013</v>
      </c>
      <c r="G285" s="7" t="s">
        <v>4913</v>
      </c>
    </row>
    <row r="286" spans="1:7" x14ac:dyDescent="0.25">
      <c r="A286" s="4"/>
      <c r="B286" s="28"/>
      <c r="C286" s="7"/>
      <c r="D286" s="7"/>
      <c r="E286" s="7"/>
      <c r="F286" s="4"/>
      <c r="G286" s="7"/>
    </row>
    <row r="287" spans="1:7" x14ac:dyDescent="0.25">
      <c r="A287" s="39" t="s">
        <v>52</v>
      </c>
      <c r="B287" s="40" t="s">
        <v>5152</v>
      </c>
      <c r="C287" s="41" t="s">
        <v>5046</v>
      </c>
      <c r="D287" s="41" t="s">
        <v>4761</v>
      </c>
      <c r="E287" s="41" t="s">
        <v>5153</v>
      </c>
      <c r="F287" s="39">
        <v>2017</v>
      </c>
      <c r="G287" s="31" t="s">
        <v>5154</v>
      </c>
    </row>
    <row r="288" spans="1:7" ht="15.75" x14ac:dyDescent="0.25">
      <c r="A288" s="46" t="s">
        <v>52</v>
      </c>
      <c r="B288" s="47" t="s">
        <v>5300</v>
      </c>
      <c r="C288" s="47" t="s">
        <v>5301</v>
      </c>
      <c r="D288" s="47"/>
      <c r="E288" s="47" t="s">
        <v>5153</v>
      </c>
      <c r="F288" s="46">
        <v>2019</v>
      </c>
      <c r="G288" s="13" t="s">
        <v>5302</v>
      </c>
    </row>
    <row r="289" spans="1:7" ht="15.75" x14ac:dyDescent="0.25">
      <c r="A289" s="46"/>
      <c r="B289" s="47"/>
      <c r="C289" s="47"/>
      <c r="D289" s="47"/>
      <c r="E289" s="47"/>
      <c r="F289" s="46"/>
      <c r="G289" s="13"/>
    </row>
    <row r="290" spans="1:7" x14ac:dyDescent="0.25">
      <c r="A290" s="4" t="s">
        <v>52</v>
      </c>
      <c r="B290" s="7" t="s">
        <v>1409</v>
      </c>
      <c r="C290" s="7" t="s">
        <v>1410</v>
      </c>
      <c r="D290" s="7" t="s">
        <v>882</v>
      </c>
      <c r="E290" s="7" t="s">
        <v>1411</v>
      </c>
      <c r="F290" s="4">
        <v>1975</v>
      </c>
      <c r="G290" s="7" t="str">
        <f>HYPERLINK("http://uwashingtonworldcatorgoffcampuslibwashingtonedu/title/identifying-and-developing-off-road-recreational-vehicle-use-areas-case-in-point-red-deer-hill-manitoba/oclc/7318722&amp;referer=brief_results","Identifying and developing off-road recreational vehicle-use areas (case in point: Red Deer Hill, Manitoba)")</f>
        <v>Identifying and developing off-road recreational vehicle-use areas (case in point: Red Deer Hill, Manitoba)</v>
      </c>
    </row>
    <row r="291" spans="1:7" x14ac:dyDescent="0.25">
      <c r="A291" s="4" t="s">
        <v>6</v>
      </c>
      <c r="B291" s="7" t="s">
        <v>1487</v>
      </c>
      <c r="C291" s="7" t="s">
        <v>101</v>
      </c>
      <c r="D291" s="7" t="s">
        <v>7</v>
      </c>
      <c r="E291" s="7" t="s">
        <v>1411</v>
      </c>
      <c r="F291" s="4">
        <v>1976</v>
      </c>
      <c r="G291" s="7" t="s">
        <v>1488</v>
      </c>
    </row>
    <row r="292" spans="1:7" x14ac:dyDescent="0.25">
      <c r="A292" s="4" t="s">
        <v>52</v>
      </c>
      <c r="B292" s="7" t="s">
        <v>1559</v>
      </c>
      <c r="C292" s="7" t="s">
        <v>101</v>
      </c>
      <c r="D292" s="7" t="s">
        <v>20</v>
      </c>
      <c r="E292" s="7" t="s">
        <v>1411</v>
      </c>
      <c r="F292" s="4">
        <v>1977</v>
      </c>
      <c r="G292" s="7" t="s">
        <v>1560</v>
      </c>
    </row>
    <row r="293" spans="1:7" x14ac:dyDescent="0.25">
      <c r="A293" s="4" t="s">
        <v>52</v>
      </c>
      <c r="B293" s="7" t="s">
        <v>1580</v>
      </c>
      <c r="C293" s="7" t="s">
        <v>1338</v>
      </c>
      <c r="D293" s="7" t="s">
        <v>239</v>
      </c>
      <c r="E293" s="7" t="s">
        <v>1411</v>
      </c>
      <c r="F293" s="4">
        <v>1977</v>
      </c>
      <c r="G293" s="7" t="s">
        <v>1581</v>
      </c>
    </row>
    <row r="294" spans="1:7" x14ac:dyDescent="0.25">
      <c r="A294" s="4" t="s">
        <v>245</v>
      </c>
      <c r="B294" s="7" t="s">
        <v>2061</v>
      </c>
      <c r="C294" s="12" t="s">
        <v>2062</v>
      </c>
      <c r="D294" s="12" t="s">
        <v>2063</v>
      </c>
      <c r="E294" s="12" t="s">
        <v>1411</v>
      </c>
      <c r="F294" s="4">
        <v>1981</v>
      </c>
      <c r="G294" s="7" t="s">
        <v>2064</v>
      </c>
    </row>
    <row r="295" spans="1:7" x14ac:dyDescent="0.25">
      <c r="A295" s="4" t="s">
        <v>52</v>
      </c>
      <c r="B295" s="22" t="s">
        <v>2127</v>
      </c>
      <c r="C295" s="28" t="s">
        <v>2128</v>
      </c>
      <c r="D295" s="28" t="s">
        <v>66</v>
      </c>
      <c r="E295" s="28" t="s">
        <v>1411</v>
      </c>
      <c r="F295" s="4">
        <v>1982</v>
      </c>
      <c r="G295" s="7" t="s">
        <v>2129</v>
      </c>
    </row>
    <row r="296" spans="1:7" x14ac:dyDescent="0.25">
      <c r="A296" s="4" t="s">
        <v>52</v>
      </c>
      <c r="B296" s="22" t="s">
        <v>2265</v>
      </c>
      <c r="C296" s="28" t="s">
        <v>2266</v>
      </c>
      <c r="D296" s="28" t="s">
        <v>2267</v>
      </c>
      <c r="E296" s="28" t="s">
        <v>1411</v>
      </c>
      <c r="F296" s="4">
        <v>1983</v>
      </c>
      <c r="G296" s="7" t="s">
        <v>2268</v>
      </c>
    </row>
    <row r="297" spans="1:7" x14ac:dyDescent="0.25">
      <c r="A297" s="4" t="s">
        <v>52</v>
      </c>
      <c r="B297" s="7" t="s">
        <v>2277</v>
      </c>
      <c r="C297" s="7" t="s">
        <v>2278</v>
      </c>
      <c r="D297" s="7"/>
      <c r="E297" s="7" t="s">
        <v>1411</v>
      </c>
      <c r="F297" s="4">
        <v>1983</v>
      </c>
      <c r="G297" s="7" t="s">
        <v>2279</v>
      </c>
    </row>
    <row r="298" spans="1:7" x14ac:dyDescent="0.25">
      <c r="A298" s="4" t="s">
        <v>52</v>
      </c>
      <c r="B298" s="22" t="s">
        <v>2424</v>
      </c>
      <c r="C298" s="28" t="s">
        <v>2363</v>
      </c>
      <c r="D298" s="28" t="s">
        <v>520</v>
      </c>
      <c r="E298" s="28" t="s">
        <v>1411</v>
      </c>
      <c r="F298" s="4">
        <v>1985</v>
      </c>
      <c r="G298" s="7" t="s">
        <v>2425</v>
      </c>
    </row>
    <row r="299" spans="1:7" x14ac:dyDescent="0.25">
      <c r="A299" s="4" t="s">
        <v>52</v>
      </c>
      <c r="B299" s="22" t="s">
        <v>2452</v>
      </c>
      <c r="C299" s="28" t="s">
        <v>2453</v>
      </c>
      <c r="D299" s="28" t="s">
        <v>882</v>
      </c>
      <c r="E299" s="28" t="s">
        <v>1411</v>
      </c>
      <c r="F299" s="4">
        <v>1985</v>
      </c>
      <c r="G299" s="7" t="s">
        <v>2454</v>
      </c>
    </row>
    <row r="300" spans="1:7" x14ac:dyDescent="0.25">
      <c r="A300" s="4" t="s">
        <v>245</v>
      </c>
      <c r="B300" s="22" t="s">
        <v>2495</v>
      </c>
      <c r="C300" s="28" t="s">
        <v>581</v>
      </c>
      <c r="D300" s="28" t="s">
        <v>1896</v>
      </c>
      <c r="E300" s="28" t="s">
        <v>1411</v>
      </c>
      <c r="F300" s="4">
        <v>1985</v>
      </c>
      <c r="G300" s="7" t="s">
        <v>2496</v>
      </c>
    </row>
    <row r="301" spans="1:7" x14ac:dyDescent="0.25">
      <c r="A301" s="4" t="s">
        <v>52</v>
      </c>
      <c r="B301" s="22" t="s">
        <v>2560</v>
      </c>
      <c r="C301" s="28" t="s">
        <v>2561</v>
      </c>
      <c r="D301" s="28" t="s">
        <v>2562</v>
      </c>
      <c r="E301" s="28" t="s">
        <v>1411</v>
      </c>
      <c r="F301" s="4">
        <v>1986</v>
      </c>
      <c r="G301" s="7" t="s">
        <v>2563</v>
      </c>
    </row>
    <row r="302" spans="1:7" x14ac:dyDescent="0.25">
      <c r="A302" s="4" t="s">
        <v>245</v>
      </c>
      <c r="B302" s="22" t="s">
        <v>106</v>
      </c>
      <c r="C302" s="28" t="s">
        <v>101</v>
      </c>
      <c r="D302" s="28" t="s">
        <v>1502</v>
      </c>
      <c r="E302" s="28" t="s">
        <v>1411</v>
      </c>
      <c r="F302" s="4">
        <v>1988</v>
      </c>
      <c r="G302" s="7" t="s">
        <v>2709</v>
      </c>
    </row>
    <row r="303" spans="1:7" x14ac:dyDescent="0.25">
      <c r="A303" s="4" t="s">
        <v>52</v>
      </c>
      <c r="B303" s="22" t="s">
        <v>2813</v>
      </c>
      <c r="C303" s="28" t="s">
        <v>2814</v>
      </c>
      <c r="D303" s="28" t="s">
        <v>735</v>
      </c>
      <c r="E303" s="28" t="s">
        <v>1411</v>
      </c>
      <c r="F303" s="4">
        <v>1990</v>
      </c>
      <c r="G303" s="7" t="s">
        <v>2815</v>
      </c>
    </row>
    <row r="304" spans="1:7" x14ac:dyDescent="0.25">
      <c r="A304" s="4" t="s">
        <v>52</v>
      </c>
      <c r="B304" s="22" t="s">
        <v>2837</v>
      </c>
      <c r="C304" s="28" t="s">
        <v>2838</v>
      </c>
      <c r="D304" s="28" t="s">
        <v>463</v>
      </c>
      <c r="E304" s="28" t="s">
        <v>1411</v>
      </c>
      <c r="F304" s="4">
        <v>1990</v>
      </c>
      <c r="G304" s="7" t="s">
        <v>2839</v>
      </c>
    </row>
    <row r="305" spans="1:7" x14ac:dyDescent="0.25">
      <c r="A305" s="4" t="s">
        <v>52</v>
      </c>
      <c r="B305" s="28" t="s">
        <v>2966</v>
      </c>
      <c r="C305" s="28" t="s">
        <v>2967</v>
      </c>
      <c r="D305" s="22"/>
      <c r="E305" s="22" t="s">
        <v>1411</v>
      </c>
      <c r="F305" s="4">
        <v>1992</v>
      </c>
      <c r="G305" s="7" t="s">
        <v>2968</v>
      </c>
    </row>
    <row r="306" spans="1:7" x14ac:dyDescent="0.25">
      <c r="A306" s="4" t="s">
        <v>52</v>
      </c>
      <c r="B306" s="28" t="s">
        <v>537</v>
      </c>
      <c r="C306" s="28" t="s">
        <v>2996</v>
      </c>
      <c r="D306" s="22"/>
      <c r="E306" s="22" t="s">
        <v>1411</v>
      </c>
      <c r="F306" s="4">
        <v>1992</v>
      </c>
      <c r="G306" s="7" t="s">
        <v>2997</v>
      </c>
    </row>
    <row r="307" spans="1:7" x14ac:dyDescent="0.25">
      <c r="A307" s="4" t="s">
        <v>52</v>
      </c>
      <c r="B307" s="7" t="s">
        <v>295</v>
      </c>
      <c r="C307" s="7" t="s">
        <v>321</v>
      </c>
      <c r="D307" s="7"/>
      <c r="E307" s="7" t="s">
        <v>1411</v>
      </c>
      <c r="F307" s="4">
        <v>1993</v>
      </c>
      <c r="G307" s="7" t="s">
        <v>3091</v>
      </c>
    </row>
    <row r="308" spans="1:7" x14ac:dyDescent="0.25">
      <c r="A308" s="4" t="s">
        <v>52</v>
      </c>
      <c r="B308" s="7" t="s">
        <v>3177</v>
      </c>
      <c r="C308" s="7" t="s">
        <v>3178</v>
      </c>
      <c r="D308" s="7"/>
      <c r="E308" s="7" t="s">
        <v>1411</v>
      </c>
      <c r="F308" s="4">
        <v>1994</v>
      </c>
      <c r="G308" s="7" t="s">
        <v>3179</v>
      </c>
    </row>
    <row r="309" spans="1:7" x14ac:dyDescent="0.25">
      <c r="A309" s="4" t="s">
        <v>52</v>
      </c>
      <c r="B309" s="7" t="s">
        <v>3201</v>
      </c>
      <c r="C309" s="7" t="s">
        <v>1911</v>
      </c>
      <c r="D309" s="7" t="s">
        <v>572</v>
      </c>
      <c r="E309" s="7" t="s">
        <v>1411</v>
      </c>
      <c r="F309" s="4">
        <v>1994</v>
      </c>
      <c r="G309" s="7" t="s">
        <v>3202</v>
      </c>
    </row>
    <row r="310" spans="1:7" x14ac:dyDescent="0.25">
      <c r="A310" s="4" t="s">
        <v>52</v>
      </c>
      <c r="B310" s="7" t="s">
        <v>3379</v>
      </c>
      <c r="C310" s="7" t="s">
        <v>3380</v>
      </c>
      <c r="D310" s="7" t="s">
        <v>3381</v>
      </c>
      <c r="E310" s="7" t="s">
        <v>1411</v>
      </c>
      <c r="F310" s="4">
        <v>1996</v>
      </c>
      <c r="G310" s="7" t="s">
        <v>3382</v>
      </c>
    </row>
    <row r="311" spans="1:7" x14ac:dyDescent="0.25">
      <c r="A311" s="4" t="s">
        <v>52</v>
      </c>
      <c r="B311" s="7" t="s">
        <v>1086</v>
      </c>
      <c r="C311" s="7" t="s">
        <v>3387</v>
      </c>
      <c r="D311" s="7" t="s">
        <v>1191</v>
      </c>
      <c r="E311" s="7" t="s">
        <v>1411</v>
      </c>
      <c r="F311" s="4">
        <v>1996</v>
      </c>
      <c r="G311" s="7" t="s">
        <v>3388</v>
      </c>
    </row>
    <row r="312" spans="1:7" x14ac:dyDescent="0.25">
      <c r="A312" s="4" t="s">
        <v>245</v>
      </c>
      <c r="B312" s="7" t="s">
        <v>1344</v>
      </c>
      <c r="C312" s="7" t="s">
        <v>133</v>
      </c>
      <c r="D312" s="7" t="s">
        <v>17</v>
      </c>
      <c r="E312" s="7" t="s">
        <v>1411</v>
      </c>
      <c r="F312" s="4">
        <v>1997</v>
      </c>
      <c r="G312" s="7" t="s">
        <v>3503</v>
      </c>
    </row>
    <row r="313" spans="1:7" x14ac:dyDescent="0.25">
      <c r="A313" s="4" t="s">
        <v>52</v>
      </c>
      <c r="B313" s="7" t="s">
        <v>3541</v>
      </c>
      <c r="C313" s="7" t="s">
        <v>1585</v>
      </c>
      <c r="D313" s="7" t="s">
        <v>1338</v>
      </c>
      <c r="E313" s="7" t="s">
        <v>1411</v>
      </c>
      <c r="F313" s="4">
        <v>1998</v>
      </c>
      <c r="G313" s="7" t="s">
        <v>3542</v>
      </c>
    </row>
    <row r="314" spans="1:7" x14ac:dyDescent="0.25">
      <c r="A314" s="4" t="s">
        <v>52</v>
      </c>
      <c r="B314" s="7" t="s">
        <v>1649</v>
      </c>
      <c r="C314" s="7" t="s">
        <v>3628</v>
      </c>
      <c r="D314" s="7"/>
      <c r="E314" s="7" t="s">
        <v>1411</v>
      </c>
      <c r="F314" s="4">
        <v>1999</v>
      </c>
      <c r="G314" s="7" t="s">
        <v>3629</v>
      </c>
    </row>
    <row r="315" spans="1:7" x14ac:dyDescent="0.25">
      <c r="A315" s="4" t="s">
        <v>52</v>
      </c>
      <c r="B315" s="7" t="s">
        <v>3674</v>
      </c>
      <c r="C315" s="7" t="s">
        <v>309</v>
      </c>
      <c r="D315" s="7" t="s">
        <v>882</v>
      </c>
      <c r="E315" s="7" t="s">
        <v>1411</v>
      </c>
      <c r="F315" s="4">
        <v>2000</v>
      </c>
      <c r="G315" s="7" t="s">
        <v>3675</v>
      </c>
    </row>
    <row r="316" spans="1:7" x14ac:dyDescent="0.25">
      <c r="A316" s="4" t="s">
        <v>52</v>
      </c>
      <c r="B316" s="7" t="s">
        <v>1357</v>
      </c>
      <c r="C316" s="7" t="s">
        <v>2234</v>
      </c>
      <c r="D316" s="7" t="s">
        <v>735</v>
      </c>
      <c r="E316" s="7" t="s">
        <v>1411</v>
      </c>
      <c r="F316" s="4">
        <v>2000</v>
      </c>
      <c r="G316" s="7" t="s">
        <v>3709</v>
      </c>
    </row>
    <row r="317" spans="1:7" x14ac:dyDescent="0.25">
      <c r="A317" s="4" t="s">
        <v>52</v>
      </c>
      <c r="B317" s="7" t="s">
        <v>3794</v>
      </c>
      <c r="C317" s="7" t="s">
        <v>101</v>
      </c>
      <c r="D317" s="7" t="s">
        <v>594</v>
      </c>
      <c r="E317" s="7" t="s">
        <v>1411</v>
      </c>
      <c r="F317" s="4">
        <v>2001</v>
      </c>
      <c r="G317" s="7" t="s">
        <v>3795</v>
      </c>
    </row>
    <row r="318" spans="1:7" x14ac:dyDescent="0.25">
      <c r="A318" s="4" t="s">
        <v>52</v>
      </c>
      <c r="B318" s="7" t="s">
        <v>3669</v>
      </c>
      <c r="C318" s="7" t="s">
        <v>3968</v>
      </c>
      <c r="D318" s="7"/>
      <c r="E318" s="7" t="s">
        <v>1411</v>
      </c>
      <c r="F318" s="4">
        <v>2003</v>
      </c>
      <c r="G318" s="7" t="s">
        <v>3969</v>
      </c>
    </row>
    <row r="319" spans="1:7" x14ac:dyDescent="0.25">
      <c r="A319" s="4" t="s">
        <v>52</v>
      </c>
      <c r="B319" s="7" t="s">
        <v>2396</v>
      </c>
      <c r="C319" s="7" t="s">
        <v>1268</v>
      </c>
      <c r="D319" s="7"/>
      <c r="E319" s="7" t="s">
        <v>1411</v>
      </c>
      <c r="F319" s="4">
        <v>2003</v>
      </c>
      <c r="G319" s="7" t="s">
        <v>3982</v>
      </c>
    </row>
    <row r="320" spans="1:7" x14ac:dyDescent="0.25">
      <c r="A320" s="4" t="s">
        <v>52</v>
      </c>
      <c r="B320" s="7" t="s">
        <v>4011</v>
      </c>
      <c r="C320" s="7" t="s">
        <v>1707</v>
      </c>
      <c r="D320" s="7" t="s">
        <v>581</v>
      </c>
      <c r="E320" s="7" t="s">
        <v>1411</v>
      </c>
      <c r="F320" s="4">
        <v>2003</v>
      </c>
      <c r="G320" s="7" t="s">
        <v>4012</v>
      </c>
    </row>
    <row r="321" spans="1:7" x14ac:dyDescent="0.25">
      <c r="A321" s="4" t="s">
        <v>52</v>
      </c>
      <c r="B321" s="7" t="s">
        <v>4045</v>
      </c>
      <c r="C321" s="7" t="s">
        <v>409</v>
      </c>
      <c r="D321" s="7" t="s">
        <v>417</v>
      </c>
      <c r="E321" s="7" t="s">
        <v>1411</v>
      </c>
      <c r="F321" s="4">
        <v>2004</v>
      </c>
      <c r="G321" s="7" t="s">
        <v>4046</v>
      </c>
    </row>
    <row r="322" spans="1:7" x14ac:dyDescent="0.25">
      <c r="A322" s="4" t="s">
        <v>52</v>
      </c>
      <c r="B322" s="7" t="s">
        <v>550</v>
      </c>
      <c r="C322" s="7" t="s">
        <v>4065</v>
      </c>
      <c r="D322" s="7" t="s">
        <v>4066</v>
      </c>
      <c r="E322" s="7" t="s">
        <v>1411</v>
      </c>
      <c r="F322" s="4">
        <v>2004</v>
      </c>
      <c r="G322" s="7" t="s">
        <v>4067</v>
      </c>
    </row>
    <row r="323" spans="1:7" x14ac:dyDescent="0.25">
      <c r="A323" s="4" t="s">
        <v>52</v>
      </c>
      <c r="B323" s="7" t="s">
        <v>4262</v>
      </c>
      <c r="C323" s="7" t="s">
        <v>1192</v>
      </c>
      <c r="D323" s="7" t="s">
        <v>4263</v>
      </c>
      <c r="E323" s="7" t="s">
        <v>1411</v>
      </c>
      <c r="F323" s="4">
        <v>2006</v>
      </c>
      <c r="G323" s="7" t="s">
        <v>4264</v>
      </c>
    </row>
    <row r="324" spans="1:7" x14ac:dyDescent="0.25">
      <c r="A324" s="4" t="s">
        <v>52</v>
      </c>
      <c r="B324" s="7" t="s">
        <v>4273</v>
      </c>
      <c r="C324" s="7" t="s">
        <v>151</v>
      </c>
      <c r="D324" s="7"/>
      <c r="E324" s="7" t="s">
        <v>1411</v>
      </c>
      <c r="F324" s="4">
        <v>2006</v>
      </c>
      <c r="G324" s="7" t="s">
        <v>4274</v>
      </c>
    </row>
    <row r="325" spans="1:7" x14ac:dyDescent="0.25">
      <c r="A325" s="4" t="s">
        <v>52</v>
      </c>
      <c r="B325" s="7" t="s">
        <v>4332</v>
      </c>
      <c r="C325" s="7" t="s">
        <v>4333</v>
      </c>
      <c r="D325" s="7" t="s">
        <v>520</v>
      </c>
      <c r="E325" s="7" t="s">
        <v>1411</v>
      </c>
      <c r="F325" s="4">
        <v>2007</v>
      </c>
      <c r="G325" s="7" t="s">
        <v>4334</v>
      </c>
    </row>
    <row r="326" spans="1:7" x14ac:dyDescent="0.25">
      <c r="A326" s="4" t="s">
        <v>52</v>
      </c>
      <c r="B326" s="7" t="s">
        <v>4360</v>
      </c>
      <c r="C326" s="7" t="s">
        <v>4361</v>
      </c>
      <c r="D326" s="7" t="s">
        <v>4362</v>
      </c>
      <c r="E326" s="7" t="s">
        <v>1411</v>
      </c>
      <c r="F326" s="4">
        <v>2007</v>
      </c>
      <c r="G326" s="7" t="s">
        <v>4363</v>
      </c>
    </row>
    <row r="327" spans="1:7" x14ac:dyDescent="0.25">
      <c r="A327" s="4" t="s">
        <v>52</v>
      </c>
      <c r="B327" s="7" t="s">
        <v>4390</v>
      </c>
      <c r="C327" s="7" t="s">
        <v>213</v>
      </c>
      <c r="D327" s="7"/>
      <c r="E327" s="7" t="s">
        <v>1411</v>
      </c>
      <c r="F327" s="4">
        <v>2007</v>
      </c>
      <c r="G327" s="7" t="s">
        <v>4391</v>
      </c>
    </row>
    <row r="328" spans="1:7" x14ac:dyDescent="0.25">
      <c r="A328" s="4" t="s">
        <v>52</v>
      </c>
      <c r="B328" s="7" t="s">
        <v>4460</v>
      </c>
      <c r="C328" s="7" t="s">
        <v>4461</v>
      </c>
      <c r="D328" s="7"/>
      <c r="E328" s="7" t="s">
        <v>1411</v>
      </c>
      <c r="F328" s="4">
        <v>2008</v>
      </c>
      <c r="G328" s="7" t="s">
        <v>4462</v>
      </c>
    </row>
    <row r="329" spans="1:7" x14ac:dyDescent="0.25">
      <c r="A329" s="4" t="s">
        <v>52</v>
      </c>
      <c r="B329" s="7" t="s">
        <v>4571</v>
      </c>
      <c r="C329" s="7" t="s">
        <v>2821</v>
      </c>
      <c r="D329" s="7"/>
      <c r="E329" s="7" t="s">
        <v>1411</v>
      </c>
      <c r="F329" s="4">
        <v>2010</v>
      </c>
      <c r="G329" s="7" t="s">
        <v>4572</v>
      </c>
    </row>
    <row r="330" spans="1:7" x14ac:dyDescent="0.25">
      <c r="A330" s="4" t="s">
        <v>52</v>
      </c>
      <c r="B330" s="7" t="s">
        <v>4605</v>
      </c>
      <c r="C330" s="7" t="s">
        <v>581</v>
      </c>
      <c r="D330" s="7" t="s">
        <v>101</v>
      </c>
      <c r="E330" s="7" t="s">
        <v>1411</v>
      </c>
      <c r="F330" s="4">
        <v>2010</v>
      </c>
      <c r="G330" s="7" t="s">
        <v>4606</v>
      </c>
    </row>
    <row r="331" spans="1:7" x14ac:dyDescent="0.25">
      <c r="A331" s="4" t="s">
        <v>52</v>
      </c>
      <c r="B331" s="28" t="s">
        <v>4766</v>
      </c>
      <c r="C331" s="7" t="s">
        <v>4767</v>
      </c>
      <c r="D331" s="7"/>
      <c r="E331" s="7" t="s">
        <v>1411</v>
      </c>
      <c r="F331" s="4">
        <v>2012</v>
      </c>
      <c r="G331" s="7" t="s">
        <v>4768</v>
      </c>
    </row>
    <row r="332" spans="1:7" x14ac:dyDescent="0.25">
      <c r="A332" s="4" t="s">
        <v>52</v>
      </c>
      <c r="B332" s="28" t="s">
        <v>2842</v>
      </c>
      <c r="C332" s="7" t="s">
        <v>4773</v>
      </c>
      <c r="D332" s="7"/>
      <c r="E332" s="7" t="s">
        <v>1411</v>
      </c>
      <c r="F332" s="4">
        <v>2012</v>
      </c>
      <c r="G332" s="7" t="s">
        <v>4774</v>
      </c>
    </row>
    <row r="333" spans="1:7" x14ac:dyDescent="0.25">
      <c r="A333" s="4" t="s">
        <v>52</v>
      </c>
      <c r="B333" s="28" t="s">
        <v>2421</v>
      </c>
      <c r="C333" s="7" t="s">
        <v>4857</v>
      </c>
      <c r="D333" s="7"/>
      <c r="E333" s="7" t="s">
        <v>1411</v>
      </c>
      <c r="F333" s="4">
        <v>2013</v>
      </c>
      <c r="G333" s="7" t="s">
        <v>4858</v>
      </c>
    </row>
    <row r="334" spans="1:7" ht="15.75" x14ac:dyDescent="0.25">
      <c r="A334" s="39" t="s">
        <v>52</v>
      </c>
      <c r="B334" s="40" t="s">
        <v>5084</v>
      </c>
      <c r="C334" s="41" t="s">
        <v>5085</v>
      </c>
      <c r="D334" s="41"/>
      <c r="E334" s="41" t="s">
        <v>1411</v>
      </c>
      <c r="F334" s="39">
        <v>2015</v>
      </c>
      <c r="G334" s="42" t="s">
        <v>5086</v>
      </c>
    </row>
    <row r="335" spans="1:7" ht="15.75" x14ac:dyDescent="0.25">
      <c r="A335" s="51" t="s">
        <v>52</v>
      </c>
      <c r="B335" s="52" t="s">
        <v>13</v>
      </c>
      <c r="C335" s="52" t="s">
        <v>309</v>
      </c>
      <c r="D335" s="52" t="s">
        <v>20</v>
      </c>
      <c r="E335" s="52" t="s">
        <v>1411</v>
      </c>
      <c r="F335" s="51">
        <v>2021</v>
      </c>
      <c r="G335" s="53" t="s">
        <v>5410</v>
      </c>
    </row>
    <row r="336" spans="1:7" ht="15.75" x14ac:dyDescent="0.25">
      <c r="A336" s="51" t="s">
        <v>245</v>
      </c>
      <c r="B336" s="52" t="s">
        <v>5432</v>
      </c>
      <c r="C336" s="52" t="s">
        <v>101</v>
      </c>
      <c r="D336" s="52" t="s">
        <v>5313</v>
      </c>
      <c r="E336" s="52" t="s">
        <v>5433</v>
      </c>
      <c r="F336" s="51">
        <v>2021</v>
      </c>
      <c r="G336" s="48" t="s">
        <v>5434</v>
      </c>
    </row>
    <row r="337" spans="1:7" x14ac:dyDescent="0.25">
      <c r="A337" s="4" t="s">
        <v>52</v>
      </c>
      <c r="B337" s="7" t="s">
        <v>3807</v>
      </c>
      <c r="C337" s="7" t="s">
        <v>3808</v>
      </c>
      <c r="D337" s="7" t="s">
        <v>3809</v>
      </c>
      <c r="E337" s="7" t="s">
        <v>4392</v>
      </c>
      <c r="F337" s="4">
        <v>2007</v>
      </c>
      <c r="G337" s="7" t="s">
        <v>4393</v>
      </c>
    </row>
    <row r="338" spans="1:7" x14ac:dyDescent="0.25">
      <c r="A338" s="4"/>
      <c r="B338" s="7"/>
      <c r="C338" s="7"/>
      <c r="D338" s="7"/>
      <c r="E338" s="7"/>
      <c r="F338" s="4"/>
      <c r="G338" s="7"/>
    </row>
    <row r="339" spans="1:7" x14ac:dyDescent="0.25">
      <c r="A339" s="4" t="s">
        <v>52</v>
      </c>
      <c r="B339" s="7" t="s">
        <v>3594</v>
      </c>
      <c r="C339" s="7" t="s">
        <v>2236</v>
      </c>
      <c r="D339" s="7"/>
      <c r="E339" s="7" t="s">
        <v>3595</v>
      </c>
      <c r="F339" s="4">
        <v>1999</v>
      </c>
      <c r="G339" s="7" t="s">
        <v>3596</v>
      </c>
    </row>
    <row r="340" spans="1:7" x14ac:dyDescent="0.25">
      <c r="A340" s="4" t="s">
        <v>245</v>
      </c>
      <c r="B340" s="7" t="s">
        <v>2765</v>
      </c>
      <c r="C340" s="7" t="s">
        <v>3843</v>
      </c>
      <c r="D340" s="7" t="s">
        <v>1391</v>
      </c>
      <c r="E340" s="7" t="s">
        <v>3595</v>
      </c>
      <c r="F340" s="4">
        <v>2001</v>
      </c>
      <c r="G340" s="7" t="s">
        <v>3844</v>
      </c>
    </row>
    <row r="341" spans="1:7" x14ac:dyDescent="0.25">
      <c r="A341" s="4"/>
      <c r="B341" s="7"/>
      <c r="C341" s="7"/>
      <c r="D341" s="7"/>
      <c r="E341" s="7"/>
      <c r="F341" s="4"/>
      <c r="G341" s="7"/>
    </row>
    <row r="342" spans="1:7" ht="15.75" x14ac:dyDescent="0.25">
      <c r="A342" s="46" t="s">
        <v>52</v>
      </c>
      <c r="B342" s="47" t="s">
        <v>54</v>
      </c>
      <c r="C342" s="47" t="s">
        <v>581</v>
      </c>
      <c r="D342" s="47"/>
      <c r="E342" s="47" t="s">
        <v>5331</v>
      </c>
      <c r="F342" s="46">
        <v>2019</v>
      </c>
      <c r="G342" s="13" t="s">
        <v>5332</v>
      </c>
    </row>
    <row r="343" spans="1:7" ht="15.75" x14ac:dyDescent="0.25">
      <c r="A343" s="46" t="s">
        <v>52</v>
      </c>
      <c r="B343" s="48" t="s">
        <v>5357</v>
      </c>
      <c r="C343" s="47" t="s">
        <v>1424</v>
      </c>
      <c r="D343" s="47"/>
      <c r="E343" s="47" t="s">
        <v>5331</v>
      </c>
      <c r="F343" s="46">
        <v>2020</v>
      </c>
      <c r="G343" s="13" t="s">
        <v>5358</v>
      </c>
    </row>
    <row r="344" spans="1:7" ht="15.75" x14ac:dyDescent="0.25">
      <c r="A344" s="51" t="s">
        <v>245</v>
      </c>
      <c r="B344" s="54" t="s">
        <v>5455</v>
      </c>
      <c r="C344" s="52" t="s">
        <v>2962</v>
      </c>
      <c r="D344" s="52" t="s">
        <v>3835</v>
      </c>
      <c r="E344" s="52" t="s">
        <v>5331</v>
      </c>
      <c r="F344" s="56">
        <v>2021</v>
      </c>
      <c r="G344" s="54" t="s">
        <v>5456</v>
      </c>
    </row>
    <row r="345" spans="1:7" ht="15.75" x14ac:dyDescent="0.25">
      <c r="A345" s="51"/>
      <c r="B345" s="54"/>
      <c r="C345" s="52"/>
      <c r="D345" s="52"/>
      <c r="E345" s="52"/>
      <c r="F345" s="56"/>
      <c r="G345" s="54"/>
    </row>
    <row r="346" spans="1:7" x14ac:dyDescent="0.25">
      <c r="A346" s="4" t="s">
        <v>52</v>
      </c>
      <c r="B346" s="22" t="s">
        <v>2827</v>
      </c>
      <c r="C346" s="28" t="s">
        <v>109</v>
      </c>
      <c r="D346" s="28" t="s">
        <v>463</v>
      </c>
      <c r="E346" s="28" t="s">
        <v>1664</v>
      </c>
      <c r="F346" s="4">
        <v>1990</v>
      </c>
      <c r="G346" s="7" t="s">
        <v>2828</v>
      </c>
    </row>
    <row r="347" spans="1:7" x14ac:dyDescent="0.25">
      <c r="A347" s="4" t="s">
        <v>52</v>
      </c>
      <c r="B347" s="22" t="s">
        <v>2857</v>
      </c>
      <c r="C347" s="28" t="s">
        <v>712</v>
      </c>
      <c r="D347" s="28" t="s">
        <v>417</v>
      </c>
      <c r="E347" s="28" t="s">
        <v>1664</v>
      </c>
      <c r="F347" s="4">
        <v>1990</v>
      </c>
      <c r="G347" s="7" t="s">
        <v>2858</v>
      </c>
    </row>
    <row r="348" spans="1:7" x14ac:dyDescent="0.25">
      <c r="A348" s="4" t="s">
        <v>52</v>
      </c>
      <c r="B348" s="7" t="s">
        <v>3043</v>
      </c>
      <c r="C348" s="7" t="s">
        <v>347</v>
      </c>
      <c r="D348" s="7"/>
      <c r="E348" s="7" t="s">
        <v>1664</v>
      </c>
      <c r="F348" s="4">
        <v>1993</v>
      </c>
      <c r="G348" s="7" t="s">
        <v>3044</v>
      </c>
    </row>
    <row r="349" spans="1:7" x14ac:dyDescent="0.25">
      <c r="A349" s="4" t="s">
        <v>52</v>
      </c>
      <c r="B349" s="7" t="s">
        <v>3157</v>
      </c>
      <c r="C349" s="7" t="s">
        <v>3158</v>
      </c>
      <c r="D349" s="7"/>
      <c r="E349" s="7" t="s">
        <v>1664</v>
      </c>
      <c r="F349" s="4">
        <v>1994</v>
      </c>
      <c r="G349" s="7" t="s">
        <v>3159</v>
      </c>
    </row>
    <row r="350" spans="1:7" x14ac:dyDescent="0.25">
      <c r="A350" s="4" t="s">
        <v>52</v>
      </c>
      <c r="B350" s="7" t="s">
        <v>306</v>
      </c>
      <c r="C350" s="7" t="s">
        <v>3433</v>
      </c>
      <c r="D350" s="7"/>
      <c r="E350" s="7" t="s">
        <v>1664</v>
      </c>
      <c r="F350" s="4">
        <v>1998</v>
      </c>
      <c r="G350" s="7" t="s">
        <v>3547</v>
      </c>
    </row>
    <row r="351" spans="1:7" x14ac:dyDescent="0.25">
      <c r="A351" s="4" t="s">
        <v>52</v>
      </c>
      <c r="B351" s="7" t="s">
        <v>3965</v>
      </c>
      <c r="C351" s="7" t="s">
        <v>3966</v>
      </c>
      <c r="D351" s="7"/>
      <c r="E351" s="7" t="s">
        <v>1664</v>
      </c>
      <c r="F351" s="4">
        <v>2003</v>
      </c>
      <c r="G351" s="7" t="s">
        <v>3967</v>
      </c>
    </row>
    <row r="352" spans="1:7" x14ac:dyDescent="0.25">
      <c r="A352" s="4" t="s">
        <v>245</v>
      </c>
      <c r="B352" s="7" t="s">
        <v>2753</v>
      </c>
      <c r="C352" s="7" t="s">
        <v>3804</v>
      </c>
      <c r="D352" s="7" t="s">
        <v>4238</v>
      </c>
      <c r="E352" s="7" t="s">
        <v>1664</v>
      </c>
      <c r="F352" s="4">
        <v>2005</v>
      </c>
      <c r="G352" s="7" t="s">
        <v>4239</v>
      </c>
    </row>
    <row r="353" spans="1:7" x14ac:dyDescent="0.25">
      <c r="A353" s="4" t="s">
        <v>52</v>
      </c>
      <c r="B353" s="7" t="s">
        <v>4457</v>
      </c>
      <c r="C353" s="7" t="s">
        <v>4458</v>
      </c>
      <c r="D353" s="7" t="s">
        <v>487</v>
      </c>
      <c r="E353" s="7" t="s">
        <v>1664</v>
      </c>
      <c r="F353" s="4">
        <v>2008</v>
      </c>
      <c r="G353" s="7" t="s">
        <v>4459</v>
      </c>
    </row>
    <row r="354" spans="1:7" x14ac:dyDescent="0.25">
      <c r="A354" s="4" t="s">
        <v>52</v>
      </c>
      <c r="B354" s="7" t="s">
        <v>4469</v>
      </c>
      <c r="C354" s="7" t="s">
        <v>4470</v>
      </c>
      <c r="D354" s="7" t="s">
        <v>4471</v>
      </c>
      <c r="E354" s="7" t="s">
        <v>1664</v>
      </c>
      <c r="F354" s="4">
        <v>2008</v>
      </c>
      <c r="G354" s="7" t="s">
        <v>4472</v>
      </c>
    </row>
    <row r="355" spans="1:7" x14ac:dyDescent="0.25">
      <c r="A355" s="21" t="s">
        <v>52</v>
      </c>
      <c r="B355" s="22" t="s">
        <v>4523</v>
      </c>
      <c r="C355" s="22" t="s">
        <v>4524</v>
      </c>
      <c r="D355" s="22"/>
      <c r="E355" s="22" t="s">
        <v>1664</v>
      </c>
      <c r="F355" s="21">
        <v>2009</v>
      </c>
      <c r="G355" s="22" t="s">
        <v>4525</v>
      </c>
    </row>
    <row r="356" spans="1:7" x14ac:dyDescent="0.25">
      <c r="A356" s="4" t="s">
        <v>245</v>
      </c>
      <c r="B356" s="7" t="s">
        <v>4523</v>
      </c>
      <c r="C356" s="7" t="s">
        <v>4524</v>
      </c>
      <c r="D356" s="7"/>
      <c r="E356" s="7" t="s">
        <v>1664</v>
      </c>
      <c r="F356" s="4">
        <v>2011</v>
      </c>
      <c r="G356" s="7" t="s">
        <v>4711</v>
      </c>
    </row>
    <row r="357" spans="1:7" x14ac:dyDescent="0.25">
      <c r="A357" s="4" t="s">
        <v>52</v>
      </c>
      <c r="B357" s="28" t="s">
        <v>4923</v>
      </c>
      <c r="C357" s="7" t="s">
        <v>4924</v>
      </c>
      <c r="D357" s="7" t="s">
        <v>4925</v>
      </c>
      <c r="E357" s="7" t="s">
        <v>1664</v>
      </c>
      <c r="F357" s="4">
        <v>2013</v>
      </c>
      <c r="G357" s="7" t="s">
        <v>4926</v>
      </c>
    </row>
    <row r="358" spans="1:7" x14ac:dyDescent="0.25">
      <c r="A358" s="33" t="s">
        <v>245</v>
      </c>
      <c r="B358" s="34" t="s">
        <v>4469</v>
      </c>
      <c r="C358" s="35" t="s">
        <v>4471</v>
      </c>
      <c r="D358" s="35" t="s">
        <v>5024</v>
      </c>
      <c r="E358" s="35" t="s">
        <v>1664</v>
      </c>
      <c r="F358" s="33">
        <v>2014</v>
      </c>
      <c r="G358" s="36" t="s">
        <v>5025</v>
      </c>
    </row>
    <row r="359" spans="1:7" x14ac:dyDescent="0.25">
      <c r="A359" s="33"/>
      <c r="B359" s="34"/>
      <c r="C359" s="35"/>
      <c r="D359" s="35"/>
      <c r="E359" s="35"/>
      <c r="F359" s="33"/>
      <c r="G359" s="36"/>
    </row>
    <row r="360" spans="1:7" x14ac:dyDescent="0.25">
      <c r="A360" s="4" t="s">
        <v>79</v>
      </c>
      <c r="B360" s="22" t="s">
        <v>474</v>
      </c>
      <c r="C360" s="7" t="s">
        <v>9</v>
      </c>
      <c r="D360" s="7" t="s">
        <v>239</v>
      </c>
      <c r="E360" s="7" t="s">
        <v>174</v>
      </c>
      <c r="F360" s="4">
        <v>1951</v>
      </c>
      <c r="G360" s="7" t="s">
        <v>475</v>
      </c>
    </row>
    <row r="361" spans="1:7" x14ac:dyDescent="0.25">
      <c r="A361" s="4" t="s">
        <v>79</v>
      </c>
      <c r="B361" s="22" t="s">
        <v>490</v>
      </c>
      <c r="C361" s="7" t="s">
        <v>20</v>
      </c>
      <c r="D361" s="7" t="s">
        <v>461</v>
      </c>
      <c r="E361" s="7" t="s">
        <v>174</v>
      </c>
      <c r="F361" s="4">
        <v>1952</v>
      </c>
      <c r="G361" s="7" t="s">
        <v>491</v>
      </c>
    </row>
    <row r="362" spans="1:7" x14ac:dyDescent="0.25">
      <c r="A362" s="4" t="s">
        <v>245</v>
      </c>
      <c r="B362" s="7" t="s">
        <v>474</v>
      </c>
      <c r="C362" s="7" t="s">
        <v>9</v>
      </c>
      <c r="D362" s="7" t="s">
        <v>239</v>
      </c>
      <c r="E362" s="7" t="s">
        <v>174</v>
      </c>
      <c r="F362" s="4">
        <v>1956</v>
      </c>
      <c r="G362" s="7" t="s">
        <v>586</v>
      </c>
    </row>
    <row r="363" spans="1:7" x14ac:dyDescent="0.25">
      <c r="A363" s="4" t="s">
        <v>79</v>
      </c>
      <c r="B363" s="7" t="s">
        <v>505</v>
      </c>
      <c r="C363" s="7" t="s">
        <v>113</v>
      </c>
      <c r="D363" s="7" t="s">
        <v>229</v>
      </c>
      <c r="E363" s="7" t="s">
        <v>174</v>
      </c>
      <c r="F363" s="4">
        <v>1963</v>
      </c>
      <c r="G363" s="7" t="s">
        <v>801</v>
      </c>
    </row>
    <row r="364" spans="1:7" x14ac:dyDescent="0.25">
      <c r="A364" s="4" t="s">
        <v>6</v>
      </c>
      <c r="B364" s="7" t="s">
        <v>719</v>
      </c>
      <c r="C364" s="7" t="s">
        <v>818</v>
      </c>
      <c r="D364" s="7"/>
      <c r="E364" s="7" t="s">
        <v>174</v>
      </c>
      <c r="F364" s="4">
        <v>1963</v>
      </c>
      <c r="G364" s="7" t="s">
        <v>819</v>
      </c>
    </row>
    <row r="365" spans="1:7" x14ac:dyDescent="0.25">
      <c r="A365" s="4" t="s">
        <v>245</v>
      </c>
      <c r="B365" s="7" t="s">
        <v>995</v>
      </c>
      <c r="C365" s="7" t="s">
        <v>109</v>
      </c>
      <c r="D365" s="7" t="s">
        <v>553</v>
      </c>
      <c r="E365" s="7" t="s">
        <v>174</v>
      </c>
      <c r="F365" s="4">
        <v>1967</v>
      </c>
      <c r="G365" s="7" t="s">
        <v>996</v>
      </c>
    </row>
    <row r="366" spans="1:7" x14ac:dyDescent="0.25">
      <c r="A366" s="4" t="s">
        <v>6</v>
      </c>
      <c r="B366" s="7" t="s">
        <v>763</v>
      </c>
      <c r="C366" s="7" t="s">
        <v>591</v>
      </c>
      <c r="D366" s="7" t="s">
        <v>719</v>
      </c>
      <c r="E366" s="7" t="s">
        <v>764</v>
      </c>
      <c r="F366" s="4">
        <v>1962</v>
      </c>
      <c r="G366" s="7" t="s">
        <v>765</v>
      </c>
    </row>
    <row r="367" spans="1:7" x14ac:dyDescent="0.25">
      <c r="A367" s="4"/>
      <c r="B367" s="7"/>
      <c r="C367" s="7"/>
      <c r="D367" s="7"/>
      <c r="E367" s="7"/>
      <c r="F367" s="4"/>
      <c r="G367" s="7"/>
    </row>
    <row r="368" spans="1:7" x14ac:dyDescent="0.25">
      <c r="A368" s="4" t="s">
        <v>52</v>
      </c>
      <c r="B368" s="7" t="s">
        <v>3752</v>
      </c>
      <c r="C368" s="7" t="s">
        <v>3753</v>
      </c>
      <c r="D368" s="7" t="s">
        <v>3754</v>
      </c>
      <c r="E368" s="7" t="s">
        <v>782</v>
      </c>
      <c r="F368" s="4">
        <v>2001</v>
      </c>
      <c r="G368" s="7" t="s">
        <v>3755</v>
      </c>
    </row>
    <row r="369" spans="1:7" x14ac:dyDescent="0.25">
      <c r="A369" s="4" t="s">
        <v>52</v>
      </c>
      <c r="B369" s="7" t="s">
        <v>1738</v>
      </c>
      <c r="C369" s="7" t="s">
        <v>2236</v>
      </c>
      <c r="D369" s="7" t="s">
        <v>2811</v>
      </c>
      <c r="E369" s="7" t="s">
        <v>782</v>
      </c>
      <c r="F369" s="4">
        <v>2002</v>
      </c>
      <c r="G369" s="7" t="s">
        <v>3855</v>
      </c>
    </row>
    <row r="370" spans="1:7" x14ac:dyDescent="0.25">
      <c r="A370" s="4" t="s">
        <v>52</v>
      </c>
      <c r="B370" s="7" t="s">
        <v>3909</v>
      </c>
      <c r="C370" s="7" t="s">
        <v>8</v>
      </c>
      <c r="D370" s="7" t="s">
        <v>109</v>
      </c>
      <c r="E370" s="7" t="s">
        <v>782</v>
      </c>
      <c r="F370" s="4">
        <v>2002</v>
      </c>
      <c r="G370" s="7" t="s">
        <v>3910</v>
      </c>
    </row>
    <row r="371" spans="1:7" x14ac:dyDescent="0.25">
      <c r="A371" s="4" t="s">
        <v>52</v>
      </c>
      <c r="B371" s="7" t="s">
        <v>4253</v>
      </c>
      <c r="C371" s="7" t="s">
        <v>4254</v>
      </c>
      <c r="D371" s="7"/>
      <c r="E371" s="7" t="s">
        <v>782</v>
      </c>
      <c r="F371" s="4">
        <v>2006</v>
      </c>
      <c r="G371" s="7" t="s">
        <v>4255</v>
      </c>
    </row>
    <row r="372" spans="1:7" x14ac:dyDescent="0.25">
      <c r="A372" s="4" t="s">
        <v>52</v>
      </c>
      <c r="B372" s="7" t="s">
        <v>4335</v>
      </c>
      <c r="C372" s="7" t="s">
        <v>3267</v>
      </c>
      <c r="D372" s="7"/>
      <c r="E372" s="7" t="s">
        <v>782</v>
      </c>
      <c r="F372" s="4">
        <v>2007</v>
      </c>
      <c r="G372" s="7" t="s">
        <v>4336</v>
      </c>
    </row>
    <row r="373" spans="1:7" x14ac:dyDescent="0.25">
      <c r="A373" s="4" t="s">
        <v>52</v>
      </c>
      <c r="B373" s="7" t="s">
        <v>1695</v>
      </c>
      <c r="C373" s="7" t="s">
        <v>1911</v>
      </c>
      <c r="D373" s="7" t="s">
        <v>520</v>
      </c>
      <c r="E373" s="7" t="s">
        <v>782</v>
      </c>
      <c r="F373" s="4">
        <v>2010</v>
      </c>
      <c r="G373" s="7" t="s">
        <v>4587</v>
      </c>
    </row>
    <row r="374" spans="1:7" x14ac:dyDescent="0.25">
      <c r="A374" s="4" t="s">
        <v>52</v>
      </c>
      <c r="B374" s="7" t="s">
        <v>4603</v>
      </c>
      <c r="C374" s="7" t="s">
        <v>2119</v>
      </c>
      <c r="D374" s="7"/>
      <c r="E374" s="7" t="s">
        <v>782</v>
      </c>
      <c r="F374" s="4">
        <v>2010</v>
      </c>
      <c r="G374" s="7" t="s">
        <v>4604</v>
      </c>
    </row>
    <row r="375" spans="1:7" x14ac:dyDescent="0.25">
      <c r="A375" s="4" t="s">
        <v>52</v>
      </c>
      <c r="B375" s="7" t="s">
        <v>4611</v>
      </c>
      <c r="C375" s="7" t="s">
        <v>655</v>
      </c>
      <c r="D375" s="7"/>
      <c r="E375" s="7" t="s">
        <v>782</v>
      </c>
      <c r="F375" s="4">
        <v>2010</v>
      </c>
      <c r="G375" s="7" t="s">
        <v>4612</v>
      </c>
    </row>
    <row r="376" spans="1:7" x14ac:dyDescent="0.25">
      <c r="A376" s="4" t="s">
        <v>245</v>
      </c>
      <c r="B376" s="7" t="s">
        <v>4715</v>
      </c>
      <c r="C376" s="7" t="s">
        <v>4700</v>
      </c>
      <c r="D376" s="7"/>
      <c r="E376" s="7" t="s">
        <v>782</v>
      </c>
      <c r="F376" s="4">
        <v>2011</v>
      </c>
      <c r="G376" s="7" t="s">
        <v>4716</v>
      </c>
    </row>
    <row r="377" spans="1:7" x14ac:dyDescent="0.25">
      <c r="A377" s="4" t="s">
        <v>52</v>
      </c>
      <c r="B377" s="28" t="s">
        <v>4802</v>
      </c>
      <c r="C377" s="7" t="s">
        <v>1920</v>
      </c>
      <c r="D377" s="7" t="s">
        <v>4803</v>
      </c>
      <c r="E377" s="7" t="s">
        <v>782</v>
      </c>
      <c r="F377" s="4">
        <v>2012</v>
      </c>
      <c r="G377" s="7" t="s">
        <v>4804</v>
      </c>
    </row>
    <row r="378" spans="1:7" x14ac:dyDescent="0.25">
      <c r="A378" s="4" t="s">
        <v>52</v>
      </c>
      <c r="B378" s="28" t="s">
        <v>4914</v>
      </c>
      <c r="C378" s="7" t="s">
        <v>4915</v>
      </c>
      <c r="D378" s="7" t="s">
        <v>4916</v>
      </c>
      <c r="E378" s="7" t="s">
        <v>782</v>
      </c>
      <c r="F378" s="4">
        <v>2013</v>
      </c>
      <c r="G378" s="7" t="s">
        <v>4917</v>
      </c>
    </row>
    <row r="379" spans="1:7" x14ac:dyDescent="0.25">
      <c r="A379" s="33" t="s">
        <v>52</v>
      </c>
      <c r="B379" s="34" t="s">
        <v>4998</v>
      </c>
      <c r="C379" s="35" t="s">
        <v>4999</v>
      </c>
      <c r="D379" s="35" t="s">
        <v>3939</v>
      </c>
      <c r="E379" s="35" t="s">
        <v>782</v>
      </c>
      <c r="F379" s="33">
        <v>2014</v>
      </c>
      <c r="G379" s="36" t="s">
        <v>5000</v>
      </c>
    </row>
    <row r="380" spans="1:7" x14ac:dyDescent="0.25">
      <c r="A380" s="39" t="s">
        <v>52</v>
      </c>
      <c r="B380" s="40" t="s">
        <v>1292</v>
      </c>
      <c r="C380" s="41" t="s">
        <v>3899</v>
      </c>
      <c r="D380" s="41"/>
      <c r="E380" s="41" t="s">
        <v>782</v>
      </c>
      <c r="F380" s="39">
        <v>2016</v>
      </c>
      <c r="G380" s="31" t="s">
        <v>5111</v>
      </c>
    </row>
    <row r="381" spans="1:7" x14ac:dyDescent="0.25">
      <c r="A381" s="39" t="s">
        <v>52</v>
      </c>
      <c r="B381" s="41" t="s">
        <v>5221</v>
      </c>
      <c r="C381" s="41" t="s">
        <v>2325</v>
      </c>
      <c r="D381" s="41"/>
      <c r="E381" s="41" t="s">
        <v>782</v>
      </c>
      <c r="F381" s="39">
        <v>2018</v>
      </c>
      <c r="G381" s="13" t="s">
        <v>5222</v>
      </c>
    </row>
    <row r="382" spans="1:7" ht="15.75" x14ac:dyDescent="0.25">
      <c r="A382" s="46" t="s">
        <v>52</v>
      </c>
      <c r="B382" s="47" t="s">
        <v>5294</v>
      </c>
      <c r="C382" s="47" t="s">
        <v>5295</v>
      </c>
      <c r="D382" s="47"/>
      <c r="E382" s="47" t="s">
        <v>782</v>
      </c>
      <c r="F382" s="46">
        <v>2019</v>
      </c>
      <c r="G382" s="48" t="s">
        <v>5297</v>
      </c>
    </row>
    <row r="383" spans="1:7" ht="15.75" x14ac:dyDescent="0.25">
      <c r="A383" s="51" t="s">
        <v>52</v>
      </c>
      <c r="B383" s="54" t="s">
        <v>4299</v>
      </c>
      <c r="C383" s="52" t="s">
        <v>2150</v>
      </c>
      <c r="D383" s="51"/>
      <c r="E383" s="52" t="s">
        <v>782</v>
      </c>
      <c r="F383" s="56">
        <v>2021</v>
      </c>
      <c r="G383" s="55" t="s">
        <v>5397</v>
      </c>
    </row>
    <row r="384" spans="1:7" ht="15.75" x14ac:dyDescent="0.25">
      <c r="A384" s="51" t="s">
        <v>52</v>
      </c>
      <c r="B384" s="53" t="s">
        <v>5414</v>
      </c>
      <c r="C384" s="52" t="s">
        <v>4888</v>
      </c>
      <c r="D384" s="52"/>
      <c r="E384" s="52" t="s">
        <v>782</v>
      </c>
      <c r="F384" s="51">
        <v>2021</v>
      </c>
      <c r="G384" s="53" t="s">
        <v>5415</v>
      </c>
    </row>
    <row r="385" spans="1:7" x14ac:dyDescent="0.25">
      <c r="A385" s="4" t="s">
        <v>52</v>
      </c>
      <c r="B385" s="7" t="s">
        <v>3995</v>
      </c>
      <c r="C385" s="7" t="s">
        <v>1844</v>
      </c>
      <c r="D385" s="7" t="s">
        <v>549</v>
      </c>
      <c r="E385" s="7" t="s">
        <v>3996</v>
      </c>
      <c r="F385" s="4">
        <v>2003</v>
      </c>
      <c r="G385" s="7" t="s">
        <v>3997</v>
      </c>
    </row>
    <row r="386" spans="1:7" x14ac:dyDescent="0.25">
      <c r="A386" s="4" t="s">
        <v>52</v>
      </c>
      <c r="B386" s="7" t="s">
        <v>4072</v>
      </c>
      <c r="C386" s="7" t="s">
        <v>1314</v>
      </c>
      <c r="D386" s="7" t="s">
        <v>466</v>
      </c>
      <c r="E386" s="7" t="s">
        <v>3996</v>
      </c>
      <c r="F386" s="4">
        <v>2004</v>
      </c>
      <c r="G386" s="7" t="s">
        <v>4073</v>
      </c>
    </row>
    <row r="387" spans="1:7" x14ac:dyDescent="0.25">
      <c r="A387" s="4"/>
      <c r="B387" s="7"/>
      <c r="C387" s="7"/>
      <c r="D387" s="7"/>
      <c r="E387" s="7"/>
      <c r="F387" s="4"/>
      <c r="G387" s="7"/>
    </row>
    <row r="388" spans="1:7" x14ac:dyDescent="0.25">
      <c r="A388" s="4" t="s">
        <v>52</v>
      </c>
      <c r="B388" s="7" t="s">
        <v>1684</v>
      </c>
      <c r="C388" s="7" t="s">
        <v>1685</v>
      </c>
      <c r="D388" s="7" t="s">
        <v>467</v>
      </c>
      <c r="E388" s="7" t="s">
        <v>1686</v>
      </c>
      <c r="F388" s="4">
        <v>1978</v>
      </c>
      <c r="G388" s="7" t="s">
        <v>1687</v>
      </c>
    </row>
    <row r="389" spans="1:7" x14ac:dyDescent="0.25">
      <c r="A389" s="4" t="s">
        <v>52</v>
      </c>
      <c r="B389" s="7" t="s">
        <v>1773</v>
      </c>
      <c r="C389" s="7" t="s">
        <v>1739</v>
      </c>
      <c r="D389" s="7" t="s">
        <v>487</v>
      </c>
      <c r="E389" s="7" t="s">
        <v>1686</v>
      </c>
      <c r="F389" s="4">
        <v>1979</v>
      </c>
      <c r="G389" s="7" t="s">
        <v>1774</v>
      </c>
    </row>
    <row r="390" spans="1:7" x14ac:dyDescent="0.25">
      <c r="A390" s="4" t="s">
        <v>245</v>
      </c>
      <c r="B390" s="7" t="s">
        <v>2072</v>
      </c>
      <c r="C390" s="12" t="s">
        <v>1999</v>
      </c>
      <c r="D390" s="12" t="s">
        <v>2073</v>
      </c>
      <c r="E390" s="12" t="s">
        <v>1686</v>
      </c>
      <c r="F390" s="4">
        <v>1981</v>
      </c>
      <c r="G390" s="7" t="s">
        <v>2074</v>
      </c>
    </row>
    <row r="391" spans="1:7" x14ac:dyDescent="0.25">
      <c r="A391" s="4" t="s">
        <v>245</v>
      </c>
      <c r="B391" s="7" t="s">
        <v>1974</v>
      </c>
      <c r="C391" s="12" t="s">
        <v>2097</v>
      </c>
      <c r="D391" s="12" t="s">
        <v>1177</v>
      </c>
      <c r="E391" s="12" t="s">
        <v>1686</v>
      </c>
      <c r="F391" s="4">
        <v>1981</v>
      </c>
      <c r="G391" s="7" t="s">
        <v>2098</v>
      </c>
    </row>
    <row r="392" spans="1:7" x14ac:dyDescent="0.25">
      <c r="A392" s="4" t="s">
        <v>52</v>
      </c>
      <c r="B392" s="22" t="s">
        <v>2366</v>
      </c>
      <c r="C392" s="28" t="s">
        <v>1685</v>
      </c>
      <c r="D392" s="28" t="s">
        <v>2367</v>
      </c>
      <c r="E392" s="28" t="s">
        <v>1686</v>
      </c>
      <c r="F392" s="4">
        <v>1984</v>
      </c>
      <c r="G392" s="7" t="s">
        <v>2368</v>
      </c>
    </row>
    <row r="393" spans="1:7" x14ac:dyDescent="0.25">
      <c r="A393" s="4" t="s">
        <v>245</v>
      </c>
      <c r="B393" s="28" t="s">
        <v>2478</v>
      </c>
      <c r="C393" s="28" t="s">
        <v>2363</v>
      </c>
      <c r="D393" s="22"/>
      <c r="E393" s="22" t="s">
        <v>1686</v>
      </c>
      <c r="F393" s="4">
        <v>1985</v>
      </c>
      <c r="G393" s="7" t="s">
        <v>2479</v>
      </c>
    </row>
    <row r="394" spans="1:7" x14ac:dyDescent="0.25">
      <c r="A394" s="4" t="s">
        <v>245</v>
      </c>
      <c r="B394" s="22" t="s">
        <v>2594</v>
      </c>
      <c r="C394" s="28" t="s">
        <v>309</v>
      </c>
      <c r="D394" s="28" t="s">
        <v>1177</v>
      </c>
      <c r="E394" s="28" t="s">
        <v>1686</v>
      </c>
      <c r="F394" s="4">
        <v>1986</v>
      </c>
      <c r="G394" s="7" t="s">
        <v>2595</v>
      </c>
    </row>
    <row r="395" spans="1:7" x14ac:dyDescent="0.25">
      <c r="A395" s="16" t="s">
        <v>52</v>
      </c>
      <c r="B395" s="22" t="s">
        <v>2619</v>
      </c>
      <c r="C395" s="28" t="s">
        <v>2269</v>
      </c>
      <c r="D395" s="28" t="s">
        <v>774</v>
      </c>
      <c r="E395" s="28" t="s">
        <v>1686</v>
      </c>
      <c r="F395" s="4">
        <v>1987</v>
      </c>
      <c r="G395" s="7" t="s">
        <v>2620</v>
      </c>
    </row>
    <row r="396" spans="1:7" x14ac:dyDescent="0.25">
      <c r="A396" s="4" t="s">
        <v>52</v>
      </c>
      <c r="B396" s="22" t="s">
        <v>2673</v>
      </c>
      <c r="C396" s="28" t="s">
        <v>2131</v>
      </c>
      <c r="D396" s="28" t="s">
        <v>466</v>
      </c>
      <c r="E396" s="28" t="s">
        <v>1686</v>
      </c>
      <c r="F396" s="4">
        <v>1988</v>
      </c>
      <c r="G396" s="7" t="s">
        <v>2674</v>
      </c>
    </row>
    <row r="397" spans="1:7" x14ac:dyDescent="0.25">
      <c r="A397" s="4" t="s">
        <v>52</v>
      </c>
      <c r="B397" s="22" t="s">
        <v>260</v>
      </c>
      <c r="C397" s="28" t="s">
        <v>2145</v>
      </c>
      <c r="D397" s="28" t="s">
        <v>3000</v>
      </c>
      <c r="E397" s="28" t="s">
        <v>1686</v>
      </c>
      <c r="F397" s="4">
        <v>1992</v>
      </c>
      <c r="G397" s="7" t="s">
        <v>3001</v>
      </c>
    </row>
    <row r="398" spans="1:7" x14ac:dyDescent="0.25">
      <c r="A398" s="4" t="s">
        <v>245</v>
      </c>
      <c r="B398" s="7" t="s">
        <v>3130</v>
      </c>
      <c r="C398" s="7" t="s">
        <v>896</v>
      </c>
      <c r="D398" s="7" t="s">
        <v>774</v>
      </c>
      <c r="E398" s="7" t="s">
        <v>1686</v>
      </c>
      <c r="F398" s="4">
        <v>1993</v>
      </c>
      <c r="G398" s="7" t="s">
        <v>3131</v>
      </c>
    </row>
    <row r="399" spans="1:7" x14ac:dyDescent="0.25">
      <c r="A399" s="4" t="s">
        <v>52</v>
      </c>
      <c r="B399" s="7" t="s">
        <v>3187</v>
      </c>
      <c r="C399" s="7" t="s">
        <v>2882</v>
      </c>
      <c r="D399" s="7" t="s">
        <v>3188</v>
      </c>
      <c r="E399" s="7" t="s">
        <v>1686</v>
      </c>
      <c r="F399" s="4">
        <v>1994</v>
      </c>
      <c r="G399" s="7" t="s">
        <v>3189</v>
      </c>
    </row>
    <row r="400" spans="1:7" x14ac:dyDescent="0.25">
      <c r="A400" s="4" t="s">
        <v>245</v>
      </c>
      <c r="B400" s="7" t="s">
        <v>2359</v>
      </c>
      <c r="C400" s="7" t="s">
        <v>3236</v>
      </c>
      <c r="D400" s="7" t="s">
        <v>3237</v>
      </c>
      <c r="E400" s="7" t="s">
        <v>1686</v>
      </c>
      <c r="F400" s="4">
        <v>1994</v>
      </c>
      <c r="G400" s="7" t="s">
        <v>3238</v>
      </c>
    </row>
    <row r="401" spans="1:7" x14ac:dyDescent="0.25">
      <c r="A401" s="4" t="s">
        <v>52</v>
      </c>
      <c r="B401" s="7" t="s">
        <v>3438</v>
      </c>
      <c r="C401" s="7" t="s">
        <v>238</v>
      </c>
      <c r="D401" s="7" t="s">
        <v>3439</v>
      </c>
      <c r="E401" s="7" t="s">
        <v>1686</v>
      </c>
      <c r="F401" s="4">
        <v>1997</v>
      </c>
      <c r="G401" s="7" t="s">
        <v>3440</v>
      </c>
    </row>
    <row r="402" spans="1:7" x14ac:dyDescent="0.25">
      <c r="A402" s="4" t="s">
        <v>52</v>
      </c>
      <c r="B402" s="7" t="s">
        <v>3443</v>
      </c>
      <c r="C402" s="7" t="s">
        <v>309</v>
      </c>
      <c r="D402" s="7" t="s">
        <v>3444</v>
      </c>
      <c r="E402" s="7" t="s">
        <v>1686</v>
      </c>
      <c r="F402" s="4">
        <v>1997</v>
      </c>
      <c r="G402" s="7" t="s">
        <v>3445</v>
      </c>
    </row>
    <row r="403" spans="1:7" x14ac:dyDescent="0.25">
      <c r="A403" s="4" t="s">
        <v>245</v>
      </c>
      <c r="B403" s="7" t="s">
        <v>3490</v>
      </c>
      <c r="C403" s="7" t="s">
        <v>3491</v>
      </c>
      <c r="D403" s="7" t="s">
        <v>467</v>
      </c>
      <c r="E403" s="7" t="s">
        <v>1686</v>
      </c>
      <c r="F403" s="4">
        <v>1997</v>
      </c>
      <c r="G403" s="7" t="s">
        <v>3492</v>
      </c>
    </row>
    <row r="404" spans="1:7" x14ac:dyDescent="0.25">
      <c r="A404" s="4" t="s">
        <v>52</v>
      </c>
      <c r="B404" s="7" t="s">
        <v>3544</v>
      </c>
      <c r="C404" s="7" t="s">
        <v>239</v>
      </c>
      <c r="D404" s="7" t="s">
        <v>3545</v>
      </c>
      <c r="E404" s="7" t="s">
        <v>1686</v>
      </c>
      <c r="F404" s="4">
        <v>1998</v>
      </c>
      <c r="G404" s="7" t="s">
        <v>3546</v>
      </c>
    </row>
    <row r="405" spans="1:7" x14ac:dyDescent="0.25">
      <c r="A405" s="4" t="s">
        <v>245</v>
      </c>
      <c r="B405" s="7" t="s">
        <v>3438</v>
      </c>
      <c r="C405" s="7" t="s">
        <v>238</v>
      </c>
      <c r="D405" s="7" t="s">
        <v>3439</v>
      </c>
      <c r="E405" s="7" t="s">
        <v>1686</v>
      </c>
      <c r="F405" s="4">
        <v>2000</v>
      </c>
      <c r="G405" s="7" t="s">
        <v>3714</v>
      </c>
    </row>
    <row r="406" spans="1:7" x14ac:dyDescent="0.25">
      <c r="A406" s="4" t="s">
        <v>245</v>
      </c>
      <c r="B406" s="7" t="s">
        <v>3728</v>
      </c>
      <c r="C406" s="7" t="s">
        <v>1314</v>
      </c>
      <c r="D406" s="7" t="s">
        <v>1658</v>
      </c>
      <c r="E406" s="7" t="s">
        <v>1686</v>
      </c>
      <c r="F406" s="4">
        <v>2000</v>
      </c>
      <c r="G406" s="7" t="s">
        <v>3729</v>
      </c>
    </row>
    <row r="407" spans="1:7" x14ac:dyDescent="0.25">
      <c r="A407" s="4" t="s">
        <v>52</v>
      </c>
      <c r="B407" s="7" t="s">
        <v>3871</v>
      </c>
      <c r="C407" s="7" t="s">
        <v>141</v>
      </c>
      <c r="D407" s="7" t="s">
        <v>520</v>
      </c>
      <c r="E407" s="7" t="s">
        <v>1686</v>
      </c>
      <c r="F407" s="4">
        <v>2002</v>
      </c>
      <c r="G407" s="7" t="s">
        <v>3872</v>
      </c>
    </row>
    <row r="408" spans="1:7" x14ac:dyDescent="0.25">
      <c r="A408" s="4" t="s">
        <v>245</v>
      </c>
      <c r="B408" s="7" t="s">
        <v>3544</v>
      </c>
      <c r="C408" s="7" t="s">
        <v>239</v>
      </c>
      <c r="D408" s="7" t="s">
        <v>3545</v>
      </c>
      <c r="E408" s="7" t="s">
        <v>1686</v>
      </c>
      <c r="F408" s="4">
        <v>2002</v>
      </c>
      <c r="G408" s="7" t="s">
        <v>3936</v>
      </c>
    </row>
    <row r="409" spans="1:7" x14ac:dyDescent="0.25">
      <c r="A409" s="4" t="s">
        <v>245</v>
      </c>
      <c r="B409" s="7" t="s">
        <v>143</v>
      </c>
      <c r="C409" s="7" t="s">
        <v>2363</v>
      </c>
      <c r="D409" s="7" t="s">
        <v>1921</v>
      </c>
      <c r="E409" s="7" t="s">
        <v>1686</v>
      </c>
      <c r="F409" s="4">
        <v>2003</v>
      </c>
      <c r="G409" s="7" t="s">
        <v>4016</v>
      </c>
    </row>
    <row r="410" spans="1:7" x14ac:dyDescent="0.25">
      <c r="A410" s="4" t="s">
        <v>52</v>
      </c>
      <c r="B410" s="7" t="s">
        <v>4076</v>
      </c>
      <c r="C410" s="7" t="s">
        <v>2352</v>
      </c>
      <c r="D410" s="7" t="s">
        <v>2795</v>
      </c>
      <c r="E410" s="7" t="s">
        <v>1686</v>
      </c>
      <c r="F410" s="4">
        <v>2004</v>
      </c>
      <c r="G410" s="7" t="s">
        <v>4077</v>
      </c>
    </row>
    <row r="411" spans="1:7" x14ac:dyDescent="0.25">
      <c r="A411" s="4" t="s">
        <v>245</v>
      </c>
      <c r="B411" s="7" t="s">
        <v>3871</v>
      </c>
      <c r="C411" s="7" t="s">
        <v>141</v>
      </c>
      <c r="D411" s="7" t="s">
        <v>165</v>
      </c>
      <c r="E411" s="7" t="s">
        <v>1686</v>
      </c>
      <c r="F411" s="4">
        <v>2006</v>
      </c>
      <c r="G411" s="7" t="s">
        <v>4308</v>
      </c>
    </row>
    <row r="412" spans="1:7" x14ac:dyDescent="0.25">
      <c r="A412" s="4" t="s">
        <v>52</v>
      </c>
      <c r="B412" s="7" t="s">
        <v>3053</v>
      </c>
      <c r="C412" s="7" t="s">
        <v>3054</v>
      </c>
      <c r="D412" s="7" t="s">
        <v>463</v>
      </c>
      <c r="E412" s="7" t="s">
        <v>3055</v>
      </c>
      <c r="F412" s="4">
        <v>1993</v>
      </c>
      <c r="G412" s="7" t="s">
        <v>3056</v>
      </c>
    </row>
    <row r="413" spans="1:7" x14ac:dyDescent="0.25">
      <c r="A413" s="4"/>
      <c r="B413" s="7"/>
      <c r="C413" s="7"/>
      <c r="D413" s="7"/>
      <c r="E413" s="7"/>
      <c r="F413" s="4"/>
      <c r="G413" s="7"/>
    </row>
    <row r="414" spans="1:7" x14ac:dyDescent="0.25">
      <c r="A414" s="4" t="s">
        <v>79</v>
      </c>
      <c r="B414" s="7" t="s">
        <v>168</v>
      </c>
      <c r="C414" s="7" t="s">
        <v>28</v>
      </c>
      <c r="D414" s="7" t="s">
        <v>438</v>
      </c>
      <c r="E414" s="7" t="s">
        <v>379</v>
      </c>
      <c r="F414" s="4">
        <v>1957</v>
      </c>
      <c r="G414" s="7" t="s">
        <v>587</v>
      </c>
    </row>
    <row r="415" spans="1:7" x14ac:dyDescent="0.25">
      <c r="A415" s="4" t="s">
        <v>79</v>
      </c>
      <c r="B415" s="7" t="s">
        <v>639</v>
      </c>
      <c r="C415" s="7" t="s">
        <v>54</v>
      </c>
      <c r="D415" s="7" t="s">
        <v>272</v>
      </c>
      <c r="E415" s="7" t="s">
        <v>379</v>
      </c>
      <c r="F415" s="4">
        <v>1959</v>
      </c>
      <c r="G415" s="7" t="s">
        <v>640</v>
      </c>
    </row>
    <row r="416" spans="1:7" x14ac:dyDescent="0.25">
      <c r="A416" s="4" t="s">
        <v>79</v>
      </c>
      <c r="B416" s="7" t="s">
        <v>650</v>
      </c>
      <c r="C416" s="7" t="s">
        <v>651</v>
      </c>
      <c r="D416" s="7" t="s">
        <v>652</v>
      </c>
      <c r="E416" s="7" t="s">
        <v>379</v>
      </c>
      <c r="F416" s="4">
        <v>1960</v>
      </c>
      <c r="G416" s="7" t="s">
        <v>653</v>
      </c>
    </row>
    <row r="417" spans="1:7" x14ac:dyDescent="0.25">
      <c r="A417" s="4" t="s">
        <v>79</v>
      </c>
      <c r="B417" s="7" t="s">
        <v>657</v>
      </c>
      <c r="C417" s="7" t="s">
        <v>658</v>
      </c>
      <c r="D417" s="7" t="s">
        <v>58</v>
      </c>
      <c r="E417" s="7" t="s">
        <v>379</v>
      </c>
      <c r="F417" s="4">
        <v>1960</v>
      </c>
      <c r="G417" s="7" t="s">
        <v>659</v>
      </c>
    </row>
    <row r="418" spans="1:7" x14ac:dyDescent="0.25">
      <c r="A418" s="4" t="s">
        <v>79</v>
      </c>
      <c r="B418" s="7" t="s">
        <v>675</v>
      </c>
      <c r="C418" s="7" t="s">
        <v>676</v>
      </c>
      <c r="D418" s="7"/>
      <c r="E418" s="7" t="s">
        <v>379</v>
      </c>
      <c r="F418" s="4">
        <v>1961</v>
      </c>
      <c r="G418" s="7" t="s">
        <v>677</v>
      </c>
    </row>
    <row r="419" spans="1:7" x14ac:dyDescent="0.25">
      <c r="A419" s="4" t="s">
        <v>79</v>
      </c>
      <c r="B419" s="7" t="s">
        <v>694</v>
      </c>
      <c r="C419" s="7" t="s">
        <v>695</v>
      </c>
      <c r="D419" s="7" t="s">
        <v>696</v>
      </c>
      <c r="E419" s="7" t="s">
        <v>379</v>
      </c>
      <c r="F419" s="4">
        <v>1961</v>
      </c>
      <c r="G419" s="7" t="s">
        <v>697</v>
      </c>
    </row>
    <row r="420" spans="1:7" x14ac:dyDescent="0.25">
      <c r="A420" s="4" t="s">
        <v>79</v>
      </c>
      <c r="B420" s="7" t="s">
        <v>390</v>
      </c>
      <c r="C420" s="7" t="s">
        <v>309</v>
      </c>
      <c r="D420" s="7" t="s">
        <v>732</v>
      </c>
      <c r="E420" s="7" t="s">
        <v>379</v>
      </c>
      <c r="F420" s="4">
        <v>1962</v>
      </c>
      <c r="G420" s="7" t="s">
        <v>733</v>
      </c>
    </row>
    <row r="421" spans="1:7" x14ac:dyDescent="0.25">
      <c r="A421" s="4" t="s">
        <v>79</v>
      </c>
      <c r="B421" s="7" t="s">
        <v>758</v>
      </c>
      <c r="C421" s="7" t="s">
        <v>581</v>
      </c>
      <c r="D421" s="7" t="s">
        <v>759</v>
      </c>
      <c r="E421" s="7" t="s">
        <v>379</v>
      </c>
      <c r="F421" s="4">
        <v>1962</v>
      </c>
      <c r="G421" s="7" t="s">
        <v>760</v>
      </c>
    </row>
    <row r="422" spans="1:7" x14ac:dyDescent="0.25">
      <c r="A422" s="4" t="s">
        <v>79</v>
      </c>
      <c r="B422" s="7" t="s">
        <v>784</v>
      </c>
      <c r="C422" s="7" t="s">
        <v>785</v>
      </c>
      <c r="D422" s="7" t="s">
        <v>620</v>
      </c>
      <c r="E422" s="7" t="s">
        <v>379</v>
      </c>
      <c r="F422" s="4">
        <v>1963</v>
      </c>
      <c r="G422" s="7" t="s">
        <v>786</v>
      </c>
    </row>
    <row r="423" spans="1:7" x14ac:dyDescent="0.25">
      <c r="A423" s="4" t="s">
        <v>79</v>
      </c>
      <c r="B423" s="7" t="s">
        <v>796</v>
      </c>
      <c r="C423" s="7" t="s">
        <v>20</v>
      </c>
      <c r="D423" s="7" t="s">
        <v>797</v>
      </c>
      <c r="E423" s="7" t="s">
        <v>379</v>
      </c>
      <c r="F423" s="4">
        <v>1963</v>
      </c>
      <c r="G423" s="7" t="s">
        <v>798</v>
      </c>
    </row>
    <row r="424" spans="1:7" x14ac:dyDescent="0.25">
      <c r="A424" s="4" t="s">
        <v>245</v>
      </c>
      <c r="B424" s="7" t="s">
        <v>675</v>
      </c>
      <c r="C424" s="7" t="s">
        <v>676</v>
      </c>
      <c r="D424" s="7"/>
      <c r="E424" s="7" t="s">
        <v>379</v>
      </c>
      <c r="F424" s="4">
        <v>1963</v>
      </c>
      <c r="G424" s="7" t="s">
        <v>820</v>
      </c>
    </row>
    <row r="425" spans="1:7" x14ac:dyDescent="0.25">
      <c r="A425" s="4" t="s">
        <v>6</v>
      </c>
      <c r="B425" s="7" t="s">
        <v>730</v>
      </c>
      <c r="C425" s="7" t="s">
        <v>309</v>
      </c>
      <c r="D425" s="7" t="s">
        <v>861</v>
      </c>
      <c r="E425" s="7" t="s">
        <v>379</v>
      </c>
      <c r="F425" s="4">
        <v>1964</v>
      </c>
      <c r="G425" s="7" t="s">
        <v>862</v>
      </c>
    </row>
    <row r="426" spans="1:7" x14ac:dyDescent="0.25">
      <c r="A426" s="4" t="s">
        <v>79</v>
      </c>
      <c r="B426" s="7" t="s">
        <v>891</v>
      </c>
      <c r="C426" s="7" t="s">
        <v>892</v>
      </c>
      <c r="D426" s="7" t="s">
        <v>893</v>
      </c>
      <c r="E426" s="7" t="s">
        <v>379</v>
      </c>
      <c r="F426" s="4">
        <v>1965</v>
      </c>
      <c r="G426" s="7" t="s">
        <v>894</v>
      </c>
    </row>
    <row r="427" spans="1:7" x14ac:dyDescent="0.25">
      <c r="A427" s="4" t="s">
        <v>79</v>
      </c>
      <c r="B427" s="7" t="s">
        <v>919</v>
      </c>
      <c r="C427" s="7" t="s">
        <v>920</v>
      </c>
      <c r="D427" s="7" t="s">
        <v>921</v>
      </c>
      <c r="E427" s="7" t="s">
        <v>379</v>
      </c>
      <c r="F427" s="4">
        <v>1966</v>
      </c>
      <c r="G427" s="7" t="s">
        <v>922</v>
      </c>
    </row>
    <row r="428" spans="1:7" x14ac:dyDescent="0.25">
      <c r="A428" s="4" t="s">
        <v>6</v>
      </c>
      <c r="B428" s="7" t="s">
        <v>988</v>
      </c>
      <c r="C428" s="7" t="s">
        <v>989</v>
      </c>
      <c r="D428" s="7" t="s">
        <v>661</v>
      </c>
      <c r="E428" s="7" t="s">
        <v>379</v>
      </c>
      <c r="F428" s="4">
        <v>1967</v>
      </c>
      <c r="G428" s="7" t="s">
        <v>990</v>
      </c>
    </row>
    <row r="429" spans="1:7" x14ac:dyDescent="0.25">
      <c r="A429" s="4" t="s">
        <v>6</v>
      </c>
      <c r="B429" s="7" t="s">
        <v>993</v>
      </c>
      <c r="C429" s="7" t="s">
        <v>165</v>
      </c>
      <c r="D429" s="7" t="s">
        <v>824</v>
      </c>
      <c r="E429" s="7" t="s">
        <v>379</v>
      </c>
      <c r="F429" s="4">
        <v>1967</v>
      </c>
      <c r="G429" s="7" t="s">
        <v>994</v>
      </c>
    </row>
    <row r="430" spans="1:7" x14ac:dyDescent="0.25">
      <c r="A430" s="4" t="s">
        <v>6</v>
      </c>
      <c r="B430" s="7" t="s">
        <v>628</v>
      </c>
      <c r="C430" s="7" t="s">
        <v>1019</v>
      </c>
      <c r="D430" s="7" t="s">
        <v>1020</v>
      </c>
      <c r="E430" s="7" t="s">
        <v>379</v>
      </c>
      <c r="F430" s="4">
        <v>1968</v>
      </c>
      <c r="G430" s="7" t="s">
        <v>1021</v>
      </c>
    </row>
    <row r="431" spans="1:7" x14ac:dyDescent="0.25">
      <c r="A431" s="4" t="s">
        <v>6</v>
      </c>
      <c r="B431" s="7" t="s">
        <v>1068</v>
      </c>
      <c r="C431" s="7" t="s">
        <v>1069</v>
      </c>
      <c r="D431" s="7"/>
      <c r="E431" s="7" t="s">
        <v>379</v>
      </c>
      <c r="F431" s="4">
        <v>1969</v>
      </c>
      <c r="G431" s="7" t="s">
        <v>1070</v>
      </c>
    </row>
    <row r="432" spans="1:7" x14ac:dyDescent="0.25">
      <c r="A432" s="4" t="s">
        <v>6</v>
      </c>
      <c r="B432" s="7" t="s">
        <v>1117</v>
      </c>
      <c r="C432" s="7" t="s">
        <v>377</v>
      </c>
      <c r="D432" s="7"/>
      <c r="E432" s="7" t="s">
        <v>379</v>
      </c>
      <c r="F432" s="4">
        <v>1970</v>
      </c>
      <c r="G432" s="7" t="s">
        <v>1118</v>
      </c>
    </row>
    <row r="433" spans="1:7" x14ac:dyDescent="0.25">
      <c r="A433" s="4" t="s">
        <v>245</v>
      </c>
      <c r="B433" s="7" t="s">
        <v>1289</v>
      </c>
      <c r="C433" s="7" t="s">
        <v>1290</v>
      </c>
      <c r="D433" s="7"/>
      <c r="E433" s="7" t="s">
        <v>379</v>
      </c>
      <c r="F433" s="4">
        <v>1973</v>
      </c>
      <c r="G433" s="22" t="s">
        <v>1291</v>
      </c>
    </row>
    <row r="434" spans="1:7" x14ac:dyDescent="0.25">
      <c r="A434" s="4" t="s">
        <v>245</v>
      </c>
      <c r="B434" s="7" t="s">
        <v>1299</v>
      </c>
      <c r="C434" s="7" t="s">
        <v>1300</v>
      </c>
      <c r="D434" s="7" t="s">
        <v>1301</v>
      </c>
      <c r="E434" s="7" t="s">
        <v>379</v>
      </c>
      <c r="F434" s="4">
        <v>1973</v>
      </c>
      <c r="G434" s="22" t="s">
        <v>1302</v>
      </c>
    </row>
    <row r="435" spans="1:7" x14ac:dyDescent="0.25">
      <c r="A435" s="4" t="s">
        <v>245</v>
      </c>
      <c r="B435" s="7" t="s">
        <v>1002</v>
      </c>
      <c r="C435" s="7" t="s">
        <v>1633</v>
      </c>
      <c r="D435" s="7"/>
      <c r="E435" s="7" t="s">
        <v>379</v>
      </c>
      <c r="F435" s="4">
        <v>1977</v>
      </c>
      <c r="G435" s="7" t="s">
        <v>1634</v>
      </c>
    </row>
    <row r="436" spans="1:7" x14ac:dyDescent="0.25">
      <c r="A436" s="4" t="s">
        <v>52</v>
      </c>
      <c r="B436" s="7" t="s">
        <v>1692</v>
      </c>
      <c r="C436" s="7" t="s">
        <v>1693</v>
      </c>
      <c r="D436" s="7"/>
      <c r="E436" s="7" t="s">
        <v>379</v>
      </c>
      <c r="F436" s="4">
        <v>1978</v>
      </c>
      <c r="G436" s="7" t="s">
        <v>1694</v>
      </c>
    </row>
    <row r="437" spans="1:7" x14ac:dyDescent="0.25">
      <c r="A437" s="4" t="s">
        <v>52</v>
      </c>
      <c r="B437" s="7" t="s">
        <v>1716</v>
      </c>
      <c r="C437" s="7" t="s">
        <v>1717</v>
      </c>
      <c r="D437" s="7" t="s">
        <v>1718</v>
      </c>
      <c r="E437" s="7" t="s">
        <v>379</v>
      </c>
      <c r="F437" s="4">
        <v>1978</v>
      </c>
      <c r="G437" s="7" t="s">
        <v>1719</v>
      </c>
    </row>
    <row r="438" spans="1:7" x14ac:dyDescent="0.25">
      <c r="A438" s="4" t="s">
        <v>52</v>
      </c>
      <c r="B438" s="7" t="s">
        <v>1963</v>
      </c>
      <c r="C438" s="7" t="s">
        <v>1049</v>
      </c>
      <c r="D438" s="7" t="s">
        <v>1771</v>
      </c>
      <c r="E438" s="7" t="s">
        <v>379</v>
      </c>
      <c r="F438" s="4">
        <v>1980</v>
      </c>
      <c r="G438" s="7" t="s">
        <v>1964</v>
      </c>
    </row>
    <row r="439" spans="1:7" x14ac:dyDescent="0.25">
      <c r="A439" s="4" t="s">
        <v>52</v>
      </c>
      <c r="B439" s="7" t="s">
        <v>2045</v>
      </c>
      <c r="C439" s="12" t="s">
        <v>409</v>
      </c>
      <c r="D439" s="12" t="s">
        <v>2046</v>
      </c>
      <c r="E439" s="12" t="s">
        <v>379</v>
      </c>
      <c r="F439" s="4">
        <v>1981</v>
      </c>
      <c r="G439" s="7" t="s">
        <v>2047</v>
      </c>
    </row>
    <row r="440" spans="1:7" x14ac:dyDescent="0.25">
      <c r="A440" s="4" t="s">
        <v>245</v>
      </c>
      <c r="B440" s="7" t="s">
        <v>1716</v>
      </c>
      <c r="C440" s="7" t="s">
        <v>1717</v>
      </c>
      <c r="D440" s="7" t="s">
        <v>1718</v>
      </c>
      <c r="E440" s="7" t="s">
        <v>379</v>
      </c>
      <c r="F440" s="4">
        <v>1981</v>
      </c>
      <c r="G440" s="7" t="s">
        <v>2091</v>
      </c>
    </row>
    <row r="441" spans="1:7" x14ac:dyDescent="0.25">
      <c r="A441" s="4" t="s">
        <v>245</v>
      </c>
      <c r="B441" s="22" t="s">
        <v>347</v>
      </c>
      <c r="C441" s="28" t="s">
        <v>1793</v>
      </c>
      <c r="D441" s="28" t="s">
        <v>1794</v>
      </c>
      <c r="E441" s="28" t="s">
        <v>379</v>
      </c>
      <c r="F441" s="4">
        <v>1982</v>
      </c>
      <c r="G441" s="7" t="s">
        <v>2194</v>
      </c>
    </row>
    <row r="442" spans="1:7" x14ac:dyDescent="0.25">
      <c r="A442" s="4" t="s">
        <v>52</v>
      </c>
      <c r="B442" s="22" t="s">
        <v>2285</v>
      </c>
      <c r="C442" s="28" t="s">
        <v>2286</v>
      </c>
      <c r="D442" s="28" t="s">
        <v>2287</v>
      </c>
      <c r="E442" s="28" t="s">
        <v>379</v>
      </c>
      <c r="F442" s="4">
        <v>1983</v>
      </c>
      <c r="G442" s="7" t="s">
        <v>2288</v>
      </c>
    </row>
    <row r="443" spans="1:7" x14ac:dyDescent="0.25">
      <c r="A443" s="4" t="s">
        <v>52</v>
      </c>
      <c r="B443" s="22" t="s">
        <v>2447</v>
      </c>
      <c r="C443" s="28" t="s">
        <v>581</v>
      </c>
      <c r="D443" s="28" t="s">
        <v>21</v>
      </c>
      <c r="E443" s="28" t="s">
        <v>379</v>
      </c>
      <c r="F443" s="4">
        <v>1985</v>
      </c>
      <c r="G443" s="7" t="s">
        <v>2448</v>
      </c>
    </row>
    <row r="444" spans="1:7" x14ac:dyDescent="0.25">
      <c r="A444" s="4" t="s">
        <v>245</v>
      </c>
      <c r="B444" s="22" t="s">
        <v>981</v>
      </c>
      <c r="C444" s="28" t="s">
        <v>2574</v>
      </c>
      <c r="D444" s="28" t="s">
        <v>2575</v>
      </c>
      <c r="E444" s="28" t="s">
        <v>379</v>
      </c>
      <c r="F444" s="4">
        <v>1986</v>
      </c>
      <c r="G444" s="7" t="s">
        <v>2576</v>
      </c>
    </row>
    <row r="445" spans="1:7" x14ac:dyDescent="0.25">
      <c r="A445" s="4" t="s">
        <v>79</v>
      </c>
      <c r="B445" s="7" t="s">
        <v>848</v>
      </c>
      <c r="C445" s="7" t="s">
        <v>251</v>
      </c>
      <c r="D445" s="7" t="s">
        <v>849</v>
      </c>
      <c r="E445" s="7" t="s">
        <v>850</v>
      </c>
      <c r="F445" s="4">
        <v>1964</v>
      </c>
      <c r="G445" s="7" t="s">
        <v>851</v>
      </c>
    </row>
    <row r="446" spans="1:7" x14ac:dyDescent="0.25">
      <c r="A446" s="4"/>
      <c r="B446" s="7"/>
      <c r="C446" s="7"/>
      <c r="D446" s="7"/>
      <c r="E446" s="7"/>
      <c r="F446" s="4"/>
      <c r="G446" s="7"/>
    </row>
    <row r="447" spans="1:7" x14ac:dyDescent="0.25">
      <c r="A447" s="4" t="s">
        <v>52</v>
      </c>
      <c r="B447" s="7" t="s">
        <v>938</v>
      </c>
      <c r="C447" s="7" t="s">
        <v>2363</v>
      </c>
      <c r="D447" s="7" t="s">
        <v>4588</v>
      </c>
      <c r="E447" s="7" t="s">
        <v>4589</v>
      </c>
      <c r="F447" s="4">
        <v>2010</v>
      </c>
      <c r="G447" s="7" t="s">
        <v>4590</v>
      </c>
    </row>
    <row r="448" spans="1:7" x14ac:dyDescent="0.25">
      <c r="A448" s="4" t="s">
        <v>52</v>
      </c>
      <c r="B448" s="28" t="s">
        <v>4755</v>
      </c>
      <c r="C448" s="7" t="s">
        <v>1685</v>
      </c>
      <c r="D448" s="7"/>
      <c r="E448" s="7" t="s">
        <v>4589</v>
      </c>
      <c r="F448" s="4">
        <v>2012</v>
      </c>
      <c r="G448" s="7" t="s">
        <v>4756</v>
      </c>
    </row>
    <row r="449" spans="1:7" x14ac:dyDescent="0.25">
      <c r="A449" s="4" t="s">
        <v>52</v>
      </c>
      <c r="B449" s="28" t="s">
        <v>4864</v>
      </c>
      <c r="C449" s="7" t="s">
        <v>4865</v>
      </c>
      <c r="D449" s="7"/>
      <c r="E449" s="7" t="s">
        <v>4589</v>
      </c>
      <c r="F449" s="4">
        <v>2013</v>
      </c>
      <c r="G449" s="7" t="s">
        <v>4866</v>
      </c>
    </row>
    <row r="450" spans="1:7" x14ac:dyDescent="0.25">
      <c r="A450" s="4" t="s">
        <v>245</v>
      </c>
      <c r="B450" s="28" t="s">
        <v>4974</v>
      </c>
      <c r="C450" s="7" t="s">
        <v>4975</v>
      </c>
      <c r="D450" s="7"/>
      <c r="E450" s="7" t="s">
        <v>4589</v>
      </c>
      <c r="F450" s="4">
        <v>2013</v>
      </c>
      <c r="G450" s="7" t="s">
        <v>4976</v>
      </c>
    </row>
    <row r="451" spans="1:7" x14ac:dyDescent="0.25">
      <c r="A451" s="39" t="s">
        <v>52</v>
      </c>
      <c r="B451" s="40" t="s">
        <v>5039</v>
      </c>
      <c r="C451" s="41" t="s">
        <v>5040</v>
      </c>
      <c r="D451" s="41"/>
      <c r="E451" s="41" t="s">
        <v>4589</v>
      </c>
      <c r="F451" s="39">
        <v>2015</v>
      </c>
      <c r="G451" s="31" t="s">
        <v>5041</v>
      </c>
    </row>
    <row r="452" spans="1:7" x14ac:dyDescent="0.25">
      <c r="A452" s="39" t="s">
        <v>245</v>
      </c>
      <c r="B452" s="40" t="s">
        <v>5094</v>
      </c>
      <c r="C452" s="41" t="s">
        <v>5095</v>
      </c>
      <c r="D452" s="41"/>
      <c r="E452" s="41" t="s">
        <v>4589</v>
      </c>
      <c r="F452" s="39">
        <v>2015</v>
      </c>
      <c r="G452" s="42" t="s">
        <v>5096</v>
      </c>
    </row>
    <row r="453" spans="1:7" x14ac:dyDescent="0.25">
      <c r="A453" s="39" t="s">
        <v>245</v>
      </c>
      <c r="B453" s="40" t="s">
        <v>4864</v>
      </c>
      <c r="C453" s="41" t="s">
        <v>4865</v>
      </c>
      <c r="D453" s="41"/>
      <c r="E453" s="41" t="s">
        <v>4589</v>
      </c>
      <c r="F453" s="39">
        <v>2017</v>
      </c>
      <c r="G453" s="31" t="s">
        <v>5201</v>
      </c>
    </row>
    <row r="454" spans="1:7" ht="15.75" x14ac:dyDescent="0.25">
      <c r="A454" s="46" t="s">
        <v>52</v>
      </c>
      <c r="B454" s="47" t="s">
        <v>5290</v>
      </c>
      <c r="C454" s="47" t="s">
        <v>5291</v>
      </c>
      <c r="D454" s="47" t="s">
        <v>5292</v>
      </c>
      <c r="E454" s="47" t="s">
        <v>4589</v>
      </c>
      <c r="F454" s="46">
        <v>2019</v>
      </c>
      <c r="G454" s="48" t="s">
        <v>5293</v>
      </c>
    </row>
    <row r="455" spans="1:7" ht="15.75" x14ac:dyDescent="0.25">
      <c r="A455" s="46"/>
      <c r="B455" s="47"/>
      <c r="C455" s="47"/>
      <c r="D455" s="47"/>
      <c r="E455" s="47"/>
      <c r="F455" s="46"/>
      <c r="G455" s="48"/>
    </row>
    <row r="456" spans="1:7" x14ac:dyDescent="0.25">
      <c r="A456" s="4" t="s">
        <v>52</v>
      </c>
      <c r="B456" s="7" t="s">
        <v>1756</v>
      </c>
      <c r="C456" s="7" t="s">
        <v>109</v>
      </c>
      <c r="D456" s="7" t="s">
        <v>1757</v>
      </c>
      <c r="E456" s="7" t="s">
        <v>1011</v>
      </c>
      <c r="F456" s="4">
        <v>1979</v>
      </c>
      <c r="G456" s="7" t="s">
        <v>1758</v>
      </c>
    </row>
    <row r="457" spans="1:7" x14ac:dyDescent="0.25">
      <c r="A457" s="4" t="s">
        <v>52</v>
      </c>
      <c r="B457" s="7" t="s">
        <v>1935</v>
      </c>
      <c r="C457" s="7" t="s">
        <v>601</v>
      </c>
      <c r="D457" s="7" t="s">
        <v>416</v>
      </c>
      <c r="E457" s="7" t="s">
        <v>1011</v>
      </c>
      <c r="F457" s="4">
        <v>1980</v>
      </c>
      <c r="G457" s="7" t="s">
        <v>1936</v>
      </c>
    </row>
    <row r="458" spans="1:7" x14ac:dyDescent="0.25">
      <c r="A458" s="4"/>
      <c r="B458" s="7"/>
      <c r="C458" s="7"/>
      <c r="D458" s="7"/>
      <c r="E458" s="7"/>
      <c r="F458" s="4"/>
      <c r="G458" s="7"/>
    </row>
    <row r="459" spans="1:7" ht="15.75" x14ac:dyDescent="0.25">
      <c r="A459" s="51" t="s">
        <v>245</v>
      </c>
      <c r="B459" s="54" t="s">
        <v>5448</v>
      </c>
      <c r="C459" s="52" t="s">
        <v>2125</v>
      </c>
      <c r="D459" s="53" t="s">
        <v>417</v>
      </c>
      <c r="E459" s="52" t="s">
        <v>5449</v>
      </c>
      <c r="F459" s="51">
        <v>2021</v>
      </c>
      <c r="G459" s="54" t="s">
        <v>5450</v>
      </c>
    </row>
    <row r="460" spans="1:7" ht="15.75" x14ac:dyDescent="0.25">
      <c r="A460" s="51"/>
      <c r="B460" s="54"/>
      <c r="C460" s="52"/>
      <c r="D460" s="53"/>
      <c r="E460" s="52"/>
      <c r="F460" s="51"/>
      <c r="G460" s="54"/>
    </row>
    <row r="461" spans="1:7" x14ac:dyDescent="0.25">
      <c r="A461" s="4" t="s">
        <v>79</v>
      </c>
      <c r="B461" s="7" t="s">
        <v>736</v>
      </c>
      <c r="C461" s="7" t="s">
        <v>737</v>
      </c>
      <c r="D461" s="7"/>
      <c r="E461" s="7" t="s">
        <v>168</v>
      </c>
      <c r="F461" s="4">
        <v>1962</v>
      </c>
      <c r="G461" s="7" t="s">
        <v>738</v>
      </c>
    </row>
    <row r="462" spans="1:7" x14ac:dyDescent="0.25">
      <c r="A462" s="4" t="s">
        <v>6</v>
      </c>
      <c r="B462" s="7" t="s">
        <v>39</v>
      </c>
      <c r="C462" s="7" t="s">
        <v>761</v>
      </c>
      <c r="D462" s="7" t="s">
        <v>553</v>
      </c>
      <c r="E462" s="7" t="s">
        <v>168</v>
      </c>
      <c r="F462" s="4">
        <v>1962</v>
      </c>
      <c r="G462" s="7" t="s">
        <v>762</v>
      </c>
    </row>
    <row r="463" spans="1:7" x14ac:dyDescent="0.25">
      <c r="A463" s="4"/>
      <c r="B463" s="7"/>
      <c r="C463" s="7"/>
      <c r="D463" s="7"/>
      <c r="E463" s="7"/>
      <c r="F463" s="4"/>
      <c r="G463" s="7"/>
    </row>
    <row r="464" spans="1:7" x14ac:dyDescent="0.25">
      <c r="A464" s="4" t="s">
        <v>52</v>
      </c>
      <c r="B464" s="7" t="s">
        <v>1766</v>
      </c>
      <c r="C464" s="7" t="s">
        <v>1767</v>
      </c>
      <c r="D464" s="7"/>
      <c r="E464" s="7" t="s">
        <v>1768</v>
      </c>
      <c r="F464" s="4">
        <v>1979</v>
      </c>
      <c r="G464" s="7" t="s">
        <v>1769</v>
      </c>
    </row>
    <row r="465" spans="1:7" x14ac:dyDescent="0.25">
      <c r="A465" s="4"/>
      <c r="B465" s="7"/>
      <c r="C465" s="7"/>
      <c r="D465" s="7"/>
      <c r="E465" s="7"/>
      <c r="F465" s="4"/>
      <c r="G465" s="7"/>
    </row>
    <row r="466" spans="1:7" x14ac:dyDescent="0.25">
      <c r="A466" s="4" t="s">
        <v>52</v>
      </c>
      <c r="B466" s="7" t="s">
        <v>3619</v>
      </c>
      <c r="C466" s="7" t="s">
        <v>3620</v>
      </c>
      <c r="D466" s="7" t="s">
        <v>2741</v>
      </c>
      <c r="E466" s="7" t="s">
        <v>3621</v>
      </c>
      <c r="F466" s="4">
        <v>1999</v>
      </c>
      <c r="G466" s="7" t="s">
        <v>3622</v>
      </c>
    </row>
    <row r="467" spans="1:7" x14ac:dyDescent="0.25">
      <c r="A467" s="4" t="s">
        <v>52</v>
      </c>
      <c r="B467" s="7" t="s">
        <v>3848</v>
      </c>
      <c r="C467" s="7" t="s">
        <v>309</v>
      </c>
      <c r="D467" s="7" t="s">
        <v>416</v>
      </c>
      <c r="E467" s="7" t="s">
        <v>3621</v>
      </c>
      <c r="F467" s="4">
        <v>2002</v>
      </c>
      <c r="G467" s="7" t="s">
        <v>3849</v>
      </c>
    </row>
    <row r="468" spans="1:7" x14ac:dyDescent="0.25">
      <c r="A468" s="4" t="s">
        <v>52</v>
      </c>
      <c r="B468" s="7" t="s">
        <v>8</v>
      </c>
      <c r="C468" s="7" t="s">
        <v>3943</v>
      </c>
      <c r="D468" s="7" t="s">
        <v>417</v>
      </c>
      <c r="E468" s="7" t="s">
        <v>3621</v>
      </c>
      <c r="F468" s="4">
        <v>2003</v>
      </c>
      <c r="G468" s="7" t="s">
        <v>3944</v>
      </c>
    </row>
    <row r="469" spans="1:7" x14ac:dyDescent="0.25">
      <c r="A469" s="4" t="s">
        <v>52</v>
      </c>
      <c r="B469" s="7" t="s">
        <v>4049</v>
      </c>
      <c r="C469" s="7" t="s">
        <v>2575</v>
      </c>
      <c r="D469" s="7" t="s">
        <v>882</v>
      </c>
      <c r="E469" s="7" t="s">
        <v>3621</v>
      </c>
      <c r="F469" s="4">
        <v>2004</v>
      </c>
      <c r="G469" s="7" t="s">
        <v>4050</v>
      </c>
    </row>
    <row r="470" spans="1:7" x14ac:dyDescent="0.25">
      <c r="A470" s="4" t="s">
        <v>52</v>
      </c>
      <c r="B470" s="7" t="s">
        <v>4052</v>
      </c>
      <c r="C470" s="7" t="s">
        <v>506</v>
      </c>
      <c r="D470" s="7" t="s">
        <v>17</v>
      </c>
      <c r="E470" s="7" t="s">
        <v>3621</v>
      </c>
      <c r="F470" s="4">
        <v>2004</v>
      </c>
      <c r="G470" s="7" t="s">
        <v>4053</v>
      </c>
    </row>
    <row r="471" spans="1:7" x14ac:dyDescent="0.25">
      <c r="A471" s="4" t="s">
        <v>52</v>
      </c>
      <c r="B471" s="7" t="s">
        <v>4056</v>
      </c>
      <c r="C471" s="7" t="s">
        <v>2622</v>
      </c>
      <c r="D471" s="7" t="s">
        <v>467</v>
      </c>
      <c r="E471" s="7" t="s">
        <v>3621</v>
      </c>
      <c r="F471" s="4">
        <v>2004</v>
      </c>
      <c r="G471" s="7" t="s">
        <v>4057</v>
      </c>
    </row>
    <row r="472" spans="1:7" x14ac:dyDescent="0.25">
      <c r="A472" s="4" t="s">
        <v>52</v>
      </c>
      <c r="B472" s="7" t="s">
        <v>4105</v>
      </c>
      <c r="C472" s="7" t="s">
        <v>594</v>
      </c>
      <c r="D472" s="7" t="s">
        <v>4106</v>
      </c>
      <c r="E472" s="7" t="s">
        <v>3621</v>
      </c>
      <c r="F472" s="4">
        <v>2004</v>
      </c>
      <c r="G472" s="7" t="s">
        <v>4107</v>
      </c>
    </row>
    <row r="473" spans="1:7" x14ac:dyDescent="0.25">
      <c r="A473" s="4" t="s">
        <v>52</v>
      </c>
      <c r="B473" s="7" t="s">
        <v>4137</v>
      </c>
      <c r="C473" s="7" t="s">
        <v>4138</v>
      </c>
      <c r="D473" s="7"/>
      <c r="E473" s="7" t="s">
        <v>3621</v>
      </c>
      <c r="F473" s="4">
        <v>2004</v>
      </c>
      <c r="G473" s="7" t="s">
        <v>4139</v>
      </c>
    </row>
    <row r="474" spans="1:7" x14ac:dyDescent="0.25">
      <c r="A474" s="4"/>
      <c r="B474" s="7"/>
      <c r="C474" s="7"/>
      <c r="D474" s="7"/>
      <c r="E474" s="7"/>
      <c r="F474" s="4"/>
      <c r="G474" s="7"/>
    </row>
    <row r="475" spans="1:7" x14ac:dyDescent="0.25">
      <c r="A475" s="4" t="s">
        <v>245</v>
      </c>
      <c r="B475" s="22" t="s">
        <v>306</v>
      </c>
      <c r="C475" s="28" t="s">
        <v>66</v>
      </c>
      <c r="D475" s="28" t="s">
        <v>165</v>
      </c>
      <c r="E475" s="28" t="s">
        <v>2232</v>
      </c>
      <c r="F475" s="4">
        <v>1985</v>
      </c>
      <c r="G475" s="7" t="s">
        <v>2494</v>
      </c>
    </row>
    <row r="476" spans="1:7" x14ac:dyDescent="0.25">
      <c r="A476" s="4"/>
      <c r="B476" s="22"/>
      <c r="C476" s="28"/>
      <c r="D476" s="28"/>
      <c r="E476" s="28"/>
      <c r="F476" s="4"/>
      <c r="G476" s="7"/>
    </row>
    <row r="477" spans="1:7" x14ac:dyDescent="0.25">
      <c r="A477" s="4" t="s">
        <v>79</v>
      </c>
      <c r="B477" s="7" t="s">
        <v>104</v>
      </c>
      <c r="C477" s="14" t="s">
        <v>105</v>
      </c>
      <c r="D477" s="7"/>
      <c r="E477" s="7" t="s">
        <v>106</v>
      </c>
      <c r="F477" s="4">
        <v>1925</v>
      </c>
      <c r="G477" s="14" t="s">
        <v>107</v>
      </c>
    </row>
    <row r="478" spans="1:7" x14ac:dyDescent="0.25">
      <c r="A478" s="4" t="s">
        <v>52</v>
      </c>
      <c r="B478" s="7" t="s">
        <v>2442</v>
      </c>
      <c r="C478" s="7" t="s">
        <v>1714</v>
      </c>
      <c r="D478" s="7" t="s">
        <v>2443</v>
      </c>
      <c r="E478" s="7" t="s">
        <v>106</v>
      </c>
      <c r="F478" s="4">
        <v>1985</v>
      </c>
      <c r="G478" s="7" t="s">
        <v>2444</v>
      </c>
    </row>
    <row r="479" spans="1:7" x14ac:dyDescent="0.25">
      <c r="A479" s="4" t="s">
        <v>245</v>
      </c>
      <c r="B479" s="22" t="s">
        <v>2724</v>
      </c>
      <c r="C479" s="28" t="s">
        <v>971</v>
      </c>
      <c r="D479" s="28" t="s">
        <v>712</v>
      </c>
      <c r="E479" s="28" t="s">
        <v>106</v>
      </c>
      <c r="F479" s="4">
        <v>1988</v>
      </c>
      <c r="G479" s="7" t="s">
        <v>2725</v>
      </c>
    </row>
    <row r="480" spans="1:7" x14ac:dyDescent="0.25">
      <c r="A480" s="4" t="s">
        <v>79</v>
      </c>
      <c r="B480" s="7" t="s">
        <v>124</v>
      </c>
      <c r="C480" s="14" t="s">
        <v>125</v>
      </c>
      <c r="D480" s="7" t="s">
        <v>126</v>
      </c>
      <c r="E480" s="7" t="s">
        <v>127</v>
      </c>
      <c r="F480" s="4">
        <v>1927</v>
      </c>
      <c r="G480" s="14" t="s">
        <v>128</v>
      </c>
    </row>
    <row r="481" spans="1:7" x14ac:dyDescent="0.25">
      <c r="A481" s="4"/>
      <c r="B481" s="7"/>
      <c r="C481" s="14"/>
      <c r="D481" s="7"/>
      <c r="E481" s="7"/>
      <c r="F481" s="4"/>
      <c r="G481" s="14"/>
    </row>
    <row r="482" spans="1:7" x14ac:dyDescent="0.25">
      <c r="A482" s="4" t="s">
        <v>245</v>
      </c>
      <c r="B482" s="7" t="s">
        <v>1085</v>
      </c>
      <c r="C482" s="7" t="s">
        <v>109</v>
      </c>
      <c r="D482" s="7" t="s">
        <v>1086</v>
      </c>
      <c r="E482" s="7" t="s">
        <v>821</v>
      </c>
      <c r="F482" s="4">
        <v>1969</v>
      </c>
      <c r="G482" s="7" t="s">
        <v>1087</v>
      </c>
    </row>
    <row r="483" spans="1:7" x14ac:dyDescent="0.25">
      <c r="A483" s="4" t="s">
        <v>6</v>
      </c>
      <c r="B483" s="7" t="s">
        <v>1119</v>
      </c>
      <c r="C483" s="7" t="s">
        <v>461</v>
      </c>
      <c r="D483" s="7" t="s">
        <v>1120</v>
      </c>
      <c r="E483" s="7" t="s">
        <v>821</v>
      </c>
      <c r="F483" s="4">
        <v>1970</v>
      </c>
      <c r="G483" s="7" t="s">
        <v>1121</v>
      </c>
    </row>
    <row r="484" spans="1:7" x14ac:dyDescent="0.25">
      <c r="A484" s="4" t="s">
        <v>245</v>
      </c>
      <c r="B484" s="7" t="s">
        <v>1233</v>
      </c>
      <c r="C484" s="7" t="s">
        <v>1234</v>
      </c>
      <c r="D484" s="7" t="s">
        <v>1235</v>
      </c>
      <c r="E484" s="7" t="s">
        <v>821</v>
      </c>
      <c r="F484" s="4">
        <v>1972</v>
      </c>
      <c r="G484" s="22" t="s">
        <v>1236</v>
      </c>
    </row>
    <row r="485" spans="1:7" x14ac:dyDescent="0.25">
      <c r="A485" s="4" t="s">
        <v>245</v>
      </c>
      <c r="B485" s="7" t="s">
        <v>1240</v>
      </c>
      <c r="C485" s="7" t="s">
        <v>66</v>
      </c>
      <c r="D485" s="7" t="s">
        <v>1241</v>
      </c>
      <c r="E485" s="7" t="s">
        <v>821</v>
      </c>
      <c r="F485" s="4">
        <v>1972</v>
      </c>
      <c r="G485" s="7" t="str">
        <f>HYPERLINK("http://uwashingtonworldcatorgoffcampuslibwashingtonedu/title/effects-of-fire-on-the-movement-and-distribution-of-elements-within-a-forest-ecosystem/oclc/3296109&amp;referer=brief_results","Effects of fire on the movement and distribution of elements within a forest ecosystem")</f>
        <v>Effects of fire on the movement and distribution of elements within a forest ecosystem</v>
      </c>
    </row>
    <row r="486" spans="1:7" x14ac:dyDescent="0.25">
      <c r="A486" s="4" t="s">
        <v>245</v>
      </c>
      <c r="B486" s="7" t="s">
        <v>1384</v>
      </c>
      <c r="C486" s="7" t="s">
        <v>549</v>
      </c>
      <c r="D486" s="7" t="s">
        <v>1385</v>
      </c>
      <c r="E486" s="7" t="s">
        <v>821</v>
      </c>
      <c r="F486" s="4">
        <v>1974</v>
      </c>
      <c r="G486" s="7" t="s">
        <v>1386</v>
      </c>
    </row>
    <row r="487" spans="1:7" x14ac:dyDescent="0.25">
      <c r="A487" s="4" t="s">
        <v>245</v>
      </c>
      <c r="B487" s="7" t="s">
        <v>12</v>
      </c>
      <c r="C487" s="7" t="s">
        <v>536</v>
      </c>
      <c r="D487" s="7" t="s">
        <v>239</v>
      </c>
      <c r="E487" s="7" t="s">
        <v>821</v>
      </c>
      <c r="F487" s="4">
        <v>1975</v>
      </c>
      <c r="G487" s="7" t="s">
        <v>1468</v>
      </c>
    </row>
    <row r="488" spans="1:7" x14ac:dyDescent="0.25">
      <c r="A488" s="4" t="s">
        <v>245</v>
      </c>
      <c r="B488" s="7" t="s">
        <v>1449</v>
      </c>
      <c r="C488" s="7" t="s">
        <v>109</v>
      </c>
      <c r="D488" s="7"/>
      <c r="E488" s="7" t="s">
        <v>821</v>
      </c>
      <c r="F488" s="4">
        <v>1975</v>
      </c>
      <c r="G488" s="7" t="s">
        <v>1473</v>
      </c>
    </row>
    <row r="489" spans="1:7" x14ac:dyDescent="0.25">
      <c r="A489" s="4" t="s">
        <v>245</v>
      </c>
      <c r="B489" s="7" t="s">
        <v>1849</v>
      </c>
      <c r="C489" s="7" t="s">
        <v>141</v>
      </c>
      <c r="D489" s="7" t="s">
        <v>960</v>
      </c>
      <c r="E489" s="7" t="s">
        <v>821</v>
      </c>
      <c r="F489" s="4">
        <v>1979</v>
      </c>
      <c r="G489" s="7" t="s">
        <v>1850</v>
      </c>
    </row>
    <row r="490" spans="1:7" x14ac:dyDescent="0.25">
      <c r="A490" s="4" t="s">
        <v>52</v>
      </c>
      <c r="B490" s="7" t="s">
        <v>1970</v>
      </c>
      <c r="C490" s="7" t="s">
        <v>1971</v>
      </c>
      <c r="D490" s="7"/>
      <c r="E490" s="7" t="s">
        <v>821</v>
      </c>
      <c r="F490" s="4">
        <v>1980</v>
      </c>
      <c r="G490" s="7" t="s">
        <v>1972</v>
      </c>
    </row>
    <row r="491" spans="1:7" x14ac:dyDescent="0.25">
      <c r="A491" s="4" t="s">
        <v>245</v>
      </c>
      <c r="B491" s="7" t="s">
        <v>2087</v>
      </c>
      <c r="C491" s="12" t="s">
        <v>2088</v>
      </c>
      <c r="D491" s="12" t="s">
        <v>2089</v>
      </c>
      <c r="E491" s="12" t="s">
        <v>821</v>
      </c>
      <c r="F491" s="4">
        <v>1981</v>
      </c>
      <c r="G491" s="7" t="s">
        <v>2090</v>
      </c>
    </row>
    <row r="492" spans="1:7" x14ac:dyDescent="0.25">
      <c r="A492" s="4" t="s">
        <v>52</v>
      </c>
      <c r="B492" s="22" t="s">
        <v>2228</v>
      </c>
      <c r="C492" s="28" t="s">
        <v>2229</v>
      </c>
      <c r="D492" s="28"/>
      <c r="E492" s="28" t="s">
        <v>821</v>
      </c>
      <c r="F492" s="4">
        <v>1983</v>
      </c>
      <c r="G492" s="7" t="s">
        <v>2230</v>
      </c>
    </row>
    <row r="493" spans="1:7" x14ac:dyDescent="0.25">
      <c r="A493" s="16" t="s">
        <v>245</v>
      </c>
      <c r="B493" s="17" t="s">
        <v>2309</v>
      </c>
      <c r="C493" s="17" t="s">
        <v>2310</v>
      </c>
      <c r="D493" s="17"/>
      <c r="E493" s="17" t="s">
        <v>821</v>
      </c>
      <c r="F493" s="16">
        <v>1983</v>
      </c>
      <c r="G493" s="17" t="s">
        <v>2311</v>
      </c>
    </row>
    <row r="494" spans="1:7" x14ac:dyDescent="0.25">
      <c r="A494" s="4" t="s">
        <v>245</v>
      </c>
      <c r="B494" s="22" t="s">
        <v>2577</v>
      </c>
      <c r="C494" s="28" t="s">
        <v>1971</v>
      </c>
      <c r="D494" s="28" t="s">
        <v>279</v>
      </c>
      <c r="E494" s="28" t="s">
        <v>821</v>
      </c>
      <c r="F494" s="4">
        <v>1986</v>
      </c>
      <c r="G494" s="7" t="s">
        <v>2578</v>
      </c>
    </row>
    <row r="495" spans="1:7" x14ac:dyDescent="0.25">
      <c r="A495" s="4" t="s">
        <v>52</v>
      </c>
      <c r="B495" s="7" t="s">
        <v>2702</v>
      </c>
      <c r="C495" s="7" t="s">
        <v>133</v>
      </c>
      <c r="D495" s="7" t="s">
        <v>1391</v>
      </c>
      <c r="E495" s="7" t="s">
        <v>821</v>
      </c>
      <c r="F495" s="4">
        <v>1988</v>
      </c>
      <c r="G495" s="7" t="s">
        <v>2703</v>
      </c>
    </row>
    <row r="496" spans="1:7" x14ac:dyDescent="0.25">
      <c r="A496" s="4" t="s">
        <v>245</v>
      </c>
      <c r="B496" s="22" t="s">
        <v>2716</v>
      </c>
      <c r="C496" s="28" t="s">
        <v>549</v>
      </c>
      <c r="D496" s="28" t="s">
        <v>1714</v>
      </c>
      <c r="E496" s="28" t="s">
        <v>821</v>
      </c>
      <c r="F496" s="4">
        <v>1988</v>
      </c>
      <c r="G496" s="7" t="s">
        <v>2717</v>
      </c>
    </row>
    <row r="497" spans="1:7" x14ac:dyDescent="0.25">
      <c r="A497" s="4" t="s">
        <v>245</v>
      </c>
      <c r="B497" s="22" t="s">
        <v>46</v>
      </c>
      <c r="C497" s="28" t="s">
        <v>66</v>
      </c>
      <c r="D497" s="28" t="s">
        <v>347</v>
      </c>
      <c r="E497" s="28" t="s">
        <v>821</v>
      </c>
      <c r="F497" s="4">
        <v>1989</v>
      </c>
      <c r="G497" s="7" t="s">
        <v>2782</v>
      </c>
    </row>
    <row r="498" spans="1:7" x14ac:dyDescent="0.25">
      <c r="A498" s="4" t="s">
        <v>52</v>
      </c>
      <c r="B498" s="22" t="s">
        <v>2820</v>
      </c>
      <c r="C498" s="28" t="s">
        <v>2821</v>
      </c>
      <c r="D498" s="28" t="s">
        <v>2822</v>
      </c>
      <c r="E498" s="28" t="s">
        <v>821</v>
      </c>
      <c r="F498" s="4">
        <v>1990</v>
      </c>
      <c r="G498" s="7" t="s">
        <v>2823</v>
      </c>
    </row>
    <row r="499" spans="1:7" x14ac:dyDescent="0.25">
      <c r="A499" s="4" t="s">
        <v>245</v>
      </c>
      <c r="B499" s="7" t="s">
        <v>2820</v>
      </c>
      <c r="C499" s="7" t="s">
        <v>2821</v>
      </c>
      <c r="D499" s="7" t="s">
        <v>2822</v>
      </c>
      <c r="E499" s="7" t="s">
        <v>821</v>
      </c>
      <c r="F499" s="4">
        <v>1994</v>
      </c>
      <c r="G499" s="7" t="s">
        <v>3226</v>
      </c>
    </row>
    <row r="500" spans="1:7" x14ac:dyDescent="0.25">
      <c r="A500" s="4" t="s">
        <v>245</v>
      </c>
      <c r="B500" s="7" t="s">
        <v>550</v>
      </c>
      <c r="C500" s="7" t="s">
        <v>2352</v>
      </c>
      <c r="D500" s="7" t="s">
        <v>3233</v>
      </c>
      <c r="E500" s="7" t="s">
        <v>3234</v>
      </c>
      <c r="F500" s="4">
        <v>1994</v>
      </c>
      <c r="G500" s="7" t="s">
        <v>3235</v>
      </c>
    </row>
    <row r="501" spans="1:7" x14ac:dyDescent="0.25">
      <c r="A501" s="4"/>
      <c r="B501" s="7"/>
      <c r="C501" s="7"/>
      <c r="D501" s="7"/>
      <c r="E501" s="7"/>
      <c r="F501" s="4"/>
      <c r="G501" s="7"/>
    </row>
    <row r="502" spans="1:7" x14ac:dyDescent="0.25">
      <c r="A502" s="4" t="s">
        <v>52</v>
      </c>
      <c r="B502" s="7" t="s">
        <v>1528</v>
      </c>
      <c r="C502" s="7" t="s">
        <v>1275</v>
      </c>
      <c r="D502" s="7" t="s">
        <v>774</v>
      </c>
      <c r="E502" s="7" t="s">
        <v>3763</v>
      </c>
      <c r="F502" s="4">
        <v>2001</v>
      </c>
      <c r="G502" s="7" t="s">
        <v>3764</v>
      </c>
    </row>
    <row r="503" spans="1:7" x14ac:dyDescent="0.25">
      <c r="A503" s="4"/>
      <c r="B503" s="7"/>
      <c r="C503" s="7"/>
      <c r="D503" s="7"/>
      <c r="E503" s="7"/>
      <c r="F503" s="4"/>
      <c r="G503" s="7"/>
    </row>
    <row r="504" spans="1:7" x14ac:dyDescent="0.25">
      <c r="A504" s="4" t="s">
        <v>245</v>
      </c>
      <c r="B504" s="7" t="s">
        <v>725</v>
      </c>
      <c r="C504" s="7" t="s">
        <v>581</v>
      </c>
      <c r="D504" s="7" t="s">
        <v>416</v>
      </c>
      <c r="E504" s="7" t="s">
        <v>726</v>
      </c>
      <c r="F504" s="4">
        <v>1961</v>
      </c>
      <c r="G504" s="7" t="s">
        <v>727</v>
      </c>
    </row>
    <row r="505" spans="1:7" s="64" customFormat="1" x14ac:dyDescent="0.25">
      <c r="A505" s="4"/>
      <c r="B505" s="7"/>
      <c r="C505" s="7"/>
      <c r="D505" s="7"/>
      <c r="E505" s="7"/>
      <c r="F505" s="4"/>
      <c r="G505" s="7"/>
    </row>
    <row r="506" spans="1:7" x14ac:dyDescent="0.25">
      <c r="A506" s="4" t="s">
        <v>52</v>
      </c>
      <c r="B506" s="7" t="s">
        <v>2464</v>
      </c>
      <c r="C506" s="7" t="s">
        <v>2465</v>
      </c>
      <c r="D506" s="7"/>
      <c r="E506" s="7" t="s">
        <v>2466</v>
      </c>
      <c r="F506" s="4">
        <v>1985</v>
      </c>
      <c r="G506" s="7" t="s">
        <v>2467</v>
      </c>
    </row>
    <row r="507" spans="1:7" x14ac:dyDescent="0.25">
      <c r="A507" s="4" t="s">
        <v>52</v>
      </c>
      <c r="B507" s="22" t="s">
        <v>2692</v>
      </c>
      <c r="C507" s="28" t="s">
        <v>409</v>
      </c>
      <c r="D507" s="28" t="s">
        <v>417</v>
      </c>
      <c r="E507" s="28" t="s">
        <v>2466</v>
      </c>
      <c r="F507" s="4">
        <v>1988</v>
      </c>
      <c r="G507" s="7" t="s">
        <v>2693</v>
      </c>
    </row>
    <row r="508" spans="1:7" x14ac:dyDescent="0.25">
      <c r="A508" s="4" t="s">
        <v>52</v>
      </c>
      <c r="B508" s="22" t="s">
        <v>2775</v>
      </c>
      <c r="C508" s="28" t="s">
        <v>409</v>
      </c>
      <c r="D508" s="28" t="s">
        <v>417</v>
      </c>
      <c r="E508" s="28" t="s">
        <v>2466</v>
      </c>
      <c r="F508" s="4">
        <v>1989</v>
      </c>
      <c r="G508" s="7" t="s">
        <v>2776</v>
      </c>
    </row>
    <row r="509" spans="1:7" x14ac:dyDescent="0.25">
      <c r="A509" s="4" t="s">
        <v>52</v>
      </c>
      <c r="B509" s="28" t="s">
        <v>2850</v>
      </c>
      <c r="C509" s="28" t="s">
        <v>66</v>
      </c>
      <c r="D509" s="22"/>
      <c r="E509" s="22" t="s">
        <v>2466</v>
      </c>
      <c r="F509" s="4">
        <v>1990</v>
      </c>
      <c r="G509" s="7" t="s">
        <v>2851</v>
      </c>
    </row>
    <row r="510" spans="1:7" x14ac:dyDescent="0.25">
      <c r="A510" s="4" t="s">
        <v>52</v>
      </c>
      <c r="B510" s="22" t="s">
        <v>2889</v>
      </c>
      <c r="C510" s="28" t="s">
        <v>2890</v>
      </c>
      <c r="D510" s="28" t="s">
        <v>882</v>
      </c>
      <c r="E510" s="28" t="s">
        <v>2466</v>
      </c>
      <c r="F510" s="4">
        <v>1991</v>
      </c>
      <c r="G510" s="7" t="s">
        <v>2891</v>
      </c>
    </row>
    <row r="511" spans="1:7" x14ac:dyDescent="0.25">
      <c r="A511" s="4" t="s">
        <v>52</v>
      </c>
      <c r="B511" s="22" t="s">
        <v>2917</v>
      </c>
      <c r="C511" s="28" t="s">
        <v>1714</v>
      </c>
      <c r="D511" s="28" t="s">
        <v>2918</v>
      </c>
      <c r="E511" s="28" t="s">
        <v>2466</v>
      </c>
      <c r="F511" s="4">
        <v>1991</v>
      </c>
      <c r="G511" s="7" t="s">
        <v>2919</v>
      </c>
    </row>
    <row r="512" spans="1:7" x14ac:dyDescent="0.25">
      <c r="A512" s="4" t="s">
        <v>52</v>
      </c>
      <c r="B512" s="22" t="s">
        <v>2964</v>
      </c>
      <c r="C512" s="28" t="s">
        <v>1707</v>
      </c>
      <c r="D512" s="28" t="s">
        <v>882</v>
      </c>
      <c r="E512" s="28" t="s">
        <v>2466</v>
      </c>
      <c r="F512" s="4">
        <v>1992</v>
      </c>
      <c r="G512" s="7" t="s">
        <v>2965</v>
      </c>
    </row>
    <row r="513" spans="1:7" x14ac:dyDescent="0.25">
      <c r="A513" s="4" t="s">
        <v>52</v>
      </c>
      <c r="B513" s="22" t="s">
        <v>2986</v>
      </c>
      <c r="C513" s="28" t="s">
        <v>309</v>
      </c>
      <c r="D513" s="28" t="s">
        <v>466</v>
      </c>
      <c r="E513" s="28" t="s">
        <v>2466</v>
      </c>
      <c r="F513" s="4">
        <v>1992</v>
      </c>
      <c r="G513" s="7" t="s">
        <v>2987</v>
      </c>
    </row>
    <row r="514" spans="1:7" x14ac:dyDescent="0.25">
      <c r="A514" s="4" t="s">
        <v>52</v>
      </c>
      <c r="B514" s="22" t="s">
        <v>2994</v>
      </c>
      <c r="C514" s="28" t="s">
        <v>1707</v>
      </c>
      <c r="D514" s="28" t="s">
        <v>309</v>
      </c>
      <c r="E514" s="28" t="s">
        <v>2466</v>
      </c>
      <c r="F514" s="4">
        <v>1992</v>
      </c>
      <c r="G514" s="7" t="s">
        <v>2995</v>
      </c>
    </row>
    <row r="515" spans="1:7" x14ac:dyDescent="0.25">
      <c r="A515" s="4" t="s">
        <v>245</v>
      </c>
      <c r="B515" s="28" t="s">
        <v>3023</v>
      </c>
      <c r="C515" s="28" t="s">
        <v>3024</v>
      </c>
      <c r="D515" s="22"/>
      <c r="E515" s="22" t="s">
        <v>2466</v>
      </c>
      <c r="F515" s="4">
        <v>1992</v>
      </c>
      <c r="G515" s="7" t="s">
        <v>3025</v>
      </c>
    </row>
    <row r="516" spans="1:7" x14ac:dyDescent="0.25">
      <c r="A516" s="4" t="s">
        <v>52</v>
      </c>
      <c r="B516" s="7" t="s">
        <v>3069</v>
      </c>
      <c r="C516" s="7" t="s">
        <v>2345</v>
      </c>
      <c r="D516" s="7" t="s">
        <v>213</v>
      </c>
      <c r="E516" s="7" t="s">
        <v>2466</v>
      </c>
      <c r="F516" s="4">
        <v>1993</v>
      </c>
      <c r="G516" s="7" t="s">
        <v>3070</v>
      </c>
    </row>
    <row r="517" spans="1:7" x14ac:dyDescent="0.25">
      <c r="A517" s="4" t="s">
        <v>52</v>
      </c>
      <c r="B517" s="7" t="s">
        <v>3288</v>
      </c>
      <c r="C517" s="7" t="s">
        <v>3289</v>
      </c>
      <c r="D517" s="7"/>
      <c r="E517" s="7" t="s">
        <v>2466</v>
      </c>
      <c r="F517" s="4">
        <v>1995</v>
      </c>
      <c r="G517" s="7" t="s">
        <v>3290</v>
      </c>
    </row>
    <row r="518" spans="1:7" x14ac:dyDescent="0.25">
      <c r="A518" s="4" t="s">
        <v>52</v>
      </c>
      <c r="B518" s="7" t="s">
        <v>2497</v>
      </c>
      <c r="C518" s="7" t="s">
        <v>20</v>
      </c>
      <c r="D518" s="7"/>
      <c r="E518" s="7" t="s">
        <v>2466</v>
      </c>
      <c r="F518" s="4">
        <v>1995</v>
      </c>
      <c r="G518" s="7" t="s">
        <v>3308</v>
      </c>
    </row>
    <row r="519" spans="1:7" x14ac:dyDescent="0.25">
      <c r="A519" s="4" t="s">
        <v>52</v>
      </c>
      <c r="B519" s="7" t="s">
        <v>3850</v>
      </c>
      <c r="C519" s="7" t="s">
        <v>2443</v>
      </c>
      <c r="D519" s="7" t="s">
        <v>165</v>
      </c>
      <c r="E519" s="7" t="s">
        <v>2466</v>
      </c>
      <c r="F519" s="4">
        <v>2002</v>
      </c>
      <c r="G519" s="7" t="s">
        <v>3851</v>
      </c>
    </row>
    <row r="520" spans="1:7" x14ac:dyDescent="0.25">
      <c r="A520" s="4" t="s">
        <v>52</v>
      </c>
      <c r="B520" s="7" t="s">
        <v>3280</v>
      </c>
      <c r="C520" s="7" t="s">
        <v>3281</v>
      </c>
      <c r="D520" s="7"/>
      <c r="E520" s="7" t="s">
        <v>3282</v>
      </c>
      <c r="F520" s="4">
        <v>1995</v>
      </c>
      <c r="G520" s="7" t="s">
        <v>3283</v>
      </c>
    </row>
    <row r="521" spans="1:7" x14ac:dyDescent="0.25">
      <c r="A521" s="4" t="s">
        <v>245</v>
      </c>
      <c r="B521" s="7" t="s">
        <v>1720</v>
      </c>
      <c r="C521" s="7" t="s">
        <v>1858</v>
      </c>
      <c r="D521" s="7" t="s">
        <v>487</v>
      </c>
      <c r="E521" s="7" t="s">
        <v>3355</v>
      </c>
      <c r="F521" s="4">
        <v>1995</v>
      </c>
      <c r="G521" s="7" t="s">
        <v>3356</v>
      </c>
    </row>
    <row r="522" spans="1:7" x14ac:dyDescent="0.25">
      <c r="A522" s="4"/>
      <c r="B522" s="7"/>
      <c r="C522" s="7"/>
      <c r="D522" s="7"/>
      <c r="E522" s="7"/>
      <c r="F522" s="4"/>
      <c r="G522" s="7"/>
    </row>
    <row r="523" spans="1:7" x14ac:dyDescent="0.25">
      <c r="A523" s="39" t="s">
        <v>52</v>
      </c>
      <c r="B523" s="40" t="s">
        <v>5069</v>
      </c>
      <c r="C523" s="41" t="s">
        <v>2526</v>
      </c>
      <c r="D523" s="41"/>
      <c r="E523" s="41" t="s">
        <v>5070</v>
      </c>
      <c r="F523" s="39">
        <v>2015</v>
      </c>
      <c r="G523" s="31" t="s">
        <v>5071</v>
      </c>
    </row>
    <row r="524" spans="1:7" x14ac:dyDescent="0.25">
      <c r="A524" s="39" t="s">
        <v>52</v>
      </c>
      <c r="B524" s="40" t="s">
        <v>5126</v>
      </c>
      <c r="C524" s="41" t="s">
        <v>5127</v>
      </c>
      <c r="D524" s="41"/>
      <c r="E524" s="41" t="s">
        <v>5070</v>
      </c>
      <c r="F524" s="39">
        <v>2016</v>
      </c>
      <c r="G524" s="31" t="s">
        <v>5128</v>
      </c>
    </row>
    <row r="525" spans="1:7" x14ac:dyDescent="0.25">
      <c r="A525" s="39" t="s">
        <v>52</v>
      </c>
      <c r="B525" s="40" t="s">
        <v>3947</v>
      </c>
      <c r="C525" s="41" t="s">
        <v>3244</v>
      </c>
      <c r="D525" s="41" t="s">
        <v>487</v>
      </c>
      <c r="E525" s="41" t="s">
        <v>5070</v>
      </c>
      <c r="F525" s="39">
        <v>2017</v>
      </c>
      <c r="G525" s="31" t="s">
        <v>5151</v>
      </c>
    </row>
    <row r="526" spans="1:7" x14ac:dyDescent="0.25">
      <c r="A526" s="39" t="s">
        <v>245</v>
      </c>
      <c r="B526" s="40" t="s">
        <v>5213</v>
      </c>
      <c r="C526" s="41" t="s">
        <v>3667</v>
      </c>
      <c r="D526" s="41" t="s">
        <v>5214</v>
      </c>
      <c r="E526" s="41" t="s">
        <v>5070</v>
      </c>
      <c r="F526" s="39">
        <v>2017</v>
      </c>
      <c r="G526" s="31" t="s">
        <v>5215</v>
      </c>
    </row>
    <row r="527" spans="1:7" x14ac:dyDescent="0.25">
      <c r="A527" s="39"/>
      <c r="B527" s="40"/>
      <c r="C527" s="41"/>
      <c r="D527" s="41"/>
      <c r="E527" s="41"/>
      <c r="F527" s="39"/>
      <c r="G527" s="31"/>
    </row>
    <row r="528" spans="1:7" x14ac:dyDescent="0.25">
      <c r="A528" s="39" t="s">
        <v>52</v>
      </c>
      <c r="B528" s="41" t="s">
        <v>5236</v>
      </c>
      <c r="C528" s="41" t="s">
        <v>2383</v>
      </c>
      <c r="D528" s="41"/>
      <c r="E528" s="41" t="s">
        <v>5237</v>
      </c>
      <c r="F528" s="39">
        <v>2018</v>
      </c>
      <c r="G528" s="13" t="s">
        <v>5238</v>
      </c>
    </row>
    <row r="529" spans="1:7" ht="15.75" x14ac:dyDescent="0.25">
      <c r="A529" s="56" t="s">
        <v>245</v>
      </c>
      <c r="B529" s="54" t="s">
        <v>5236</v>
      </c>
      <c r="C529" s="53" t="s">
        <v>2383</v>
      </c>
      <c r="D529" s="53" t="s">
        <v>1211</v>
      </c>
      <c r="E529" s="53" t="s">
        <v>5237</v>
      </c>
      <c r="F529" s="56">
        <v>2021</v>
      </c>
      <c r="G529" s="54" t="s">
        <v>5438</v>
      </c>
    </row>
    <row r="530" spans="1:7" ht="15.75" x14ac:dyDescent="0.25">
      <c r="A530" s="51" t="s">
        <v>245</v>
      </c>
      <c r="B530" s="54" t="s">
        <v>5268</v>
      </c>
      <c r="C530" s="52" t="s">
        <v>2352</v>
      </c>
      <c r="D530" s="52" t="s">
        <v>5269</v>
      </c>
      <c r="E530" s="52" t="s">
        <v>5237</v>
      </c>
      <c r="F530" s="56">
        <v>2021</v>
      </c>
      <c r="G530" s="54" t="s">
        <v>5467</v>
      </c>
    </row>
    <row r="531" spans="1:7" ht="15.75" x14ac:dyDescent="0.25">
      <c r="A531" s="51"/>
      <c r="B531" s="54"/>
      <c r="C531" s="52"/>
      <c r="D531" s="52"/>
      <c r="E531" s="52"/>
      <c r="F531" s="56"/>
      <c r="G531" s="54"/>
    </row>
    <row r="532" spans="1:7" x14ac:dyDescent="0.25">
      <c r="A532" s="4" t="s">
        <v>52</v>
      </c>
      <c r="B532" s="7" t="s">
        <v>4449</v>
      </c>
      <c r="C532" s="7" t="s">
        <v>4450</v>
      </c>
      <c r="D532" s="7" t="s">
        <v>347</v>
      </c>
      <c r="E532" s="7" t="s">
        <v>4451</v>
      </c>
      <c r="F532" s="4">
        <v>2008</v>
      </c>
      <c r="G532" s="7" t="s">
        <v>4452</v>
      </c>
    </row>
    <row r="533" spans="1:7" x14ac:dyDescent="0.25">
      <c r="A533" s="4" t="s">
        <v>52</v>
      </c>
      <c r="B533" s="7" t="s">
        <v>3474</v>
      </c>
      <c r="C533" s="7" t="s">
        <v>4547</v>
      </c>
      <c r="D533" s="7"/>
      <c r="E533" s="7" t="s">
        <v>4451</v>
      </c>
      <c r="F533" s="4">
        <v>2009</v>
      </c>
      <c r="G533" s="7" t="s">
        <v>4548</v>
      </c>
    </row>
    <row r="534" spans="1:7" x14ac:dyDescent="0.25">
      <c r="A534" s="4" t="s">
        <v>52</v>
      </c>
      <c r="B534" s="7" t="s">
        <v>719</v>
      </c>
      <c r="C534" s="7" t="s">
        <v>2526</v>
      </c>
      <c r="D534" s="7" t="s">
        <v>1155</v>
      </c>
      <c r="E534" s="7" t="s">
        <v>4451</v>
      </c>
      <c r="F534" s="4">
        <v>2010</v>
      </c>
      <c r="G534" s="7" t="s">
        <v>4600</v>
      </c>
    </row>
    <row r="535" spans="1:7" x14ac:dyDescent="0.25">
      <c r="A535" s="4" t="s">
        <v>52</v>
      </c>
      <c r="B535" s="28" t="s">
        <v>4780</v>
      </c>
      <c r="C535" s="7" t="s">
        <v>4781</v>
      </c>
      <c r="D535" s="7"/>
      <c r="E535" s="7" t="s">
        <v>4451</v>
      </c>
      <c r="F535" s="4">
        <v>2012</v>
      </c>
      <c r="G535" s="7" t="s">
        <v>4782</v>
      </c>
    </row>
    <row r="536" spans="1:7" x14ac:dyDescent="0.25">
      <c r="A536" s="4" t="s">
        <v>245</v>
      </c>
      <c r="B536" s="28" t="s">
        <v>4820</v>
      </c>
      <c r="C536" s="7" t="s">
        <v>4821</v>
      </c>
      <c r="D536" s="7" t="s">
        <v>4822</v>
      </c>
      <c r="E536" s="7" t="s">
        <v>4451</v>
      </c>
      <c r="F536" s="4">
        <v>2012</v>
      </c>
      <c r="G536" s="7" t="s">
        <v>4823</v>
      </c>
    </row>
    <row r="537" spans="1:7" x14ac:dyDescent="0.25">
      <c r="A537" s="4" t="s">
        <v>245</v>
      </c>
      <c r="B537" s="28" t="s">
        <v>347</v>
      </c>
      <c r="C537" s="7" t="s">
        <v>4953</v>
      </c>
      <c r="D537" s="7"/>
      <c r="E537" s="7" t="s">
        <v>4451</v>
      </c>
      <c r="F537" s="4">
        <v>2013</v>
      </c>
      <c r="G537" s="31" t="s">
        <v>4954</v>
      </c>
    </row>
    <row r="538" spans="1:7" x14ac:dyDescent="0.25">
      <c r="A538" s="33" t="s">
        <v>245</v>
      </c>
      <c r="B538" s="34" t="s">
        <v>347</v>
      </c>
      <c r="C538" s="35" t="s">
        <v>4953</v>
      </c>
      <c r="D538" s="35" t="s">
        <v>5019</v>
      </c>
      <c r="E538" s="35" t="s">
        <v>4451</v>
      </c>
      <c r="F538" s="33">
        <v>2014</v>
      </c>
      <c r="G538" s="36" t="s">
        <v>5020</v>
      </c>
    </row>
    <row r="539" spans="1:7" x14ac:dyDescent="0.25">
      <c r="A539" s="39" t="s">
        <v>52</v>
      </c>
      <c r="B539" s="40" t="s">
        <v>4813</v>
      </c>
      <c r="C539" s="41" t="s">
        <v>4814</v>
      </c>
      <c r="D539" s="41"/>
      <c r="E539" s="41" t="s">
        <v>4451</v>
      </c>
      <c r="F539" s="39">
        <v>2015</v>
      </c>
      <c r="G539" s="31" t="s">
        <v>5089</v>
      </c>
    </row>
    <row r="540" spans="1:7" x14ac:dyDescent="0.25">
      <c r="A540" s="39" t="s">
        <v>245</v>
      </c>
      <c r="B540" s="40" t="s">
        <v>5141</v>
      </c>
      <c r="C540" s="41" t="s">
        <v>5142</v>
      </c>
      <c r="D540" s="41" t="s">
        <v>487</v>
      </c>
      <c r="E540" s="41" t="s">
        <v>4451</v>
      </c>
      <c r="F540" s="39">
        <v>2016</v>
      </c>
      <c r="G540" s="31" t="s">
        <v>5143</v>
      </c>
    </row>
    <row r="541" spans="1:7" ht="15.75" x14ac:dyDescent="0.25">
      <c r="A541" s="56" t="s">
        <v>245</v>
      </c>
      <c r="B541" s="54" t="s">
        <v>5459</v>
      </c>
      <c r="C541" s="53" t="s">
        <v>20</v>
      </c>
      <c r="D541" s="53" t="s">
        <v>101</v>
      </c>
      <c r="E541" s="53" t="s">
        <v>4451</v>
      </c>
      <c r="F541" s="56">
        <v>2021</v>
      </c>
      <c r="G541" s="54" t="s">
        <v>5460</v>
      </c>
    </row>
    <row r="542" spans="1:7" ht="15.75" x14ac:dyDescent="0.25">
      <c r="A542" s="56"/>
      <c r="B542" s="54"/>
      <c r="C542" s="53"/>
      <c r="D542" s="53"/>
      <c r="E542" s="53"/>
      <c r="F542" s="56"/>
      <c r="G542" s="54"/>
    </row>
    <row r="543" spans="1:7" x14ac:dyDescent="0.25">
      <c r="A543" s="4" t="s">
        <v>79</v>
      </c>
      <c r="B543" s="7" t="s">
        <v>805</v>
      </c>
      <c r="C543" s="7" t="s">
        <v>54</v>
      </c>
      <c r="D543" s="7" t="s">
        <v>806</v>
      </c>
      <c r="E543" s="7" t="s">
        <v>807</v>
      </c>
      <c r="F543" s="4">
        <v>1963</v>
      </c>
      <c r="G543" s="7" t="s">
        <v>808</v>
      </c>
    </row>
    <row r="544" spans="1:7" x14ac:dyDescent="0.25">
      <c r="A544" s="4" t="s">
        <v>79</v>
      </c>
      <c r="B544" s="7" t="s">
        <v>837</v>
      </c>
      <c r="C544" s="7" t="s">
        <v>838</v>
      </c>
      <c r="D544" s="7"/>
      <c r="E544" s="7" t="s">
        <v>807</v>
      </c>
      <c r="F544" s="4">
        <v>1964</v>
      </c>
      <c r="G544" s="7" t="s">
        <v>839</v>
      </c>
    </row>
    <row r="545" spans="1:1024" x14ac:dyDescent="0.25">
      <c r="A545" s="4" t="s">
        <v>79</v>
      </c>
      <c r="B545" s="7" t="s">
        <v>846</v>
      </c>
      <c r="C545" s="7" t="s">
        <v>109</v>
      </c>
      <c r="D545" s="7" t="s">
        <v>803</v>
      </c>
      <c r="E545" s="7" t="s">
        <v>807</v>
      </c>
      <c r="F545" s="4">
        <v>1964</v>
      </c>
      <c r="G545" s="7" t="s">
        <v>847</v>
      </c>
    </row>
    <row r="546" spans="1:1024" x14ac:dyDescent="0.25">
      <c r="A546" s="4" t="s">
        <v>245</v>
      </c>
      <c r="B546" s="7" t="s">
        <v>805</v>
      </c>
      <c r="C546" s="7" t="s">
        <v>54</v>
      </c>
      <c r="D546" s="7" t="s">
        <v>17</v>
      </c>
      <c r="E546" s="7" t="s">
        <v>807</v>
      </c>
      <c r="F546" s="4">
        <v>1966</v>
      </c>
      <c r="G546" s="7" t="str">
        <f>HYPERLINK("http://uwashingtonworldcatorgoffcampuslibwashingtonedu/title/federal-land-grant-endowments-a-problem-in-forest-resource-management/oclc/7544715&amp;referer=brief_results","The federal land grant endowments: a problem in forest resource management")</f>
        <v>The federal land grant endowments: a problem in forest resource management</v>
      </c>
    </row>
    <row r="547" spans="1:1024" x14ac:dyDescent="0.25">
      <c r="A547" s="4" t="s">
        <v>79</v>
      </c>
      <c r="B547" s="7" t="s">
        <v>144</v>
      </c>
      <c r="C547" s="7" t="s">
        <v>109</v>
      </c>
      <c r="D547" s="7" t="s">
        <v>506</v>
      </c>
      <c r="E547" s="7" t="s">
        <v>807</v>
      </c>
      <c r="F547" s="4">
        <v>1967</v>
      </c>
      <c r="G547" s="7" t="s">
        <v>954</v>
      </c>
    </row>
    <row r="548" spans="1:1024" x14ac:dyDescent="0.25">
      <c r="A548" s="4" t="s">
        <v>245</v>
      </c>
      <c r="B548" s="7" t="s">
        <v>1082</v>
      </c>
      <c r="C548" s="12" t="s">
        <v>1083</v>
      </c>
      <c r="D548" s="7" t="s">
        <v>452</v>
      </c>
      <c r="E548" s="7" t="s">
        <v>807</v>
      </c>
      <c r="F548" s="4">
        <v>1969</v>
      </c>
      <c r="G548" s="12" t="s">
        <v>1084</v>
      </c>
    </row>
    <row r="549" spans="1:1024" x14ac:dyDescent="0.25">
      <c r="A549" s="4" t="s">
        <v>245</v>
      </c>
      <c r="B549" s="7" t="s">
        <v>908</v>
      </c>
      <c r="C549" s="7" t="s">
        <v>109</v>
      </c>
      <c r="D549" s="7" t="s">
        <v>562</v>
      </c>
      <c r="E549" s="7" t="s">
        <v>807</v>
      </c>
      <c r="F549" s="4">
        <v>1971</v>
      </c>
      <c r="G549" s="7" t="s">
        <v>1182</v>
      </c>
    </row>
    <row r="550" spans="1:1024" x14ac:dyDescent="0.25">
      <c r="A550" s="4" t="s">
        <v>245</v>
      </c>
      <c r="B550" s="7" t="s">
        <v>1228</v>
      </c>
      <c r="C550" s="7" t="s">
        <v>1049</v>
      </c>
      <c r="D550" s="7" t="s">
        <v>1229</v>
      </c>
      <c r="E550" s="7" t="s">
        <v>807</v>
      </c>
      <c r="F550" s="4">
        <v>1972</v>
      </c>
      <c r="G550" s="22" t="s">
        <v>1230</v>
      </c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  <c r="AHA550"/>
      <c r="AHB550"/>
      <c r="AHC550"/>
      <c r="AHD550"/>
      <c r="AHE550"/>
      <c r="AHF550"/>
      <c r="AHG550"/>
      <c r="AHH550"/>
      <c r="AHI550"/>
      <c r="AHJ550"/>
      <c r="AHK550"/>
      <c r="AHL550"/>
      <c r="AHM550"/>
      <c r="AHN550"/>
      <c r="AHO550"/>
      <c r="AHP550"/>
      <c r="AHQ550"/>
      <c r="AHR550"/>
      <c r="AHS550"/>
      <c r="AHT550"/>
      <c r="AHU550"/>
      <c r="AHV550"/>
      <c r="AHW550"/>
      <c r="AHX550"/>
      <c r="AHY550"/>
      <c r="AHZ550"/>
      <c r="AIA550"/>
      <c r="AIB550"/>
      <c r="AIC550"/>
      <c r="AID550"/>
      <c r="AIE550"/>
      <c r="AIF550"/>
      <c r="AIG550"/>
      <c r="AIH550"/>
      <c r="AII550"/>
      <c r="AIJ550"/>
      <c r="AIK550"/>
      <c r="AIL550"/>
      <c r="AIM550"/>
      <c r="AIN550"/>
      <c r="AIO550"/>
      <c r="AIP550"/>
      <c r="AIQ550"/>
      <c r="AIR550"/>
      <c r="AIS550"/>
      <c r="AIT550"/>
      <c r="AIU550"/>
      <c r="AIV550"/>
      <c r="AIW550"/>
      <c r="AIX550"/>
      <c r="AIY550"/>
      <c r="AIZ550"/>
      <c r="AJA550"/>
      <c r="AJB550"/>
      <c r="AJC550"/>
      <c r="AJD550"/>
      <c r="AJE550"/>
      <c r="AJF550"/>
      <c r="AJG550"/>
      <c r="AJH550"/>
      <c r="AJI550"/>
      <c r="AJJ550"/>
      <c r="AJK550"/>
      <c r="AJL550"/>
      <c r="AJM550"/>
      <c r="AJN550"/>
      <c r="AJO550"/>
      <c r="AJP550"/>
      <c r="AJQ550"/>
      <c r="AJR550"/>
      <c r="AJS550"/>
      <c r="AJT550"/>
      <c r="AJU550"/>
      <c r="AJV550"/>
      <c r="AJW550"/>
      <c r="AJX550"/>
      <c r="AJY550"/>
      <c r="AJZ550"/>
      <c r="AKA550"/>
      <c r="AKB550"/>
      <c r="AKC550"/>
      <c r="AKD550"/>
      <c r="AKE550"/>
      <c r="AKF550"/>
      <c r="AKG550"/>
      <c r="AKH550"/>
      <c r="AKI550"/>
      <c r="AKJ550"/>
      <c r="AKK550"/>
      <c r="AKL550"/>
      <c r="AKM550"/>
      <c r="AKN550"/>
      <c r="AKO550"/>
      <c r="AKP550"/>
      <c r="AKQ550"/>
      <c r="AKR550"/>
      <c r="AKS550"/>
      <c r="AKT550"/>
      <c r="AKU550"/>
      <c r="AKV550"/>
      <c r="AKW550"/>
      <c r="AKX550"/>
      <c r="AKY550"/>
      <c r="AKZ550"/>
      <c r="ALA550"/>
      <c r="ALB550"/>
      <c r="ALC550"/>
      <c r="ALD550"/>
      <c r="ALE550"/>
      <c r="ALF550"/>
      <c r="ALG550"/>
      <c r="ALH550"/>
      <c r="ALI550"/>
      <c r="ALJ550"/>
      <c r="ALK550"/>
      <c r="ALL550"/>
      <c r="ALM550"/>
      <c r="ALN550"/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</row>
    <row r="551" spans="1:1024" x14ac:dyDescent="0.25">
      <c r="A551" s="4" t="s">
        <v>245</v>
      </c>
      <c r="B551" s="7" t="s">
        <v>258</v>
      </c>
      <c r="C551" s="7" t="s">
        <v>54</v>
      </c>
      <c r="D551" s="7"/>
      <c r="E551" s="7" t="s">
        <v>807</v>
      </c>
      <c r="F551" s="4">
        <v>1972</v>
      </c>
      <c r="G551" s="22" t="s">
        <v>1251</v>
      </c>
    </row>
    <row r="552" spans="1:1024" x14ac:dyDescent="0.25">
      <c r="A552" s="4" t="s">
        <v>52</v>
      </c>
      <c r="B552" s="7" t="s">
        <v>1328</v>
      </c>
      <c r="C552" s="7" t="s">
        <v>1329</v>
      </c>
      <c r="D552" s="7" t="s">
        <v>1330</v>
      </c>
      <c r="E552" s="7" t="s">
        <v>807</v>
      </c>
      <c r="F552" s="4">
        <v>1974</v>
      </c>
      <c r="G552" s="7" t="s">
        <v>1331</v>
      </c>
    </row>
    <row r="553" spans="1:1024" x14ac:dyDescent="0.25">
      <c r="A553" s="4" t="s">
        <v>245</v>
      </c>
      <c r="B553" s="7" t="s">
        <v>846</v>
      </c>
      <c r="C553" s="7" t="s">
        <v>109</v>
      </c>
      <c r="D553" s="7" t="s">
        <v>803</v>
      </c>
      <c r="E553" s="7" t="s">
        <v>807</v>
      </c>
      <c r="F553" s="4">
        <v>1975</v>
      </c>
      <c r="G553" s="7" t="s">
        <v>1464</v>
      </c>
    </row>
    <row r="554" spans="1:1024" x14ac:dyDescent="0.25">
      <c r="A554" s="4" t="s">
        <v>52</v>
      </c>
      <c r="B554" s="7" t="s">
        <v>1594</v>
      </c>
      <c r="C554" s="7" t="s">
        <v>19</v>
      </c>
      <c r="D554" s="7" t="s">
        <v>1595</v>
      </c>
      <c r="E554" s="7" t="s">
        <v>807</v>
      </c>
      <c r="F554" s="4">
        <v>1977</v>
      </c>
      <c r="G554" s="7" t="s">
        <v>1596</v>
      </c>
    </row>
    <row r="555" spans="1:1024" x14ac:dyDescent="0.25">
      <c r="A555" s="4" t="s">
        <v>245</v>
      </c>
      <c r="B555" s="7" t="s">
        <v>1994</v>
      </c>
      <c r="C555" s="7" t="s">
        <v>1995</v>
      </c>
      <c r="D555" s="7" t="s">
        <v>1211</v>
      </c>
      <c r="E555" s="7" t="s">
        <v>807</v>
      </c>
      <c r="F555" s="4">
        <v>1980</v>
      </c>
      <c r="G555" s="7" t="s">
        <v>1996</v>
      </c>
    </row>
    <row r="556" spans="1:1024" x14ac:dyDescent="0.25">
      <c r="A556" s="4" t="s">
        <v>245</v>
      </c>
      <c r="B556" s="7" t="s">
        <v>1536</v>
      </c>
      <c r="C556" s="7" t="s">
        <v>1199</v>
      </c>
      <c r="D556" s="7" t="s">
        <v>101</v>
      </c>
      <c r="E556" s="7" t="s">
        <v>807</v>
      </c>
      <c r="F556" s="4">
        <v>1980</v>
      </c>
      <c r="G556" s="7" t="s">
        <v>1997</v>
      </c>
    </row>
    <row r="557" spans="1:1024" x14ac:dyDescent="0.25">
      <c r="A557" s="4" t="s">
        <v>245</v>
      </c>
      <c r="B557" s="7" t="s">
        <v>1273</v>
      </c>
      <c r="C557" s="12" t="s">
        <v>971</v>
      </c>
      <c r="D557" s="12" t="s">
        <v>1274</v>
      </c>
      <c r="E557" s="12" t="s">
        <v>807</v>
      </c>
      <c r="F557" s="4">
        <v>1981</v>
      </c>
      <c r="G557" s="7" t="s">
        <v>2060</v>
      </c>
    </row>
    <row r="558" spans="1:1024" x14ac:dyDescent="0.25">
      <c r="A558" s="4" t="s">
        <v>245</v>
      </c>
      <c r="B558" s="22" t="s">
        <v>1594</v>
      </c>
      <c r="C558" s="28" t="s">
        <v>19</v>
      </c>
      <c r="D558" s="28" t="s">
        <v>1595</v>
      </c>
      <c r="E558" s="28" t="s">
        <v>807</v>
      </c>
      <c r="F558" s="4">
        <v>1982</v>
      </c>
      <c r="G558" s="7" t="s">
        <v>2215</v>
      </c>
    </row>
    <row r="559" spans="1:1024" x14ac:dyDescent="0.25">
      <c r="A559" s="4" t="s">
        <v>52</v>
      </c>
      <c r="B559" s="28" t="s">
        <v>2369</v>
      </c>
      <c r="C559" s="28" t="s">
        <v>239</v>
      </c>
      <c r="D559" s="22"/>
      <c r="E559" s="22" t="s">
        <v>807</v>
      </c>
      <c r="F559" s="4">
        <v>1984</v>
      </c>
      <c r="G559" s="7" t="s">
        <v>2370</v>
      </c>
    </row>
    <row r="560" spans="1:1024" x14ac:dyDescent="0.25">
      <c r="A560" s="4"/>
      <c r="B560" s="28"/>
      <c r="C560" s="28"/>
      <c r="D560" s="22"/>
      <c r="E560" s="22"/>
      <c r="F560" s="4"/>
      <c r="G560" s="7"/>
    </row>
    <row r="561" spans="1:7" x14ac:dyDescent="0.25">
      <c r="A561" s="4" t="s">
        <v>79</v>
      </c>
      <c r="B561" s="7" t="s">
        <v>1005</v>
      </c>
      <c r="C561" s="7" t="s">
        <v>1006</v>
      </c>
      <c r="D561" s="7" t="s">
        <v>165</v>
      </c>
      <c r="E561" s="7" t="s">
        <v>1007</v>
      </c>
      <c r="F561" s="4">
        <v>1968</v>
      </c>
      <c r="G561" s="7" t="s">
        <v>1008</v>
      </c>
    </row>
    <row r="562" spans="1:7" x14ac:dyDescent="0.25">
      <c r="A562" s="4" t="s">
        <v>6</v>
      </c>
      <c r="B562" s="7" t="s">
        <v>1014</v>
      </c>
      <c r="C562" s="7" t="s">
        <v>20</v>
      </c>
      <c r="D562" s="7" t="s">
        <v>114</v>
      </c>
      <c r="E562" s="7" t="s">
        <v>1007</v>
      </c>
      <c r="F562" s="4">
        <v>1968</v>
      </c>
      <c r="G562" s="7" t="s">
        <v>1015</v>
      </c>
    </row>
    <row r="563" spans="1:7" x14ac:dyDescent="0.25">
      <c r="A563" s="4" t="s">
        <v>79</v>
      </c>
      <c r="B563" s="7" t="s">
        <v>1048</v>
      </c>
      <c r="C563" s="7" t="s">
        <v>1049</v>
      </c>
      <c r="D563" s="7" t="s">
        <v>230</v>
      </c>
      <c r="E563" s="7" t="s">
        <v>1007</v>
      </c>
      <c r="F563" s="4">
        <v>1969</v>
      </c>
      <c r="G563" s="7" t="s">
        <v>1050</v>
      </c>
    </row>
    <row r="564" spans="1:7" x14ac:dyDescent="0.25">
      <c r="A564" s="4" t="s">
        <v>245</v>
      </c>
      <c r="B564" s="7" t="s">
        <v>1014</v>
      </c>
      <c r="C564" s="7" t="s">
        <v>20</v>
      </c>
      <c r="D564" s="7" t="s">
        <v>114</v>
      </c>
      <c r="E564" s="7" t="s">
        <v>1007</v>
      </c>
      <c r="F564" s="4">
        <v>1971</v>
      </c>
      <c r="G564" s="7" t="s">
        <v>1165</v>
      </c>
    </row>
    <row r="565" spans="1:7" x14ac:dyDescent="0.25">
      <c r="A565" s="4" t="s">
        <v>52</v>
      </c>
      <c r="B565" s="7" t="s">
        <v>628</v>
      </c>
      <c r="C565" s="7" t="s">
        <v>1206</v>
      </c>
      <c r="D565" s="7" t="s">
        <v>1207</v>
      </c>
      <c r="E565" s="7" t="s">
        <v>1007</v>
      </c>
      <c r="F565" s="4">
        <v>1972</v>
      </c>
      <c r="G565" s="22" t="s">
        <v>1208</v>
      </c>
    </row>
    <row r="566" spans="1:7" x14ac:dyDescent="0.25">
      <c r="A566" s="4" t="s">
        <v>52</v>
      </c>
      <c r="B566" s="7" t="s">
        <v>1268</v>
      </c>
      <c r="C566" s="7" t="s">
        <v>506</v>
      </c>
      <c r="D566" s="7" t="s">
        <v>1269</v>
      </c>
      <c r="E566" s="7" t="s">
        <v>1007</v>
      </c>
      <c r="F566" s="4">
        <v>1973</v>
      </c>
      <c r="G566" s="22" t="s">
        <v>1270</v>
      </c>
    </row>
    <row r="567" spans="1:7" x14ac:dyDescent="0.25">
      <c r="A567" s="4" t="s">
        <v>52</v>
      </c>
      <c r="B567" s="7" t="s">
        <v>1357</v>
      </c>
      <c r="C567" s="7" t="s">
        <v>1358</v>
      </c>
      <c r="D567" s="7" t="s">
        <v>1359</v>
      </c>
      <c r="E567" s="7" t="s">
        <v>1007</v>
      </c>
      <c r="F567" s="4">
        <v>1974</v>
      </c>
      <c r="G567" s="7" t="s">
        <v>1360</v>
      </c>
    </row>
    <row r="568" spans="1:7" x14ac:dyDescent="0.25">
      <c r="A568" s="4" t="s">
        <v>52</v>
      </c>
      <c r="B568" s="7" t="s">
        <v>1412</v>
      </c>
      <c r="C568" s="7" t="s">
        <v>239</v>
      </c>
      <c r="D568" s="7" t="s">
        <v>1413</v>
      </c>
      <c r="E568" s="7" t="s">
        <v>1007</v>
      </c>
      <c r="F568" s="4">
        <v>1975</v>
      </c>
      <c r="G568" s="7" t="str">
        <f>HYPERLINK("http://uwashingtonworldcatorgoffcampuslibwashingtonedu/title/biology-of-poria-weirii-sexuality-and-effect-on-height-growth-of-douglas-fir/oclc/7384461&amp;referer=brief_results","Biology of Poria weirii; sexuality and effect on height growth of Douglas-fir")</f>
        <v>Biology of Poria weirii; sexuality and effect on height growth of Douglas-fir</v>
      </c>
    </row>
    <row r="569" spans="1:7" x14ac:dyDescent="0.25">
      <c r="A569" s="4" t="s">
        <v>52</v>
      </c>
      <c r="B569" s="7" t="s">
        <v>1429</v>
      </c>
      <c r="C569" s="7" t="s">
        <v>1430</v>
      </c>
      <c r="D569" s="7" t="s">
        <v>1431</v>
      </c>
      <c r="E569" s="7" t="s">
        <v>1007</v>
      </c>
      <c r="F569" s="4">
        <v>1975</v>
      </c>
      <c r="G569" s="7" t="s">
        <v>1432</v>
      </c>
    </row>
    <row r="570" spans="1:7" x14ac:dyDescent="0.25">
      <c r="A570" s="4" t="s">
        <v>6</v>
      </c>
      <c r="B570" s="7" t="s">
        <v>1484</v>
      </c>
      <c r="C570" s="7" t="s">
        <v>1485</v>
      </c>
      <c r="D570" s="7"/>
      <c r="E570" s="7" t="s">
        <v>1007</v>
      </c>
      <c r="F570" s="4">
        <v>1976</v>
      </c>
      <c r="G570" s="7" t="s">
        <v>1486</v>
      </c>
    </row>
    <row r="571" spans="1:7" x14ac:dyDescent="0.25">
      <c r="A571" s="4" t="s">
        <v>245</v>
      </c>
      <c r="B571" s="7" t="s">
        <v>1268</v>
      </c>
      <c r="C571" s="7" t="s">
        <v>506</v>
      </c>
      <c r="D571" s="7" t="s">
        <v>1269</v>
      </c>
      <c r="E571" s="7" t="s">
        <v>1007</v>
      </c>
      <c r="F571" s="4">
        <v>1977</v>
      </c>
      <c r="G571" s="7" t="s">
        <v>1641</v>
      </c>
    </row>
    <row r="572" spans="1:7" x14ac:dyDescent="0.25">
      <c r="A572" s="4" t="s">
        <v>52</v>
      </c>
      <c r="B572" s="7" t="s">
        <v>1672</v>
      </c>
      <c r="C572" s="7" t="s">
        <v>1673</v>
      </c>
      <c r="D572" s="7" t="s">
        <v>1674</v>
      </c>
      <c r="E572" s="7" t="s">
        <v>1007</v>
      </c>
      <c r="F572" s="4">
        <v>1978</v>
      </c>
      <c r="G572" s="7" t="s">
        <v>1675</v>
      </c>
    </row>
    <row r="573" spans="1:7" x14ac:dyDescent="0.25">
      <c r="A573" s="4" t="s">
        <v>52</v>
      </c>
      <c r="B573" s="7" t="s">
        <v>1680</v>
      </c>
      <c r="C573" s="7" t="s">
        <v>1681</v>
      </c>
      <c r="D573" s="7" t="s">
        <v>1682</v>
      </c>
      <c r="E573" s="7" t="s">
        <v>1007</v>
      </c>
      <c r="F573" s="4">
        <v>1978</v>
      </c>
      <c r="G573" s="7" t="s">
        <v>1683</v>
      </c>
    </row>
    <row r="574" spans="1:7" x14ac:dyDescent="0.25">
      <c r="A574" s="4" t="s">
        <v>52</v>
      </c>
      <c r="B574" s="7" t="s">
        <v>1775</v>
      </c>
      <c r="C574" s="7" t="s">
        <v>1776</v>
      </c>
      <c r="D574" s="7" t="s">
        <v>1777</v>
      </c>
      <c r="E574" s="7" t="s">
        <v>1007</v>
      </c>
      <c r="F574" s="4">
        <v>1979</v>
      </c>
      <c r="G574" s="7" t="s">
        <v>1778</v>
      </c>
    </row>
    <row r="575" spans="1:7" x14ac:dyDescent="0.25">
      <c r="A575" s="4" t="s">
        <v>52</v>
      </c>
      <c r="B575" s="7" t="s">
        <v>1812</v>
      </c>
      <c r="C575" s="7" t="s">
        <v>102</v>
      </c>
      <c r="D575" s="7" t="s">
        <v>184</v>
      </c>
      <c r="E575" s="7" t="s">
        <v>1007</v>
      </c>
      <c r="F575" s="4">
        <v>1979</v>
      </c>
      <c r="G575" s="7" t="s">
        <v>1813</v>
      </c>
    </row>
    <row r="576" spans="1:7" x14ac:dyDescent="0.25">
      <c r="A576" s="4" t="s">
        <v>52</v>
      </c>
      <c r="B576" s="7" t="s">
        <v>1879</v>
      </c>
      <c r="C576" s="12" t="s">
        <v>118</v>
      </c>
      <c r="D576" s="7" t="s">
        <v>309</v>
      </c>
      <c r="E576" s="7" t="s">
        <v>1007</v>
      </c>
      <c r="F576" s="4">
        <v>1980</v>
      </c>
      <c r="G576" s="7" t="s">
        <v>1880</v>
      </c>
    </row>
    <row r="577" spans="1:7" x14ac:dyDescent="0.25">
      <c r="A577" s="4" t="s">
        <v>52</v>
      </c>
      <c r="B577" s="7" t="s">
        <v>150</v>
      </c>
      <c r="C577" s="12" t="s">
        <v>19</v>
      </c>
      <c r="D577" s="12" t="s">
        <v>2041</v>
      </c>
      <c r="E577" s="12" t="s">
        <v>1007</v>
      </c>
      <c r="F577" s="4">
        <v>1981</v>
      </c>
      <c r="G577" s="7" t="s">
        <v>2042</v>
      </c>
    </row>
    <row r="578" spans="1:7" x14ac:dyDescent="0.25">
      <c r="A578" s="4" t="s">
        <v>52</v>
      </c>
      <c r="B578" s="22" t="s">
        <v>2156</v>
      </c>
      <c r="C578" s="28" t="s">
        <v>2157</v>
      </c>
      <c r="D578" s="28" t="s">
        <v>1344</v>
      </c>
      <c r="E578" s="28" t="s">
        <v>1007</v>
      </c>
      <c r="F578" s="4">
        <v>1982</v>
      </c>
      <c r="G578" s="7" t="s">
        <v>2158</v>
      </c>
    </row>
    <row r="579" spans="1:7" x14ac:dyDescent="0.25">
      <c r="A579" s="4" t="s">
        <v>52</v>
      </c>
      <c r="B579" s="22" t="s">
        <v>2244</v>
      </c>
      <c r="C579" s="28" t="s">
        <v>1155</v>
      </c>
      <c r="D579" s="28" t="s">
        <v>2116</v>
      </c>
      <c r="E579" s="28" t="s">
        <v>1007</v>
      </c>
      <c r="F579" s="4">
        <v>1983</v>
      </c>
      <c r="G579" s="7" t="s">
        <v>2245</v>
      </c>
    </row>
    <row r="580" spans="1:7" x14ac:dyDescent="0.25">
      <c r="A580" s="4" t="s">
        <v>52</v>
      </c>
      <c r="B580" s="22" t="s">
        <v>184</v>
      </c>
      <c r="C580" s="28" t="s">
        <v>2097</v>
      </c>
      <c r="D580" s="28" t="s">
        <v>1315</v>
      </c>
      <c r="E580" s="28" t="s">
        <v>1007</v>
      </c>
      <c r="F580" s="4">
        <v>1983</v>
      </c>
      <c r="G580" s="7" t="s">
        <v>2284</v>
      </c>
    </row>
    <row r="581" spans="1:7" x14ac:dyDescent="0.25">
      <c r="A581" s="4" t="s">
        <v>245</v>
      </c>
      <c r="B581" s="22" t="s">
        <v>1344</v>
      </c>
      <c r="C581" s="28" t="s">
        <v>655</v>
      </c>
      <c r="D581" s="28" t="s">
        <v>2402</v>
      </c>
      <c r="E581" s="28" t="s">
        <v>1007</v>
      </c>
      <c r="F581" s="4">
        <v>1984</v>
      </c>
      <c r="G581" s="7" t="s">
        <v>2403</v>
      </c>
    </row>
    <row r="582" spans="1:7" x14ac:dyDescent="0.25">
      <c r="A582" s="4" t="s">
        <v>245</v>
      </c>
      <c r="B582" s="22" t="s">
        <v>1672</v>
      </c>
      <c r="C582" s="28" t="s">
        <v>1673</v>
      </c>
      <c r="D582" s="28" t="s">
        <v>1674</v>
      </c>
      <c r="E582" s="28" t="s">
        <v>1007</v>
      </c>
      <c r="F582" s="4">
        <v>1986</v>
      </c>
      <c r="G582" s="7" t="s">
        <v>2568</v>
      </c>
    </row>
    <row r="583" spans="1:7" x14ac:dyDescent="0.25">
      <c r="A583" s="4"/>
      <c r="B583" s="22"/>
      <c r="C583" s="28"/>
      <c r="D583" s="28"/>
      <c r="E583" s="28"/>
      <c r="F583" s="4"/>
      <c r="G583" s="7"/>
    </row>
    <row r="584" spans="1:7" x14ac:dyDescent="0.25">
      <c r="A584" s="4" t="s">
        <v>245</v>
      </c>
      <c r="B584" s="7" t="s">
        <v>543</v>
      </c>
      <c r="C584" s="7" t="s">
        <v>544</v>
      </c>
      <c r="D584" s="7" t="s">
        <v>545</v>
      </c>
      <c r="E584" s="7" t="s">
        <v>546</v>
      </c>
      <c r="F584" s="4">
        <v>1954</v>
      </c>
      <c r="G584" s="7" t="s">
        <v>547</v>
      </c>
    </row>
    <row r="585" spans="1:7" x14ac:dyDescent="0.25">
      <c r="A585" s="4"/>
      <c r="B585" s="7"/>
      <c r="C585" s="7"/>
      <c r="D585" s="7"/>
      <c r="E585" s="7"/>
      <c r="F585" s="4"/>
      <c r="G585" s="7"/>
    </row>
    <row r="586" spans="1:7" x14ac:dyDescent="0.25">
      <c r="A586" s="4" t="s">
        <v>245</v>
      </c>
      <c r="B586" s="7" t="s">
        <v>3501</v>
      </c>
      <c r="C586" s="7" t="s">
        <v>1714</v>
      </c>
      <c r="D586" s="7" t="s">
        <v>17</v>
      </c>
      <c r="E586" s="7" t="s">
        <v>3017</v>
      </c>
      <c r="F586" s="4">
        <v>1997</v>
      </c>
      <c r="G586" s="7" t="s">
        <v>3502</v>
      </c>
    </row>
    <row r="587" spans="1:7" x14ac:dyDescent="0.25">
      <c r="A587" s="4" t="s">
        <v>52</v>
      </c>
      <c r="B587" s="7" t="s">
        <v>3765</v>
      </c>
      <c r="C587" s="7" t="s">
        <v>3766</v>
      </c>
      <c r="D587" s="7"/>
      <c r="E587" s="7" t="s">
        <v>3017</v>
      </c>
      <c r="F587" s="4">
        <v>2001</v>
      </c>
      <c r="G587" s="7" t="s">
        <v>3767</v>
      </c>
    </row>
    <row r="588" spans="1:7" x14ac:dyDescent="0.25">
      <c r="A588" s="4" t="s">
        <v>245</v>
      </c>
      <c r="B588" s="7" t="s">
        <v>3937</v>
      </c>
      <c r="C588" s="7" t="s">
        <v>620</v>
      </c>
      <c r="D588" s="7" t="s">
        <v>882</v>
      </c>
      <c r="E588" s="7" t="s">
        <v>3017</v>
      </c>
      <c r="F588" s="4">
        <v>2002</v>
      </c>
      <c r="G588" s="7" t="s">
        <v>3938</v>
      </c>
    </row>
    <row r="589" spans="1:7" x14ac:dyDescent="0.25">
      <c r="A589" s="4" t="s">
        <v>52</v>
      </c>
      <c r="B589" s="7" t="s">
        <v>4122</v>
      </c>
      <c r="C589" s="7" t="s">
        <v>4123</v>
      </c>
      <c r="D589" s="7" t="s">
        <v>1155</v>
      </c>
      <c r="E589" s="7" t="s">
        <v>3017</v>
      </c>
      <c r="F589" s="4">
        <v>2004</v>
      </c>
      <c r="G589" s="7" t="s">
        <v>4124</v>
      </c>
    </row>
    <row r="590" spans="1:7" x14ac:dyDescent="0.25">
      <c r="A590" s="4" t="s">
        <v>52</v>
      </c>
      <c r="B590" s="7" t="s">
        <v>306</v>
      </c>
      <c r="C590" s="7" t="s">
        <v>2508</v>
      </c>
      <c r="D590" s="7" t="s">
        <v>339</v>
      </c>
      <c r="E590" s="7" t="s">
        <v>3017</v>
      </c>
      <c r="F590" s="4">
        <v>2008</v>
      </c>
      <c r="G590" s="7" t="s">
        <v>4446</v>
      </c>
    </row>
    <row r="591" spans="1:7" x14ac:dyDescent="0.25">
      <c r="A591" s="4" t="s">
        <v>245</v>
      </c>
      <c r="B591" s="7" t="s">
        <v>4477</v>
      </c>
      <c r="C591" s="7" t="s">
        <v>4478</v>
      </c>
      <c r="D591" s="7"/>
      <c r="E591" s="7" t="s">
        <v>3017</v>
      </c>
      <c r="F591" s="4">
        <v>2008</v>
      </c>
      <c r="G591" s="7" t="s">
        <v>4479</v>
      </c>
    </row>
    <row r="592" spans="1:7" x14ac:dyDescent="0.25">
      <c r="A592" s="4" t="s">
        <v>52</v>
      </c>
      <c r="B592" s="7" t="s">
        <v>4559</v>
      </c>
      <c r="C592" s="7" t="s">
        <v>1425</v>
      </c>
      <c r="D592" s="7" t="s">
        <v>520</v>
      </c>
      <c r="E592" s="7" t="s">
        <v>3017</v>
      </c>
      <c r="F592" s="4">
        <v>2010</v>
      </c>
      <c r="G592" s="7" t="s">
        <v>4560</v>
      </c>
    </row>
    <row r="593" spans="1:7" x14ac:dyDescent="0.25">
      <c r="A593" s="4" t="s">
        <v>245</v>
      </c>
      <c r="B593" s="7" t="s">
        <v>4707</v>
      </c>
      <c r="C593" s="7" t="s">
        <v>4708</v>
      </c>
      <c r="D593" s="7"/>
      <c r="E593" s="7" t="s">
        <v>3017</v>
      </c>
      <c r="F593" s="4">
        <v>2011</v>
      </c>
      <c r="G593" s="7" t="s">
        <v>4709</v>
      </c>
    </row>
    <row r="594" spans="1:7" x14ac:dyDescent="0.25">
      <c r="A594" s="4" t="s">
        <v>245</v>
      </c>
      <c r="B594" s="7" t="s">
        <v>4723</v>
      </c>
      <c r="C594" s="7" t="s">
        <v>4724</v>
      </c>
      <c r="D594" s="7"/>
      <c r="E594" s="7" t="s">
        <v>3017</v>
      </c>
      <c r="F594" s="4">
        <v>2011</v>
      </c>
      <c r="G594" s="7" t="s">
        <v>4725</v>
      </c>
    </row>
    <row r="595" spans="1:7" x14ac:dyDescent="0.25">
      <c r="A595" s="4" t="s">
        <v>245</v>
      </c>
      <c r="B595" s="28" t="s">
        <v>4958</v>
      </c>
      <c r="C595" s="7" t="s">
        <v>4959</v>
      </c>
      <c r="D595" s="7"/>
      <c r="E595" s="7" t="s">
        <v>3017</v>
      </c>
      <c r="F595" s="4">
        <v>2013</v>
      </c>
      <c r="G595" s="7" t="s">
        <v>4960</v>
      </c>
    </row>
    <row r="596" spans="1:7" x14ac:dyDescent="0.25">
      <c r="A596" s="33" t="s">
        <v>52</v>
      </c>
      <c r="B596" s="34" t="s">
        <v>4983</v>
      </c>
      <c r="C596" s="35" t="s">
        <v>1430</v>
      </c>
      <c r="D596" s="35" t="s">
        <v>76</v>
      </c>
      <c r="E596" s="35" t="s">
        <v>3017</v>
      </c>
      <c r="F596" s="33">
        <v>2014</v>
      </c>
      <c r="G596" s="36" t="s">
        <v>4984</v>
      </c>
    </row>
    <row r="597" spans="1:7" x14ac:dyDescent="0.25">
      <c r="A597" s="39" t="s">
        <v>52</v>
      </c>
      <c r="B597" s="40" t="s">
        <v>5072</v>
      </c>
      <c r="C597" s="41" t="s">
        <v>380</v>
      </c>
      <c r="D597" s="41" t="s">
        <v>165</v>
      </c>
      <c r="E597" s="41" t="s">
        <v>3017</v>
      </c>
      <c r="F597" s="39">
        <v>2015</v>
      </c>
      <c r="G597" s="31" t="s">
        <v>5073</v>
      </c>
    </row>
    <row r="598" spans="1:7" ht="15.75" x14ac:dyDescent="0.25">
      <c r="A598" s="39" t="s">
        <v>52</v>
      </c>
      <c r="B598" s="40" t="s">
        <v>1344</v>
      </c>
      <c r="C598" s="41" t="s">
        <v>16</v>
      </c>
      <c r="D598" s="41" t="s">
        <v>179</v>
      </c>
      <c r="E598" s="41" t="s">
        <v>3017</v>
      </c>
      <c r="F598" s="39">
        <v>2015</v>
      </c>
      <c r="G598" s="31" t="s">
        <v>5080</v>
      </c>
    </row>
    <row r="599" spans="1:7" x14ac:dyDescent="0.25">
      <c r="A599" s="39"/>
      <c r="B599" s="40"/>
      <c r="C599" s="41"/>
      <c r="D599" s="41"/>
      <c r="E599" s="41"/>
      <c r="F599" s="39"/>
      <c r="G599" s="31"/>
    </row>
    <row r="600" spans="1:7" x14ac:dyDescent="0.25">
      <c r="A600" s="4" t="s">
        <v>52</v>
      </c>
      <c r="B600" s="7" t="s">
        <v>1652</v>
      </c>
      <c r="C600" s="7" t="s">
        <v>1338</v>
      </c>
      <c r="D600" s="7" t="s">
        <v>553</v>
      </c>
      <c r="E600" s="7" t="s">
        <v>1014</v>
      </c>
      <c r="F600" s="4">
        <v>1978</v>
      </c>
      <c r="G600" s="7" t="s">
        <v>1653</v>
      </c>
    </row>
    <row r="601" spans="1:7" x14ac:dyDescent="0.25">
      <c r="A601" s="4" t="s">
        <v>52</v>
      </c>
      <c r="B601" s="7" t="s">
        <v>1923</v>
      </c>
      <c r="C601" s="7" t="s">
        <v>1924</v>
      </c>
      <c r="D601" s="7" t="s">
        <v>506</v>
      </c>
      <c r="E601" s="7" t="s">
        <v>1014</v>
      </c>
      <c r="F601" s="4">
        <v>1980</v>
      </c>
      <c r="G601" s="7" t="s">
        <v>1925</v>
      </c>
    </row>
    <row r="602" spans="1:7" x14ac:dyDescent="0.25">
      <c r="A602" s="4" t="s">
        <v>52</v>
      </c>
      <c r="B602" s="22" t="s">
        <v>2147</v>
      </c>
      <c r="C602" s="28" t="s">
        <v>991</v>
      </c>
      <c r="D602" s="28" t="s">
        <v>1311</v>
      </c>
      <c r="E602" s="28" t="s">
        <v>1014</v>
      </c>
      <c r="F602" s="4">
        <v>1982</v>
      </c>
      <c r="G602" s="7" t="s">
        <v>2148</v>
      </c>
    </row>
    <row r="603" spans="1:7" x14ac:dyDescent="0.25">
      <c r="A603" s="4" t="s">
        <v>245</v>
      </c>
      <c r="B603" s="22" t="s">
        <v>2195</v>
      </c>
      <c r="C603" s="28" t="s">
        <v>2196</v>
      </c>
      <c r="D603" s="28" t="s">
        <v>601</v>
      </c>
      <c r="E603" s="28" t="s">
        <v>1014</v>
      </c>
      <c r="F603" s="4">
        <v>1982</v>
      </c>
      <c r="G603" s="7" t="s">
        <v>2197</v>
      </c>
    </row>
    <row r="604" spans="1:7" x14ac:dyDescent="0.25">
      <c r="A604" s="4" t="s">
        <v>52</v>
      </c>
      <c r="B604" s="22" t="s">
        <v>114</v>
      </c>
      <c r="C604" s="28" t="s">
        <v>2262</v>
      </c>
      <c r="D604" s="28" t="s">
        <v>2263</v>
      </c>
      <c r="E604" s="28" t="s">
        <v>1014</v>
      </c>
      <c r="F604" s="4">
        <v>1983</v>
      </c>
      <c r="G604" s="7" t="s">
        <v>2264</v>
      </c>
    </row>
    <row r="605" spans="1:7" x14ac:dyDescent="0.25">
      <c r="A605" s="4" t="s">
        <v>52</v>
      </c>
      <c r="B605" s="22" t="s">
        <v>550</v>
      </c>
      <c r="C605" s="28" t="s">
        <v>2352</v>
      </c>
      <c r="D605" s="28" t="s">
        <v>520</v>
      </c>
      <c r="E605" s="28" t="s">
        <v>1014</v>
      </c>
      <c r="F605" s="4">
        <v>1984</v>
      </c>
      <c r="G605" s="7" t="s">
        <v>2353</v>
      </c>
    </row>
    <row r="606" spans="1:7" x14ac:dyDescent="0.25">
      <c r="A606" s="4" t="s">
        <v>52</v>
      </c>
      <c r="B606" s="22" t="s">
        <v>2359</v>
      </c>
      <c r="C606" s="28" t="s">
        <v>2360</v>
      </c>
      <c r="D606" s="28" t="s">
        <v>2361</v>
      </c>
      <c r="E606" s="28" t="s">
        <v>1014</v>
      </c>
      <c r="F606" s="4">
        <v>1984</v>
      </c>
      <c r="G606" s="7" t="s">
        <v>2362</v>
      </c>
    </row>
    <row r="607" spans="1:7" x14ac:dyDescent="0.25">
      <c r="A607" s="4" t="s">
        <v>52</v>
      </c>
      <c r="B607" s="22" t="s">
        <v>2605</v>
      </c>
      <c r="C607" s="28" t="s">
        <v>109</v>
      </c>
      <c r="D607" s="28" t="s">
        <v>520</v>
      </c>
      <c r="E607" s="28" t="s">
        <v>1014</v>
      </c>
      <c r="F607" s="4">
        <v>1987</v>
      </c>
      <c r="G607" s="7" t="s">
        <v>2606</v>
      </c>
    </row>
    <row r="608" spans="1:7" x14ac:dyDescent="0.25">
      <c r="A608" s="4" t="s">
        <v>245</v>
      </c>
      <c r="B608" s="28" t="s">
        <v>2669</v>
      </c>
      <c r="C608" s="28" t="s">
        <v>238</v>
      </c>
      <c r="D608" s="28" t="s">
        <v>109</v>
      </c>
      <c r="E608" s="28" t="s">
        <v>1014</v>
      </c>
      <c r="F608" s="4">
        <v>1987</v>
      </c>
      <c r="G608" s="7" t="s">
        <v>2670</v>
      </c>
    </row>
    <row r="609" spans="1:7" x14ac:dyDescent="0.25">
      <c r="A609" s="4" t="s">
        <v>52</v>
      </c>
      <c r="B609" s="22" t="s">
        <v>2694</v>
      </c>
      <c r="C609" s="28" t="s">
        <v>151</v>
      </c>
      <c r="D609" s="28" t="s">
        <v>774</v>
      </c>
      <c r="E609" s="28" t="s">
        <v>1014</v>
      </c>
      <c r="F609" s="4">
        <v>1988</v>
      </c>
      <c r="G609" s="7" t="s">
        <v>2695</v>
      </c>
    </row>
    <row r="610" spans="1:7" x14ac:dyDescent="0.25">
      <c r="A610" s="4" t="s">
        <v>245</v>
      </c>
      <c r="B610" s="22" t="s">
        <v>2706</v>
      </c>
      <c r="C610" s="28" t="s">
        <v>2613</v>
      </c>
      <c r="D610" s="28" t="s">
        <v>2707</v>
      </c>
      <c r="E610" s="28" t="s">
        <v>1014</v>
      </c>
      <c r="F610" s="4">
        <v>1988</v>
      </c>
      <c r="G610" s="7" t="s">
        <v>2708</v>
      </c>
    </row>
    <row r="611" spans="1:7" x14ac:dyDescent="0.25">
      <c r="A611" s="4" t="s">
        <v>245</v>
      </c>
      <c r="B611" s="28" t="s">
        <v>2718</v>
      </c>
      <c r="C611" s="28" t="s">
        <v>54</v>
      </c>
      <c r="D611" s="22"/>
      <c r="E611" s="22" t="s">
        <v>1014</v>
      </c>
      <c r="F611" s="4">
        <v>1988</v>
      </c>
      <c r="G611" s="7" t="s">
        <v>2719</v>
      </c>
    </row>
    <row r="612" spans="1:7" x14ac:dyDescent="0.25">
      <c r="A612" s="4" t="s">
        <v>52</v>
      </c>
      <c r="B612" s="7" t="s">
        <v>2920</v>
      </c>
      <c r="C612" s="7" t="s">
        <v>20</v>
      </c>
      <c r="D612" s="7" t="s">
        <v>594</v>
      </c>
      <c r="E612" s="7" t="s">
        <v>1014</v>
      </c>
      <c r="F612" s="4">
        <v>1991</v>
      </c>
      <c r="G612" s="7" t="s">
        <v>2921</v>
      </c>
    </row>
    <row r="613" spans="1:7" x14ac:dyDescent="0.25">
      <c r="A613" s="4" t="s">
        <v>245</v>
      </c>
      <c r="B613" s="22" t="s">
        <v>1443</v>
      </c>
      <c r="C613" s="28" t="s">
        <v>309</v>
      </c>
      <c r="D613" s="28" t="s">
        <v>130</v>
      </c>
      <c r="E613" s="28" t="s">
        <v>1014</v>
      </c>
      <c r="F613" s="4">
        <v>1991</v>
      </c>
      <c r="G613" s="7" t="s">
        <v>2956</v>
      </c>
    </row>
    <row r="614" spans="1:7" x14ac:dyDescent="0.25">
      <c r="A614" s="4" t="s">
        <v>52</v>
      </c>
      <c r="B614" s="28" t="s">
        <v>2988</v>
      </c>
      <c r="C614" s="28" t="s">
        <v>1714</v>
      </c>
      <c r="D614" s="22" t="s">
        <v>467</v>
      </c>
      <c r="E614" s="22" t="s">
        <v>1014</v>
      </c>
      <c r="F614" s="4">
        <v>1992</v>
      </c>
      <c r="G614" s="7" t="s">
        <v>2989</v>
      </c>
    </row>
    <row r="615" spans="1:7" x14ac:dyDescent="0.25">
      <c r="A615" s="4" t="s">
        <v>245</v>
      </c>
      <c r="B615" s="22" t="s">
        <v>3008</v>
      </c>
      <c r="C615" s="28" t="s">
        <v>2012</v>
      </c>
      <c r="D615" s="28" t="s">
        <v>3009</v>
      </c>
      <c r="E615" s="28" t="s">
        <v>1014</v>
      </c>
      <c r="F615" s="4">
        <v>1992</v>
      </c>
      <c r="G615" s="7" t="s">
        <v>3010</v>
      </c>
    </row>
    <row r="616" spans="1:7" x14ac:dyDescent="0.25">
      <c r="A616" s="4" t="s">
        <v>52</v>
      </c>
      <c r="B616" s="7" t="s">
        <v>3084</v>
      </c>
      <c r="C616" s="7" t="s">
        <v>1359</v>
      </c>
      <c r="D616" s="7" t="s">
        <v>1858</v>
      </c>
      <c r="E616" s="7" t="s">
        <v>1014</v>
      </c>
      <c r="F616" s="4">
        <v>1993</v>
      </c>
      <c r="G616" s="7" t="s">
        <v>3085</v>
      </c>
    </row>
    <row r="617" spans="1:7" x14ac:dyDescent="0.25">
      <c r="A617" s="4" t="s">
        <v>52</v>
      </c>
      <c r="B617" s="7" t="s">
        <v>3118</v>
      </c>
      <c r="C617" s="7" t="s">
        <v>537</v>
      </c>
      <c r="D617" s="7" t="s">
        <v>803</v>
      </c>
      <c r="E617" s="7" t="s">
        <v>1014</v>
      </c>
      <c r="F617" s="4">
        <v>1993</v>
      </c>
      <c r="G617" s="7" t="s">
        <v>3119</v>
      </c>
    </row>
    <row r="618" spans="1:7" x14ac:dyDescent="0.25">
      <c r="A618" s="4" t="s">
        <v>245</v>
      </c>
      <c r="B618" s="7" t="s">
        <v>347</v>
      </c>
      <c r="C618" s="7" t="s">
        <v>3140</v>
      </c>
      <c r="D618" s="7" t="s">
        <v>420</v>
      </c>
      <c r="E618" s="7" t="s">
        <v>1014</v>
      </c>
      <c r="F618" s="4">
        <v>1993</v>
      </c>
      <c r="G618" s="7" t="s">
        <v>3141</v>
      </c>
    </row>
    <row r="619" spans="1:7" x14ac:dyDescent="0.25">
      <c r="A619" s="4" t="s">
        <v>52</v>
      </c>
      <c r="B619" s="7" t="s">
        <v>144</v>
      </c>
      <c r="C619" s="7" t="s">
        <v>3167</v>
      </c>
      <c r="D619" s="7" t="s">
        <v>1658</v>
      </c>
      <c r="E619" s="7" t="s">
        <v>1014</v>
      </c>
      <c r="F619" s="4">
        <v>1994</v>
      </c>
      <c r="G619" s="7" t="s">
        <v>3168</v>
      </c>
    </row>
    <row r="620" spans="1:7" x14ac:dyDescent="0.25">
      <c r="A620" s="4" t="s">
        <v>52</v>
      </c>
      <c r="B620" s="7" t="s">
        <v>3213</v>
      </c>
      <c r="C620" s="7" t="s">
        <v>3214</v>
      </c>
      <c r="D620" s="7" t="s">
        <v>435</v>
      </c>
      <c r="E620" s="7" t="s">
        <v>1014</v>
      </c>
      <c r="F620" s="4">
        <v>1994</v>
      </c>
      <c r="G620" s="7" t="s">
        <v>3215</v>
      </c>
    </row>
    <row r="621" spans="1:7" x14ac:dyDescent="0.25">
      <c r="A621" s="4" t="s">
        <v>245</v>
      </c>
      <c r="B621" s="7" t="s">
        <v>3353</v>
      </c>
      <c r="C621" s="7" t="s">
        <v>101</v>
      </c>
      <c r="D621" s="7" t="s">
        <v>283</v>
      </c>
      <c r="E621" s="7" t="s">
        <v>1014</v>
      </c>
      <c r="F621" s="4">
        <v>1995</v>
      </c>
      <c r="G621" s="7" t="s">
        <v>3354</v>
      </c>
    </row>
    <row r="622" spans="1:7" x14ac:dyDescent="0.25">
      <c r="A622" s="4" t="s">
        <v>52</v>
      </c>
      <c r="B622" s="7" t="s">
        <v>3373</v>
      </c>
      <c r="C622" s="7" t="s">
        <v>3269</v>
      </c>
      <c r="D622" s="7" t="s">
        <v>3374</v>
      </c>
      <c r="E622" s="7" t="s">
        <v>1014</v>
      </c>
      <c r="F622" s="4">
        <v>1996</v>
      </c>
      <c r="G622" s="7" t="s">
        <v>3375</v>
      </c>
    </row>
    <row r="623" spans="1:7" x14ac:dyDescent="0.25">
      <c r="A623" s="4" t="s">
        <v>52</v>
      </c>
      <c r="B623" s="7" t="s">
        <v>3393</v>
      </c>
      <c r="C623" s="7" t="s">
        <v>309</v>
      </c>
      <c r="D623" s="7" t="s">
        <v>594</v>
      </c>
      <c r="E623" s="7" t="s">
        <v>1014</v>
      </c>
      <c r="F623" s="4">
        <v>1996</v>
      </c>
      <c r="G623" s="7" t="s">
        <v>3394</v>
      </c>
    </row>
    <row r="624" spans="1:7" x14ac:dyDescent="0.25">
      <c r="A624" s="4" t="s">
        <v>52</v>
      </c>
      <c r="B624" s="7" t="s">
        <v>3591</v>
      </c>
      <c r="C624" s="7" t="s">
        <v>3592</v>
      </c>
      <c r="D624" s="7"/>
      <c r="E624" s="7" t="s">
        <v>1014</v>
      </c>
      <c r="F624" s="4">
        <v>1999</v>
      </c>
      <c r="G624" s="7" t="s">
        <v>3593</v>
      </c>
    </row>
    <row r="625" spans="1:7" x14ac:dyDescent="0.25">
      <c r="A625" s="4" t="s">
        <v>52</v>
      </c>
      <c r="B625" s="7" t="s">
        <v>3614</v>
      </c>
      <c r="C625" s="7" t="s">
        <v>2062</v>
      </c>
      <c r="D625" s="7"/>
      <c r="E625" s="7" t="s">
        <v>1014</v>
      </c>
      <c r="F625" s="4">
        <v>1999</v>
      </c>
      <c r="G625" s="7" t="s">
        <v>3615</v>
      </c>
    </row>
    <row r="626" spans="1:7" x14ac:dyDescent="0.25">
      <c r="A626" s="4" t="s">
        <v>52</v>
      </c>
      <c r="B626" s="7" t="s">
        <v>3706</v>
      </c>
      <c r="C626" s="7" t="s">
        <v>3707</v>
      </c>
      <c r="D626" s="7"/>
      <c r="E626" s="7" t="s">
        <v>1014</v>
      </c>
      <c r="F626" s="4">
        <v>2000</v>
      </c>
      <c r="G626" s="7" t="s">
        <v>3708</v>
      </c>
    </row>
    <row r="627" spans="1:7" x14ac:dyDescent="0.25">
      <c r="A627" s="4" t="s">
        <v>52</v>
      </c>
      <c r="B627" s="7" t="s">
        <v>3781</v>
      </c>
      <c r="C627" s="7" t="s">
        <v>3782</v>
      </c>
      <c r="D627" s="7" t="s">
        <v>339</v>
      </c>
      <c r="E627" s="7" t="s">
        <v>1014</v>
      </c>
      <c r="F627" s="4">
        <v>2001</v>
      </c>
      <c r="G627" s="7" t="s">
        <v>3783</v>
      </c>
    </row>
    <row r="628" spans="1:7" x14ac:dyDescent="0.25">
      <c r="A628" s="4" t="s">
        <v>52</v>
      </c>
      <c r="B628" s="7" t="s">
        <v>3896</v>
      </c>
      <c r="C628" s="7" t="s">
        <v>2557</v>
      </c>
      <c r="D628" s="7" t="s">
        <v>2833</v>
      </c>
      <c r="E628" s="7" t="s">
        <v>1014</v>
      </c>
      <c r="F628" s="4">
        <v>2002</v>
      </c>
      <c r="G628" s="7" t="s">
        <v>3897</v>
      </c>
    </row>
    <row r="629" spans="1:7" x14ac:dyDescent="0.25">
      <c r="A629" s="4" t="s">
        <v>245</v>
      </c>
      <c r="B629" s="7" t="s">
        <v>3614</v>
      </c>
      <c r="C629" s="7" t="s">
        <v>2062</v>
      </c>
      <c r="D629" s="7"/>
      <c r="E629" s="7" t="s">
        <v>1014</v>
      </c>
      <c r="F629" s="4">
        <v>2003</v>
      </c>
      <c r="G629" s="7" t="s">
        <v>4026</v>
      </c>
    </row>
    <row r="630" spans="1:7" x14ac:dyDescent="0.25">
      <c r="A630" s="4" t="s">
        <v>245</v>
      </c>
      <c r="B630" s="7" t="s">
        <v>4029</v>
      </c>
      <c r="C630" s="7" t="s">
        <v>95</v>
      </c>
      <c r="D630" s="7" t="s">
        <v>4030</v>
      </c>
      <c r="E630" s="7" t="s">
        <v>1014</v>
      </c>
      <c r="F630" s="4">
        <v>2003</v>
      </c>
      <c r="G630" s="7" t="s">
        <v>4031</v>
      </c>
    </row>
    <row r="631" spans="1:7" x14ac:dyDescent="0.25">
      <c r="A631" s="4" t="s">
        <v>245</v>
      </c>
      <c r="B631" s="7" t="s">
        <v>4148</v>
      </c>
      <c r="C631" s="7" t="s">
        <v>4149</v>
      </c>
      <c r="D631" s="7" t="s">
        <v>4150</v>
      </c>
      <c r="E631" s="7" t="s">
        <v>1014</v>
      </c>
      <c r="F631" s="4">
        <v>2004</v>
      </c>
      <c r="G631" s="7" t="s">
        <v>4151</v>
      </c>
    </row>
    <row r="632" spans="1:7" x14ac:dyDescent="0.25">
      <c r="A632" s="4" t="s">
        <v>245</v>
      </c>
      <c r="B632" s="7" t="s">
        <v>4152</v>
      </c>
      <c r="C632" s="7" t="s">
        <v>1714</v>
      </c>
      <c r="D632" s="7" t="s">
        <v>882</v>
      </c>
      <c r="E632" s="7" t="s">
        <v>1014</v>
      </c>
      <c r="F632" s="4">
        <v>2004</v>
      </c>
      <c r="G632" s="7" t="s">
        <v>4153</v>
      </c>
    </row>
    <row r="633" spans="1:7" x14ac:dyDescent="0.25">
      <c r="A633" s="4" t="s">
        <v>52</v>
      </c>
      <c r="B633" s="7" t="s">
        <v>182</v>
      </c>
      <c r="C633" s="7" t="s">
        <v>3269</v>
      </c>
      <c r="D633" s="7" t="s">
        <v>553</v>
      </c>
      <c r="E633" s="7" t="s">
        <v>1014</v>
      </c>
      <c r="F633" s="4">
        <v>2005</v>
      </c>
      <c r="G633" s="7" t="s">
        <v>4219</v>
      </c>
    </row>
    <row r="634" spans="1:7" x14ac:dyDescent="0.25">
      <c r="A634" s="4" t="s">
        <v>245</v>
      </c>
      <c r="B634" s="7" t="s">
        <v>3591</v>
      </c>
      <c r="C634" s="7" t="s">
        <v>3592</v>
      </c>
      <c r="D634" s="7"/>
      <c r="E634" s="7" t="s">
        <v>1014</v>
      </c>
      <c r="F634" s="4">
        <v>2005</v>
      </c>
      <c r="G634" s="7" t="s">
        <v>4234</v>
      </c>
    </row>
    <row r="635" spans="1:7" x14ac:dyDescent="0.25">
      <c r="A635" s="4" t="s">
        <v>52</v>
      </c>
      <c r="B635" s="7" t="s">
        <v>4251</v>
      </c>
      <c r="C635" s="7" t="s">
        <v>1111</v>
      </c>
      <c r="D635" s="7" t="s">
        <v>774</v>
      </c>
      <c r="E635" s="7" t="s">
        <v>1014</v>
      </c>
      <c r="F635" s="4">
        <v>2006</v>
      </c>
      <c r="G635" s="7" t="s">
        <v>4252</v>
      </c>
    </row>
    <row r="636" spans="1:7" x14ac:dyDescent="0.25">
      <c r="A636" s="4" t="s">
        <v>52</v>
      </c>
      <c r="B636" s="7" t="s">
        <v>4256</v>
      </c>
      <c r="C636" s="7" t="s">
        <v>812</v>
      </c>
      <c r="D636" s="7"/>
      <c r="E636" s="7" t="s">
        <v>1014</v>
      </c>
      <c r="F636" s="4">
        <v>2006</v>
      </c>
      <c r="G636" s="7" t="s">
        <v>4257</v>
      </c>
    </row>
    <row r="637" spans="1:7" x14ac:dyDescent="0.25">
      <c r="A637" s="4" t="s">
        <v>52</v>
      </c>
      <c r="B637" s="7" t="s">
        <v>4292</v>
      </c>
      <c r="C637" s="7" t="s">
        <v>1450</v>
      </c>
      <c r="D637" s="7" t="s">
        <v>339</v>
      </c>
      <c r="E637" s="7" t="s">
        <v>1014</v>
      </c>
      <c r="F637" s="4">
        <v>2006</v>
      </c>
      <c r="G637" s="7" t="s">
        <v>4293</v>
      </c>
    </row>
    <row r="638" spans="1:7" x14ac:dyDescent="0.25">
      <c r="A638" s="4" t="s">
        <v>52</v>
      </c>
      <c r="B638" s="7" t="s">
        <v>4435</v>
      </c>
      <c r="C638" s="7" t="s">
        <v>3578</v>
      </c>
      <c r="D638" s="7" t="s">
        <v>409</v>
      </c>
      <c r="E638" s="7" t="s">
        <v>1014</v>
      </c>
      <c r="F638" s="4">
        <v>2008</v>
      </c>
      <c r="G638" s="7" t="s">
        <v>4436</v>
      </c>
    </row>
    <row r="639" spans="1:7" x14ac:dyDescent="0.25">
      <c r="A639" s="4" t="s">
        <v>52</v>
      </c>
      <c r="B639" s="7" t="s">
        <v>916</v>
      </c>
      <c r="C639" s="7" t="s">
        <v>2150</v>
      </c>
      <c r="D639" s="7" t="s">
        <v>487</v>
      </c>
      <c r="E639" s="7" t="s">
        <v>1014</v>
      </c>
      <c r="F639" s="4">
        <v>2009</v>
      </c>
      <c r="G639" s="7" t="s">
        <v>4529</v>
      </c>
    </row>
    <row r="640" spans="1:7" x14ac:dyDescent="0.25">
      <c r="A640" s="4" t="s">
        <v>52</v>
      </c>
      <c r="B640" s="7" t="s">
        <v>4576</v>
      </c>
      <c r="C640" s="7" t="s">
        <v>3250</v>
      </c>
      <c r="D640" s="7"/>
      <c r="E640" s="7" t="s">
        <v>1014</v>
      </c>
      <c r="F640" s="4">
        <v>2010</v>
      </c>
      <c r="G640" s="7" t="s">
        <v>4577</v>
      </c>
    </row>
    <row r="641" spans="1:7" x14ac:dyDescent="0.25">
      <c r="A641" s="4" t="s">
        <v>52</v>
      </c>
      <c r="B641" s="7" t="s">
        <v>1100</v>
      </c>
      <c r="C641" s="7" t="s">
        <v>109</v>
      </c>
      <c r="D641" s="7" t="s">
        <v>942</v>
      </c>
      <c r="E641" s="7" t="s">
        <v>1014</v>
      </c>
      <c r="F641" s="4">
        <v>2011</v>
      </c>
      <c r="G641" s="7" t="s">
        <v>4673</v>
      </c>
    </row>
    <row r="642" spans="1:7" x14ac:dyDescent="0.25">
      <c r="A642" s="4" t="s">
        <v>52</v>
      </c>
      <c r="B642" s="28" t="s">
        <v>12</v>
      </c>
      <c r="C642" s="7" t="s">
        <v>1281</v>
      </c>
      <c r="D642" s="7" t="s">
        <v>4778</v>
      </c>
      <c r="E642" s="7" t="s">
        <v>1014</v>
      </c>
      <c r="F642" s="4">
        <v>2012</v>
      </c>
      <c r="G642" s="7" t="s">
        <v>4779</v>
      </c>
    </row>
    <row r="643" spans="1:7" x14ac:dyDescent="0.25">
      <c r="A643" s="4" t="s">
        <v>52</v>
      </c>
      <c r="B643" s="28" t="s">
        <v>4891</v>
      </c>
      <c r="C643" s="7" t="s">
        <v>4892</v>
      </c>
      <c r="D643" s="7"/>
      <c r="E643" s="7" t="s">
        <v>1014</v>
      </c>
      <c r="F643" s="4">
        <v>2013</v>
      </c>
      <c r="G643" s="7" t="s">
        <v>4893</v>
      </c>
    </row>
    <row r="644" spans="1:7" ht="15.75" x14ac:dyDescent="0.25">
      <c r="A644" s="56" t="s">
        <v>245</v>
      </c>
      <c r="B644" s="54" t="s">
        <v>5442</v>
      </c>
      <c r="C644" s="53" t="s">
        <v>3269</v>
      </c>
      <c r="D644" s="53" t="s">
        <v>803</v>
      </c>
      <c r="E644" s="53" t="s">
        <v>1014</v>
      </c>
      <c r="F644" s="56">
        <v>2021</v>
      </c>
      <c r="G644" s="54" t="s">
        <v>5443</v>
      </c>
    </row>
    <row r="645" spans="1:7" x14ac:dyDescent="0.25">
      <c r="A645" s="4" t="s">
        <v>245</v>
      </c>
      <c r="B645" s="7" t="s">
        <v>4154</v>
      </c>
      <c r="C645" s="7" t="s">
        <v>1191</v>
      </c>
      <c r="D645" s="7" t="s">
        <v>774</v>
      </c>
      <c r="E645" s="7" t="s">
        <v>4155</v>
      </c>
      <c r="F645" s="4">
        <v>2004</v>
      </c>
      <c r="G645" s="7" t="s">
        <v>4156</v>
      </c>
    </row>
    <row r="646" spans="1:7" x14ac:dyDescent="0.25">
      <c r="A646" s="4"/>
      <c r="B646" s="7"/>
      <c r="C646" s="7"/>
      <c r="D646" s="7"/>
      <c r="E646" s="7"/>
      <c r="F646" s="4"/>
      <c r="G646" s="7"/>
    </row>
    <row r="647" spans="1:7" x14ac:dyDescent="0.25">
      <c r="A647" s="4" t="s">
        <v>52</v>
      </c>
      <c r="B647" s="7" t="s">
        <v>3520</v>
      </c>
      <c r="C647" s="7" t="s">
        <v>1329</v>
      </c>
      <c r="D647" s="7" t="s">
        <v>1509</v>
      </c>
      <c r="E647" s="7" t="s">
        <v>793</v>
      </c>
      <c r="F647" s="4">
        <v>1998</v>
      </c>
      <c r="G647" s="7" t="s">
        <v>3521</v>
      </c>
    </row>
    <row r="648" spans="1:7" x14ac:dyDescent="0.25">
      <c r="A648" s="4" t="s">
        <v>52</v>
      </c>
      <c r="B648" s="7" t="s">
        <v>3548</v>
      </c>
      <c r="C648" s="7" t="s">
        <v>1668</v>
      </c>
      <c r="D648" s="7" t="s">
        <v>1192</v>
      </c>
      <c r="E648" s="7" t="s">
        <v>793</v>
      </c>
      <c r="F648" s="4">
        <v>1998</v>
      </c>
      <c r="G648" s="7" t="s">
        <v>3549</v>
      </c>
    </row>
    <row r="649" spans="1:7" x14ac:dyDescent="0.25">
      <c r="A649" s="4" t="s">
        <v>52</v>
      </c>
      <c r="B649" s="7" t="s">
        <v>3652</v>
      </c>
      <c r="C649" s="7" t="s">
        <v>101</v>
      </c>
      <c r="D649" s="7" t="s">
        <v>594</v>
      </c>
      <c r="E649" s="7" t="s">
        <v>793</v>
      </c>
      <c r="F649" s="4">
        <v>2000</v>
      </c>
      <c r="G649" s="7" t="s">
        <v>3653</v>
      </c>
    </row>
    <row r="650" spans="1:7" x14ac:dyDescent="0.25">
      <c r="A650" s="4" t="s">
        <v>52</v>
      </c>
      <c r="B650" s="7" t="s">
        <v>3415</v>
      </c>
      <c r="C650" s="7" t="s">
        <v>3741</v>
      </c>
      <c r="D650" s="7" t="s">
        <v>3742</v>
      </c>
      <c r="E650" s="7" t="s">
        <v>3743</v>
      </c>
      <c r="F650" s="4">
        <v>2001</v>
      </c>
      <c r="G650" s="7" t="s">
        <v>3744</v>
      </c>
    </row>
    <row r="651" spans="1:7" x14ac:dyDescent="0.25">
      <c r="A651" s="4" t="s">
        <v>52</v>
      </c>
      <c r="B651" s="7" t="s">
        <v>3745</v>
      </c>
      <c r="C651" s="7" t="s">
        <v>1889</v>
      </c>
      <c r="D651" s="7" t="s">
        <v>3589</v>
      </c>
      <c r="E651" s="7" t="s">
        <v>3743</v>
      </c>
      <c r="F651" s="4">
        <v>2001</v>
      </c>
      <c r="G651" s="7" t="s">
        <v>3746</v>
      </c>
    </row>
    <row r="652" spans="1:7" x14ac:dyDescent="0.25">
      <c r="A652" s="4"/>
      <c r="B652" s="7"/>
      <c r="C652" s="7"/>
      <c r="D652" s="7"/>
      <c r="E652" s="7"/>
      <c r="F652" s="4"/>
      <c r="G652" s="7"/>
    </row>
    <row r="653" spans="1:7" x14ac:dyDescent="0.25">
      <c r="A653" s="4" t="s">
        <v>245</v>
      </c>
      <c r="B653" s="7" t="s">
        <v>548</v>
      </c>
      <c r="C653" s="7" t="s">
        <v>549</v>
      </c>
      <c r="D653" s="7"/>
      <c r="E653" s="7" t="s">
        <v>550</v>
      </c>
      <c r="F653" s="4">
        <v>1954</v>
      </c>
      <c r="G653" s="7" t="s">
        <v>551</v>
      </c>
    </row>
    <row r="654" spans="1:7" x14ac:dyDescent="0.25">
      <c r="A654" s="4" t="s">
        <v>79</v>
      </c>
      <c r="B654" s="7" t="s">
        <v>611</v>
      </c>
      <c r="C654" s="7" t="s">
        <v>20</v>
      </c>
      <c r="D654" s="7" t="s">
        <v>101</v>
      </c>
      <c r="E654" s="7" t="s">
        <v>550</v>
      </c>
      <c r="F654" s="4">
        <v>1958</v>
      </c>
      <c r="G654" s="7" t="s">
        <v>612</v>
      </c>
    </row>
    <row r="655" spans="1:7" x14ac:dyDescent="0.25">
      <c r="A655" s="4" t="s">
        <v>79</v>
      </c>
      <c r="B655" s="7" t="s">
        <v>683</v>
      </c>
      <c r="C655" s="7" t="s">
        <v>684</v>
      </c>
      <c r="D655" s="7" t="s">
        <v>685</v>
      </c>
      <c r="E655" s="7" t="s">
        <v>550</v>
      </c>
      <c r="F655" s="4">
        <v>1961</v>
      </c>
      <c r="G655" s="7" t="s">
        <v>686</v>
      </c>
    </row>
    <row r="656" spans="1:7" x14ac:dyDescent="0.25">
      <c r="A656" s="4" t="s">
        <v>79</v>
      </c>
      <c r="B656" s="7" t="s">
        <v>689</v>
      </c>
      <c r="C656" s="7" t="s">
        <v>690</v>
      </c>
      <c r="D656" s="7" t="s">
        <v>487</v>
      </c>
      <c r="E656" s="7" t="s">
        <v>550</v>
      </c>
      <c r="F656" s="4">
        <v>1961</v>
      </c>
      <c r="G656" s="7" t="s">
        <v>691</v>
      </c>
    </row>
    <row r="657" spans="1:7" x14ac:dyDescent="0.25">
      <c r="A657" s="4" t="s">
        <v>79</v>
      </c>
      <c r="B657" s="7" t="s">
        <v>705</v>
      </c>
      <c r="C657" s="7" t="s">
        <v>487</v>
      </c>
      <c r="D657" s="7"/>
      <c r="E657" s="7" t="s">
        <v>550</v>
      </c>
      <c r="F657" s="4">
        <v>1961</v>
      </c>
      <c r="G657" s="7" t="s">
        <v>706</v>
      </c>
    </row>
    <row r="658" spans="1:7" x14ac:dyDescent="0.25">
      <c r="A658" s="4" t="s">
        <v>79</v>
      </c>
      <c r="B658" s="7" t="s">
        <v>776</v>
      </c>
      <c r="C658" s="7" t="s">
        <v>109</v>
      </c>
      <c r="D658" s="7" t="s">
        <v>777</v>
      </c>
      <c r="E658" s="7" t="s">
        <v>550</v>
      </c>
      <c r="F658" s="4">
        <v>1963</v>
      </c>
      <c r="G658" s="7" t="s">
        <v>778</v>
      </c>
    </row>
    <row r="659" spans="1:7" x14ac:dyDescent="0.25">
      <c r="A659" s="4" t="s">
        <v>79</v>
      </c>
      <c r="B659" s="7" t="s">
        <v>799</v>
      </c>
      <c r="C659" s="7" t="s">
        <v>800</v>
      </c>
      <c r="D659" s="7" t="s">
        <v>118</v>
      </c>
      <c r="E659" s="7" t="s">
        <v>550</v>
      </c>
      <c r="F659" s="4">
        <v>1963</v>
      </c>
      <c r="G659" s="7" t="str">
        <f>HYPERLINK("http://uwashingtonworldcatorgoffcampuslibwashingtonedu/title/effect-of-sudden-increase-in-growth-rate-upon-wood-morphology-of-douglas-fir/oclc/19960709&amp;referer=brief_results","The effect of sudden increase in growth rate upon wood morphology of Douglas fir")</f>
        <v>The effect of sudden increase in growth rate upon wood morphology of Douglas fir</v>
      </c>
    </row>
    <row r="660" spans="1:7" x14ac:dyDescent="0.25">
      <c r="A660" s="4" t="s">
        <v>6</v>
      </c>
      <c r="B660" s="7" t="s">
        <v>812</v>
      </c>
      <c r="C660" s="7" t="s">
        <v>813</v>
      </c>
      <c r="D660" s="7" t="s">
        <v>814</v>
      </c>
      <c r="E660" s="7" t="s">
        <v>550</v>
      </c>
      <c r="F660" s="4">
        <v>1963</v>
      </c>
      <c r="G660" s="7" t="s">
        <v>815</v>
      </c>
    </row>
    <row r="661" spans="1:7" x14ac:dyDescent="0.25">
      <c r="A661" s="4" t="s">
        <v>79</v>
      </c>
      <c r="B661" s="7" t="s">
        <v>875</v>
      </c>
      <c r="C661" s="7" t="s">
        <v>876</v>
      </c>
      <c r="D661" s="7"/>
      <c r="E661" s="7" t="s">
        <v>550</v>
      </c>
      <c r="F661" s="4">
        <v>1965</v>
      </c>
      <c r="G661" s="7" t="s">
        <v>877</v>
      </c>
    </row>
    <row r="662" spans="1:7" x14ac:dyDescent="0.25">
      <c r="A662" s="4" t="s">
        <v>79</v>
      </c>
      <c r="B662" s="7" t="s">
        <v>889</v>
      </c>
      <c r="C662" s="7" t="s">
        <v>109</v>
      </c>
      <c r="D662" s="7" t="s">
        <v>20</v>
      </c>
      <c r="E662" s="7" t="s">
        <v>550</v>
      </c>
      <c r="F662" s="4">
        <v>1965</v>
      </c>
      <c r="G662" s="7" t="s">
        <v>890</v>
      </c>
    </row>
    <row r="663" spans="1:7" x14ac:dyDescent="0.25">
      <c r="A663" s="4" t="s">
        <v>6</v>
      </c>
      <c r="B663" s="7" t="s">
        <v>934</v>
      </c>
      <c r="C663" s="7" t="s">
        <v>935</v>
      </c>
      <c r="D663" s="7" t="s">
        <v>936</v>
      </c>
      <c r="E663" s="7" t="s">
        <v>550</v>
      </c>
      <c r="F663" s="4">
        <v>1966</v>
      </c>
      <c r="G663" s="7" t="s">
        <v>937</v>
      </c>
    </row>
    <row r="664" spans="1:7" x14ac:dyDescent="0.25">
      <c r="A664" s="4" t="s">
        <v>79</v>
      </c>
      <c r="B664" s="7" t="s">
        <v>973</v>
      </c>
      <c r="C664" s="7" t="s">
        <v>20</v>
      </c>
      <c r="D664" s="7" t="s">
        <v>628</v>
      </c>
      <c r="E664" s="7" t="s">
        <v>550</v>
      </c>
      <c r="F664" s="4">
        <v>1967</v>
      </c>
      <c r="G664" s="7" t="s">
        <v>974</v>
      </c>
    </row>
    <row r="665" spans="1:7" x14ac:dyDescent="0.25">
      <c r="A665" s="4" t="s">
        <v>6</v>
      </c>
      <c r="B665" s="7" t="s">
        <v>985</v>
      </c>
      <c r="C665" s="7" t="s">
        <v>986</v>
      </c>
      <c r="D665" s="7" t="s">
        <v>813</v>
      </c>
      <c r="E665" s="7" t="s">
        <v>550</v>
      </c>
      <c r="F665" s="4">
        <v>1967</v>
      </c>
      <c r="G665" s="7" t="s">
        <v>987</v>
      </c>
    </row>
    <row r="666" spans="1:7" x14ac:dyDescent="0.25">
      <c r="A666" s="4"/>
      <c r="B666" s="7"/>
      <c r="C666" s="7"/>
      <c r="D666" s="7"/>
      <c r="E666" s="7"/>
      <c r="F666" s="4"/>
      <c r="G666" s="7"/>
    </row>
    <row r="667" spans="1:7" x14ac:dyDescent="0.25">
      <c r="A667" s="1" t="s">
        <v>52</v>
      </c>
      <c r="B667" s="7" t="s">
        <v>21</v>
      </c>
      <c r="C667" s="7" t="s">
        <v>4585</v>
      </c>
      <c r="D667" s="7"/>
      <c r="E667" s="7" t="s">
        <v>3339</v>
      </c>
      <c r="F667" s="4">
        <v>2011</v>
      </c>
      <c r="G667" s="7" t="s">
        <v>4699</v>
      </c>
    </row>
    <row r="668" spans="1:7" x14ac:dyDescent="0.25">
      <c r="A668" s="4" t="s">
        <v>52</v>
      </c>
      <c r="B668" s="28" t="s">
        <v>4783</v>
      </c>
      <c r="C668" s="7" t="s">
        <v>4784</v>
      </c>
      <c r="D668" s="7"/>
      <c r="E668" s="7" t="s">
        <v>3339</v>
      </c>
      <c r="F668" s="4">
        <v>2012</v>
      </c>
      <c r="G668" s="7" t="s">
        <v>4785</v>
      </c>
    </row>
    <row r="669" spans="1:7" x14ac:dyDescent="0.25">
      <c r="A669" s="4" t="s">
        <v>52</v>
      </c>
      <c r="B669" s="28" t="s">
        <v>4786</v>
      </c>
      <c r="C669" s="7" t="s">
        <v>1911</v>
      </c>
      <c r="D669" s="7"/>
      <c r="E669" s="7" t="s">
        <v>3339</v>
      </c>
      <c r="F669" s="4">
        <v>2012</v>
      </c>
      <c r="G669" s="7" t="s">
        <v>4787</v>
      </c>
    </row>
    <row r="670" spans="1:7" x14ac:dyDescent="0.25">
      <c r="A670" s="4" t="s">
        <v>52</v>
      </c>
      <c r="B670" s="28" t="s">
        <v>4844</v>
      </c>
      <c r="C670" s="7" t="s">
        <v>4845</v>
      </c>
      <c r="D670" s="7" t="s">
        <v>4846</v>
      </c>
      <c r="E670" s="7" t="s">
        <v>3339</v>
      </c>
      <c r="F670" s="4">
        <v>2013</v>
      </c>
      <c r="G670" s="7" t="s">
        <v>4847</v>
      </c>
    </row>
    <row r="671" spans="1:7" x14ac:dyDescent="0.25">
      <c r="A671" s="4" t="s">
        <v>52</v>
      </c>
      <c r="B671" s="28" t="s">
        <v>4867</v>
      </c>
      <c r="C671" s="7" t="s">
        <v>506</v>
      </c>
      <c r="D671" s="7" t="s">
        <v>4868</v>
      </c>
      <c r="E671" s="7" t="s">
        <v>3339</v>
      </c>
      <c r="F671" s="4">
        <v>2013</v>
      </c>
      <c r="G671" s="7" t="s">
        <v>4869</v>
      </c>
    </row>
    <row r="672" spans="1:7" x14ac:dyDescent="0.25">
      <c r="A672" s="33" t="s">
        <v>52</v>
      </c>
      <c r="B672" s="34" t="s">
        <v>2744</v>
      </c>
      <c r="C672" s="35" t="s">
        <v>4980</v>
      </c>
      <c r="D672" s="35" t="s">
        <v>4981</v>
      </c>
      <c r="E672" s="35" t="s">
        <v>3339</v>
      </c>
      <c r="F672" s="33">
        <v>2014</v>
      </c>
      <c r="G672" s="36" t="s">
        <v>4982</v>
      </c>
    </row>
    <row r="673" spans="1:7" x14ac:dyDescent="0.25">
      <c r="A673" s="33" t="s">
        <v>52</v>
      </c>
      <c r="B673" s="34" t="s">
        <v>1528</v>
      </c>
      <c r="C673" s="35" t="s">
        <v>4988</v>
      </c>
      <c r="D673" s="35" t="s">
        <v>4989</v>
      </c>
      <c r="E673" s="35" t="s">
        <v>3339</v>
      </c>
      <c r="F673" s="33">
        <v>2014</v>
      </c>
      <c r="G673" s="36" t="s">
        <v>4990</v>
      </c>
    </row>
    <row r="674" spans="1:7" x14ac:dyDescent="0.25">
      <c r="A674" s="33" t="s">
        <v>245</v>
      </c>
      <c r="B674" s="34" t="s">
        <v>4796</v>
      </c>
      <c r="C674" s="35" t="s">
        <v>2554</v>
      </c>
      <c r="D674" s="35" t="s">
        <v>1211</v>
      </c>
      <c r="E674" s="35" t="s">
        <v>3339</v>
      </c>
      <c r="F674" s="33">
        <v>2014</v>
      </c>
      <c r="G674" s="36" t="s">
        <v>5022</v>
      </c>
    </row>
    <row r="675" spans="1:7" ht="15.75" x14ac:dyDescent="0.25">
      <c r="A675" s="46" t="s">
        <v>245</v>
      </c>
      <c r="B675" s="47" t="s">
        <v>5336</v>
      </c>
      <c r="C675" s="47" t="s">
        <v>5337</v>
      </c>
      <c r="D675" s="47" t="s">
        <v>467</v>
      </c>
      <c r="E675" s="47" t="s">
        <v>3339</v>
      </c>
      <c r="F675" s="46">
        <v>2019</v>
      </c>
      <c r="G675" s="13" t="s">
        <v>5338</v>
      </c>
    </row>
    <row r="676" spans="1:7" ht="15.75" x14ac:dyDescent="0.25">
      <c r="A676" s="46" t="s">
        <v>245</v>
      </c>
      <c r="B676" s="47" t="s">
        <v>5339</v>
      </c>
      <c r="C676" s="47" t="s">
        <v>5340</v>
      </c>
      <c r="D676" s="47" t="s">
        <v>2588</v>
      </c>
      <c r="E676" s="47" t="s">
        <v>3339</v>
      </c>
      <c r="F676" s="46">
        <v>2019</v>
      </c>
      <c r="G676" s="49" t="s">
        <v>5341</v>
      </c>
    </row>
    <row r="677" spans="1:7" ht="15.75" x14ac:dyDescent="0.25">
      <c r="A677" s="46" t="s">
        <v>245</v>
      </c>
      <c r="B677" s="47" t="s">
        <v>347</v>
      </c>
      <c r="C677" s="47" t="s">
        <v>5343</v>
      </c>
      <c r="D677" s="47"/>
      <c r="E677" s="47" t="s">
        <v>3339</v>
      </c>
      <c r="F677" s="46">
        <v>2019</v>
      </c>
      <c r="G677" s="13" t="s">
        <v>5344</v>
      </c>
    </row>
    <row r="678" spans="1:7" ht="15.75" x14ac:dyDescent="0.25">
      <c r="A678" s="51" t="s">
        <v>52</v>
      </c>
      <c r="B678" s="52" t="s">
        <v>5398</v>
      </c>
      <c r="C678" s="52" t="s">
        <v>5399</v>
      </c>
      <c r="D678" s="52" t="s">
        <v>5400</v>
      </c>
      <c r="E678" s="52" t="s">
        <v>3339</v>
      </c>
      <c r="F678" s="51">
        <v>2021</v>
      </c>
      <c r="G678" s="53" t="s">
        <v>5401</v>
      </c>
    </row>
    <row r="679" spans="1:7" ht="15.75" x14ac:dyDescent="0.25">
      <c r="A679" s="51"/>
      <c r="B679" s="52"/>
      <c r="C679" s="52"/>
      <c r="D679" s="52"/>
      <c r="E679" s="52"/>
      <c r="F679" s="51"/>
      <c r="G679" s="53"/>
    </row>
    <row r="680" spans="1:7" x14ac:dyDescent="0.25">
      <c r="A680" s="4" t="s">
        <v>52</v>
      </c>
      <c r="B680" s="7" t="s">
        <v>179</v>
      </c>
      <c r="C680" s="7" t="s">
        <v>2557</v>
      </c>
      <c r="D680" s="7" t="s">
        <v>463</v>
      </c>
      <c r="E680" s="7" t="s">
        <v>3160</v>
      </c>
      <c r="F680" s="4">
        <v>1994</v>
      </c>
      <c r="G680" s="7" t="s">
        <v>3161</v>
      </c>
    </row>
    <row r="681" spans="1:7" x14ac:dyDescent="0.25">
      <c r="A681" s="4" t="s">
        <v>52</v>
      </c>
      <c r="B681" s="7" t="s">
        <v>390</v>
      </c>
      <c r="C681" s="7" t="s">
        <v>1314</v>
      </c>
      <c r="D681" s="7" t="s">
        <v>463</v>
      </c>
      <c r="E681" s="7" t="s">
        <v>3160</v>
      </c>
      <c r="F681" s="4">
        <v>1994</v>
      </c>
      <c r="G681" s="7" t="s">
        <v>3162</v>
      </c>
    </row>
    <row r="682" spans="1:7" x14ac:dyDescent="0.25">
      <c r="A682" s="4" t="s">
        <v>52</v>
      </c>
      <c r="B682" s="7" t="s">
        <v>3196</v>
      </c>
      <c r="C682" s="7" t="s">
        <v>151</v>
      </c>
      <c r="D682" s="7" t="s">
        <v>3197</v>
      </c>
      <c r="E682" s="7" t="s">
        <v>3160</v>
      </c>
      <c r="F682" s="4">
        <v>1994</v>
      </c>
      <c r="G682" s="7" t="s">
        <v>3198</v>
      </c>
    </row>
    <row r="683" spans="1:7" x14ac:dyDescent="0.25">
      <c r="A683" s="4" t="s">
        <v>52</v>
      </c>
      <c r="B683" s="7" t="s">
        <v>3284</v>
      </c>
      <c r="C683" s="7" t="s">
        <v>239</v>
      </c>
      <c r="D683" s="7" t="s">
        <v>101</v>
      </c>
      <c r="E683" s="7" t="s">
        <v>3160</v>
      </c>
      <c r="F683" s="4">
        <v>1995</v>
      </c>
      <c r="G683" s="7" t="s">
        <v>3285</v>
      </c>
    </row>
    <row r="684" spans="1:7" x14ac:dyDescent="0.25">
      <c r="A684" s="4" t="s">
        <v>52</v>
      </c>
      <c r="B684" s="7" t="s">
        <v>3317</v>
      </c>
      <c r="C684" s="7" t="s">
        <v>3318</v>
      </c>
      <c r="D684" s="7" t="s">
        <v>463</v>
      </c>
      <c r="E684" s="7" t="s">
        <v>3160</v>
      </c>
      <c r="F684" s="4">
        <v>1995</v>
      </c>
      <c r="G684" s="7" t="s">
        <v>3319</v>
      </c>
    </row>
    <row r="685" spans="1:7" x14ac:dyDescent="0.25">
      <c r="A685" s="4" t="s">
        <v>52</v>
      </c>
      <c r="B685" s="7" t="s">
        <v>3383</v>
      </c>
      <c r="C685" s="7" t="s">
        <v>3384</v>
      </c>
      <c r="D685" s="7" t="s">
        <v>3385</v>
      </c>
      <c r="E685" s="7" t="s">
        <v>3160</v>
      </c>
      <c r="F685" s="4">
        <v>1996</v>
      </c>
      <c r="G685" s="7" t="s">
        <v>3386</v>
      </c>
    </row>
    <row r="686" spans="1:7" x14ac:dyDescent="0.25">
      <c r="A686" s="4" t="s">
        <v>52</v>
      </c>
      <c r="B686" s="7" t="s">
        <v>3391</v>
      </c>
      <c r="C686" s="7" t="s">
        <v>2125</v>
      </c>
      <c r="D686" s="7" t="s">
        <v>882</v>
      </c>
      <c r="E686" s="7" t="s">
        <v>3160</v>
      </c>
      <c r="F686" s="4">
        <v>1996</v>
      </c>
      <c r="G686" s="7" t="s">
        <v>3392</v>
      </c>
    </row>
    <row r="687" spans="1:7" x14ac:dyDescent="0.25">
      <c r="A687" s="4" t="s">
        <v>52</v>
      </c>
      <c r="B687" s="7" t="s">
        <v>1306</v>
      </c>
      <c r="C687" s="7" t="s">
        <v>20</v>
      </c>
      <c r="D687" s="7" t="s">
        <v>803</v>
      </c>
      <c r="E687" s="7" t="s">
        <v>3160</v>
      </c>
      <c r="F687" s="4">
        <v>1997</v>
      </c>
      <c r="G687" s="7" t="s">
        <v>3432</v>
      </c>
    </row>
    <row r="688" spans="1:7" x14ac:dyDescent="0.25">
      <c r="A688" s="4" t="s">
        <v>52</v>
      </c>
      <c r="B688" s="7" t="s">
        <v>3458</v>
      </c>
      <c r="C688" s="7" t="s">
        <v>1155</v>
      </c>
      <c r="D688" s="7"/>
      <c r="E688" s="7" t="s">
        <v>3160</v>
      </c>
      <c r="F688" s="4">
        <v>1997</v>
      </c>
      <c r="G688" s="7" t="s">
        <v>3459</v>
      </c>
    </row>
    <row r="689" spans="1:7" x14ac:dyDescent="0.25">
      <c r="A689" s="4" t="s">
        <v>52</v>
      </c>
      <c r="B689" s="7" t="s">
        <v>3466</v>
      </c>
      <c r="C689" s="7" t="s">
        <v>3467</v>
      </c>
      <c r="D689" s="7" t="s">
        <v>1192</v>
      </c>
      <c r="E689" s="7" t="s">
        <v>3160</v>
      </c>
      <c r="F689" s="4">
        <v>1997</v>
      </c>
      <c r="G689" s="7" t="s">
        <v>3468</v>
      </c>
    </row>
    <row r="690" spans="1:7" x14ac:dyDescent="0.25">
      <c r="A690" s="4" t="s">
        <v>52</v>
      </c>
      <c r="B690" s="7" t="s">
        <v>3477</v>
      </c>
      <c r="C690" s="7" t="s">
        <v>1668</v>
      </c>
      <c r="D690" s="7" t="s">
        <v>882</v>
      </c>
      <c r="E690" s="7" t="s">
        <v>3160</v>
      </c>
      <c r="F690" s="4">
        <v>1997</v>
      </c>
      <c r="G690" s="7" t="s">
        <v>3478</v>
      </c>
    </row>
    <row r="691" spans="1:7" x14ac:dyDescent="0.25">
      <c r="A691" s="4" t="s">
        <v>52</v>
      </c>
      <c r="B691" s="7" t="s">
        <v>3538</v>
      </c>
      <c r="C691" s="7" t="s">
        <v>3539</v>
      </c>
      <c r="D691" s="7"/>
      <c r="E691" s="7" t="s">
        <v>3160</v>
      </c>
      <c r="F691" s="4">
        <v>1998</v>
      </c>
      <c r="G691" s="7" t="s">
        <v>3540</v>
      </c>
    </row>
    <row r="692" spans="1:7" x14ac:dyDescent="0.25">
      <c r="A692" s="4" t="s">
        <v>52</v>
      </c>
      <c r="B692" s="7" t="s">
        <v>3550</v>
      </c>
      <c r="C692" s="7" t="s">
        <v>572</v>
      </c>
      <c r="D692" s="7" t="s">
        <v>620</v>
      </c>
      <c r="E692" s="7" t="s">
        <v>3160</v>
      </c>
      <c r="F692" s="4">
        <v>1998</v>
      </c>
      <c r="G692" s="7" t="s">
        <v>3551</v>
      </c>
    </row>
    <row r="693" spans="1:7" x14ac:dyDescent="0.25">
      <c r="A693" s="4" t="s">
        <v>52</v>
      </c>
      <c r="B693" s="7" t="s">
        <v>973</v>
      </c>
      <c r="C693" s="7" t="s">
        <v>309</v>
      </c>
      <c r="D693" s="7"/>
      <c r="E693" s="7" t="s">
        <v>3160</v>
      </c>
      <c r="F693" s="4">
        <v>1998</v>
      </c>
      <c r="G693" s="7" t="s">
        <v>3552</v>
      </c>
    </row>
    <row r="694" spans="1:7" x14ac:dyDescent="0.25">
      <c r="A694" s="4" t="s">
        <v>52</v>
      </c>
      <c r="B694" s="7" t="s">
        <v>3588</v>
      </c>
      <c r="C694" s="7" t="s">
        <v>3589</v>
      </c>
      <c r="D694" s="7" t="s">
        <v>893</v>
      </c>
      <c r="E694" s="7" t="s">
        <v>3160</v>
      </c>
      <c r="F694" s="4">
        <v>1999</v>
      </c>
      <c r="G694" s="7" t="s">
        <v>3590</v>
      </c>
    </row>
    <row r="695" spans="1:7" x14ac:dyDescent="0.25">
      <c r="A695" s="4" t="s">
        <v>52</v>
      </c>
      <c r="B695" s="7" t="s">
        <v>3600</v>
      </c>
      <c r="C695" s="7" t="s">
        <v>1502</v>
      </c>
      <c r="D695" s="7" t="s">
        <v>3601</v>
      </c>
      <c r="E695" s="7" t="s">
        <v>3160</v>
      </c>
      <c r="F695" s="4">
        <v>1999</v>
      </c>
      <c r="G695" s="7" t="s">
        <v>3602</v>
      </c>
    </row>
    <row r="696" spans="1:7" x14ac:dyDescent="0.25">
      <c r="A696" s="4" t="s">
        <v>52</v>
      </c>
      <c r="B696" s="7" t="s">
        <v>3607</v>
      </c>
      <c r="C696" s="7" t="s">
        <v>1451</v>
      </c>
      <c r="D696" s="7"/>
      <c r="E696" s="7" t="s">
        <v>3160</v>
      </c>
      <c r="F696" s="4">
        <v>1999</v>
      </c>
      <c r="G696" s="7" t="s">
        <v>3608</v>
      </c>
    </row>
    <row r="697" spans="1:7" ht="12.6" customHeight="1" x14ac:dyDescent="0.25">
      <c r="A697" s="4" t="s">
        <v>52</v>
      </c>
      <c r="B697" s="7" t="s">
        <v>3625</v>
      </c>
      <c r="C697" s="7" t="s">
        <v>2107</v>
      </c>
      <c r="D697" s="7" t="s">
        <v>3626</v>
      </c>
      <c r="E697" s="7" t="s">
        <v>3160</v>
      </c>
      <c r="F697" s="4">
        <v>1999</v>
      </c>
      <c r="G697" s="7" t="s">
        <v>3627</v>
      </c>
    </row>
    <row r="698" spans="1:7" x14ac:dyDescent="0.25">
      <c r="A698" s="4" t="s">
        <v>52</v>
      </c>
      <c r="B698" s="7" t="s">
        <v>3661</v>
      </c>
      <c r="C698" s="7" t="s">
        <v>3515</v>
      </c>
      <c r="D698" s="7" t="s">
        <v>1509</v>
      </c>
      <c r="E698" s="7" t="s">
        <v>3160</v>
      </c>
      <c r="F698" s="4">
        <v>2000</v>
      </c>
      <c r="G698" s="7" t="s">
        <v>3662</v>
      </c>
    </row>
    <row r="699" spans="1:7" x14ac:dyDescent="0.25">
      <c r="A699" s="4" t="s">
        <v>52</v>
      </c>
      <c r="B699" s="7" t="s">
        <v>3749</v>
      </c>
      <c r="C699" s="7" t="s">
        <v>3750</v>
      </c>
      <c r="D699" s="7" t="s">
        <v>1425</v>
      </c>
      <c r="E699" s="7" t="s">
        <v>3160</v>
      </c>
      <c r="F699" s="4">
        <v>2001</v>
      </c>
      <c r="G699" s="7" t="s">
        <v>3751</v>
      </c>
    </row>
    <row r="700" spans="1:7" x14ac:dyDescent="0.25">
      <c r="A700" s="4" t="s">
        <v>52</v>
      </c>
      <c r="B700" s="7" t="s">
        <v>3756</v>
      </c>
      <c r="C700" s="7" t="s">
        <v>2262</v>
      </c>
      <c r="D700" s="7" t="s">
        <v>1786</v>
      </c>
      <c r="E700" s="7" t="s">
        <v>3160</v>
      </c>
      <c r="F700" s="4">
        <v>2001</v>
      </c>
      <c r="G700" s="7" t="s">
        <v>3757</v>
      </c>
    </row>
    <row r="701" spans="1:7" x14ac:dyDescent="0.25">
      <c r="A701" s="4" t="s">
        <v>52</v>
      </c>
      <c r="B701" s="7" t="s">
        <v>3903</v>
      </c>
      <c r="C701" s="7" t="s">
        <v>2833</v>
      </c>
      <c r="D701" s="7" t="s">
        <v>1211</v>
      </c>
      <c r="E701" s="7" t="s">
        <v>3160</v>
      </c>
      <c r="F701" s="4">
        <v>2002</v>
      </c>
      <c r="G701" s="7" t="s">
        <v>3904</v>
      </c>
    </row>
    <row r="702" spans="1:7" x14ac:dyDescent="0.25">
      <c r="A702" s="4" t="s">
        <v>245</v>
      </c>
      <c r="B702" s="7" t="s">
        <v>3383</v>
      </c>
      <c r="C702" s="7" t="s">
        <v>3384</v>
      </c>
      <c r="D702" s="7" t="s">
        <v>3385</v>
      </c>
      <c r="E702" s="7" t="s">
        <v>3160</v>
      </c>
      <c r="F702" s="4">
        <v>2002</v>
      </c>
      <c r="G702" s="7" t="s">
        <v>3931</v>
      </c>
    </row>
    <row r="703" spans="1:7" x14ac:dyDescent="0.25">
      <c r="A703" s="4" t="s">
        <v>52</v>
      </c>
      <c r="B703" s="7" t="s">
        <v>3951</v>
      </c>
      <c r="C703" s="7" t="s">
        <v>1345</v>
      </c>
      <c r="D703" s="7" t="s">
        <v>1890</v>
      </c>
      <c r="E703" s="7" t="s">
        <v>3160</v>
      </c>
      <c r="F703" s="4">
        <v>2003</v>
      </c>
      <c r="G703" s="7" t="s">
        <v>3952</v>
      </c>
    </row>
    <row r="704" spans="1:7" x14ac:dyDescent="0.25">
      <c r="A704" s="4" t="s">
        <v>52</v>
      </c>
      <c r="B704" s="7" t="s">
        <v>3987</v>
      </c>
      <c r="C704" s="7" t="s">
        <v>2882</v>
      </c>
      <c r="D704" s="7" t="s">
        <v>655</v>
      </c>
      <c r="E704" s="7" t="s">
        <v>3160</v>
      </c>
      <c r="F704" s="4">
        <v>2003</v>
      </c>
      <c r="G704" s="7" t="s">
        <v>3988</v>
      </c>
    </row>
    <row r="705" spans="1:7" x14ac:dyDescent="0.25">
      <c r="A705" s="4" t="s">
        <v>52</v>
      </c>
      <c r="B705" s="7" t="s">
        <v>4005</v>
      </c>
      <c r="C705" s="7" t="s">
        <v>4006</v>
      </c>
      <c r="D705" s="7" t="s">
        <v>4007</v>
      </c>
      <c r="E705" s="7" t="s">
        <v>3160</v>
      </c>
      <c r="F705" s="4">
        <v>2003</v>
      </c>
      <c r="G705" s="7" t="s">
        <v>4008</v>
      </c>
    </row>
    <row r="706" spans="1:7" x14ac:dyDescent="0.25">
      <c r="A706" s="4" t="s">
        <v>52</v>
      </c>
      <c r="B706" s="7" t="s">
        <v>1416</v>
      </c>
      <c r="C706" s="7" t="s">
        <v>4063</v>
      </c>
      <c r="D706" s="7"/>
      <c r="E706" s="7" t="s">
        <v>3160</v>
      </c>
      <c r="F706" s="4">
        <v>2004</v>
      </c>
      <c r="G706" s="7" t="s">
        <v>4064</v>
      </c>
    </row>
    <row r="707" spans="1:7" x14ac:dyDescent="0.25">
      <c r="A707" s="4" t="s">
        <v>52</v>
      </c>
      <c r="B707" s="7" t="s">
        <v>4068</v>
      </c>
      <c r="C707" s="7" t="s">
        <v>3710</v>
      </c>
      <c r="D707" s="7" t="s">
        <v>882</v>
      </c>
      <c r="E707" s="7" t="s">
        <v>3160</v>
      </c>
      <c r="F707" s="4">
        <v>2004</v>
      </c>
      <c r="G707" s="7" t="s">
        <v>4069</v>
      </c>
    </row>
    <row r="708" spans="1:7" x14ac:dyDescent="0.25">
      <c r="A708" s="4" t="s">
        <v>52</v>
      </c>
      <c r="B708" s="7" t="s">
        <v>4093</v>
      </c>
      <c r="C708" s="7" t="s">
        <v>2125</v>
      </c>
      <c r="D708" s="7"/>
      <c r="E708" s="7" t="s">
        <v>3160</v>
      </c>
      <c r="F708" s="4">
        <v>2004</v>
      </c>
      <c r="G708" s="7" t="s">
        <v>4094</v>
      </c>
    </row>
    <row r="709" spans="1:7" x14ac:dyDescent="0.25">
      <c r="A709" s="4" t="s">
        <v>52</v>
      </c>
      <c r="B709" s="7" t="s">
        <v>4114</v>
      </c>
      <c r="C709" s="7" t="s">
        <v>1502</v>
      </c>
      <c r="D709" s="7" t="s">
        <v>109</v>
      </c>
      <c r="E709" s="7" t="s">
        <v>3160</v>
      </c>
      <c r="F709" s="4">
        <v>2004</v>
      </c>
      <c r="G709" s="7" t="s">
        <v>4115</v>
      </c>
    </row>
    <row r="710" spans="1:7" x14ac:dyDescent="0.25">
      <c r="A710" s="4" t="s">
        <v>52</v>
      </c>
      <c r="B710" s="7" t="s">
        <v>4160</v>
      </c>
      <c r="C710" s="7" t="s">
        <v>2833</v>
      </c>
      <c r="D710" s="7" t="s">
        <v>4161</v>
      </c>
      <c r="E710" s="7" t="s">
        <v>3160</v>
      </c>
      <c r="F710" s="4">
        <v>2005</v>
      </c>
      <c r="G710" s="7" t="s">
        <v>4162</v>
      </c>
    </row>
    <row r="711" spans="1:7" x14ac:dyDescent="0.25">
      <c r="A711" s="4" t="s">
        <v>52</v>
      </c>
      <c r="B711" s="7" t="s">
        <v>12</v>
      </c>
      <c r="C711" s="7" t="s">
        <v>1322</v>
      </c>
      <c r="D711" s="7" t="s">
        <v>1211</v>
      </c>
      <c r="E711" s="7" t="s">
        <v>3160</v>
      </c>
      <c r="F711" s="4">
        <v>2005</v>
      </c>
      <c r="G711" s="7" t="s">
        <v>4187</v>
      </c>
    </row>
    <row r="712" spans="1:7" x14ac:dyDescent="0.25">
      <c r="A712" s="4" t="s">
        <v>52</v>
      </c>
      <c r="B712" s="7" t="s">
        <v>4213</v>
      </c>
      <c r="C712" s="7" t="s">
        <v>4214</v>
      </c>
      <c r="D712" s="7"/>
      <c r="E712" s="7" t="s">
        <v>3160</v>
      </c>
      <c r="F712" s="4">
        <v>2005</v>
      </c>
      <c r="G712" s="7" t="s">
        <v>4215</v>
      </c>
    </row>
    <row r="713" spans="1:7" x14ac:dyDescent="0.25">
      <c r="A713" s="4" t="s">
        <v>52</v>
      </c>
      <c r="B713" s="7" t="s">
        <v>4229</v>
      </c>
      <c r="C713" s="7" t="s">
        <v>1562</v>
      </c>
      <c r="D713" s="7" t="s">
        <v>4230</v>
      </c>
      <c r="E713" s="7" t="s">
        <v>3160</v>
      </c>
      <c r="F713" s="4">
        <v>2005</v>
      </c>
      <c r="G713" s="7" t="s">
        <v>4231</v>
      </c>
    </row>
    <row r="714" spans="1:7" x14ac:dyDescent="0.25">
      <c r="A714" s="4" t="s">
        <v>245</v>
      </c>
      <c r="B714" s="7" t="s">
        <v>4235</v>
      </c>
      <c r="C714" s="7" t="s">
        <v>1924</v>
      </c>
      <c r="D714" s="7" t="s">
        <v>487</v>
      </c>
      <c r="E714" s="7" t="s">
        <v>3160</v>
      </c>
      <c r="F714" s="4">
        <v>2005</v>
      </c>
      <c r="G714" s="7" t="s">
        <v>4236</v>
      </c>
    </row>
    <row r="715" spans="1:7" x14ac:dyDescent="0.25">
      <c r="A715" s="4" t="s">
        <v>52</v>
      </c>
      <c r="B715" s="7" t="s">
        <v>4280</v>
      </c>
      <c r="C715" s="7" t="s">
        <v>3269</v>
      </c>
      <c r="D715" s="7" t="s">
        <v>3620</v>
      </c>
      <c r="E715" s="7" t="s">
        <v>3160</v>
      </c>
      <c r="F715" s="4">
        <v>2006</v>
      </c>
      <c r="G715" s="7" t="s">
        <v>4281</v>
      </c>
    </row>
    <row r="716" spans="1:7" x14ac:dyDescent="0.25">
      <c r="A716" s="4" t="s">
        <v>52</v>
      </c>
      <c r="B716" s="7" t="s">
        <v>4327</v>
      </c>
      <c r="C716" s="7" t="s">
        <v>1562</v>
      </c>
      <c r="D716" s="7"/>
      <c r="E716" s="7" t="s">
        <v>3160</v>
      </c>
      <c r="F716" s="4">
        <v>2007</v>
      </c>
      <c r="G716" s="7" t="s">
        <v>4328</v>
      </c>
    </row>
    <row r="717" spans="1:7" x14ac:dyDescent="0.25">
      <c r="A717" s="4" t="s">
        <v>52</v>
      </c>
      <c r="B717" s="7" t="s">
        <v>4394</v>
      </c>
      <c r="C717" s="7" t="s">
        <v>3899</v>
      </c>
      <c r="D717" s="7" t="s">
        <v>1931</v>
      </c>
      <c r="E717" s="7" t="s">
        <v>3160</v>
      </c>
      <c r="F717" s="4">
        <v>2007</v>
      </c>
      <c r="G717" s="7" t="s">
        <v>4395</v>
      </c>
    </row>
    <row r="718" spans="1:7" x14ac:dyDescent="0.25">
      <c r="A718" s="4" t="s">
        <v>52</v>
      </c>
      <c r="B718" s="7" t="s">
        <v>1528</v>
      </c>
      <c r="C718" s="7" t="s">
        <v>4437</v>
      </c>
      <c r="D718" s="7" t="s">
        <v>4282</v>
      </c>
      <c r="E718" s="7" t="s">
        <v>3160</v>
      </c>
      <c r="F718" s="4">
        <v>2008</v>
      </c>
      <c r="G718" s="7" t="s">
        <v>4438</v>
      </c>
    </row>
    <row r="719" spans="1:7" x14ac:dyDescent="0.25">
      <c r="A719" s="4" t="s">
        <v>52</v>
      </c>
      <c r="B719" s="7" t="s">
        <v>306</v>
      </c>
      <c r="C719" s="7" t="s">
        <v>380</v>
      </c>
      <c r="D719" s="7" t="s">
        <v>409</v>
      </c>
      <c r="E719" s="7" t="s">
        <v>3160</v>
      </c>
      <c r="F719" s="4">
        <v>2008</v>
      </c>
      <c r="G719" s="7" t="s">
        <v>4447</v>
      </c>
    </row>
    <row r="720" spans="1:7" x14ac:dyDescent="0.25">
      <c r="A720" s="4" t="s">
        <v>52</v>
      </c>
      <c r="B720" s="7" t="s">
        <v>4453</v>
      </c>
      <c r="C720" s="7" t="s">
        <v>4454</v>
      </c>
      <c r="D720" s="7"/>
      <c r="E720" s="7" t="s">
        <v>3160</v>
      </c>
      <c r="F720" s="4">
        <v>2008</v>
      </c>
      <c r="G720" s="7" t="s">
        <v>4455</v>
      </c>
    </row>
    <row r="721" spans="1:7" x14ac:dyDescent="0.25">
      <c r="A721" s="4" t="s">
        <v>52</v>
      </c>
      <c r="B721" s="7" t="s">
        <v>4580</v>
      </c>
      <c r="C721" s="7" t="s">
        <v>4189</v>
      </c>
      <c r="D721" s="7" t="s">
        <v>416</v>
      </c>
      <c r="E721" s="7" t="s">
        <v>3160</v>
      </c>
      <c r="F721" s="4">
        <v>2010</v>
      </c>
      <c r="G721" s="7" t="s">
        <v>4581</v>
      </c>
    </row>
    <row r="722" spans="1:7" x14ac:dyDescent="0.25">
      <c r="A722" s="4" t="s">
        <v>245</v>
      </c>
      <c r="B722" s="7" t="s">
        <v>4624</v>
      </c>
      <c r="C722" s="7" t="s">
        <v>4625</v>
      </c>
      <c r="D722" s="7"/>
      <c r="E722" s="7" t="s">
        <v>3160</v>
      </c>
      <c r="F722" s="4">
        <v>2010</v>
      </c>
      <c r="G722" s="7" t="s">
        <v>4626</v>
      </c>
    </row>
    <row r="723" spans="1:7" x14ac:dyDescent="0.25">
      <c r="A723" s="4" t="s">
        <v>52</v>
      </c>
      <c r="B723" s="7" t="s">
        <v>4280</v>
      </c>
      <c r="C723" s="7" t="s">
        <v>3269</v>
      </c>
      <c r="D723" s="7" t="s">
        <v>3620</v>
      </c>
      <c r="E723" s="7" t="s">
        <v>3160</v>
      </c>
      <c r="F723" s="4">
        <v>2011</v>
      </c>
      <c r="G723" s="7" t="s">
        <v>4667</v>
      </c>
    </row>
    <row r="724" spans="1:7" x14ac:dyDescent="0.25">
      <c r="A724" s="4" t="s">
        <v>52</v>
      </c>
      <c r="B724" s="7" t="s">
        <v>4463</v>
      </c>
      <c r="C724" s="7" t="s">
        <v>2263</v>
      </c>
      <c r="D724" s="7" t="s">
        <v>467</v>
      </c>
      <c r="E724" s="7" t="s">
        <v>3160</v>
      </c>
      <c r="F724" s="4">
        <v>2011</v>
      </c>
      <c r="G724" s="7" t="s">
        <v>4698</v>
      </c>
    </row>
    <row r="725" spans="1:7" x14ac:dyDescent="0.25">
      <c r="A725" s="4" t="s">
        <v>52</v>
      </c>
      <c r="B725" s="28" t="s">
        <v>4759</v>
      </c>
      <c r="C725" s="7" t="s">
        <v>4760</v>
      </c>
      <c r="D725" s="7" t="s">
        <v>4761</v>
      </c>
      <c r="E725" s="7" t="s">
        <v>3160</v>
      </c>
      <c r="F725" s="4">
        <v>2012</v>
      </c>
      <c r="G725" s="7" t="s">
        <v>4762</v>
      </c>
    </row>
    <row r="726" spans="1:7" x14ac:dyDescent="0.25">
      <c r="A726" s="4" t="s">
        <v>52</v>
      </c>
      <c r="B726" s="28" t="s">
        <v>4763</v>
      </c>
      <c r="C726" s="7" t="s">
        <v>309</v>
      </c>
      <c r="D726" s="7" t="s">
        <v>4764</v>
      </c>
      <c r="E726" s="7" t="s">
        <v>3160</v>
      </c>
      <c r="F726" s="4">
        <v>2012</v>
      </c>
      <c r="G726" s="7" t="s">
        <v>4765</v>
      </c>
    </row>
    <row r="727" spans="1:7" x14ac:dyDescent="0.25">
      <c r="A727" s="4" t="s">
        <v>52</v>
      </c>
      <c r="B727" s="28" t="s">
        <v>4870</v>
      </c>
      <c r="C727" s="7" t="s">
        <v>655</v>
      </c>
      <c r="D727" s="7" t="s">
        <v>4871</v>
      </c>
      <c r="E727" s="7" t="s">
        <v>3160</v>
      </c>
      <c r="F727" s="4">
        <v>2013</v>
      </c>
      <c r="G727" s="7" t="s">
        <v>4872</v>
      </c>
    </row>
    <row r="728" spans="1:7" x14ac:dyDescent="0.25">
      <c r="A728" s="33" t="s">
        <v>52</v>
      </c>
      <c r="B728" s="34" t="s">
        <v>4977</v>
      </c>
      <c r="C728" s="35" t="s">
        <v>28</v>
      </c>
      <c r="D728" s="35" t="s">
        <v>4978</v>
      </c>
      <c r="E728" s="35" t="s">
        <v>3160</v>
      </c>
      <c r="F728" s="33">
        <v>2014</v>
      </c>
      <c r="G728" s="36" t="s">
        <v>4979</v>
      </c>
    </row>
    <row r="729" spans="1:7" x14ac:dyDescent="0.25">
      <c r="A729" s="39" t="s">
        <v>52</v>
      </c>
      <c r="B729" s="40" t="s">
        <v>323</v>
      </c>
      <c r="C729" s="41" t="s">
        <v>3350</v>
      </c>
      <c r="D729" s="41" t="s">
        <v>1211</v>
      </c>
      <c r="E729" s="41" t="s">
        <v>3160</v>
      </c>
      <c r="F729" s="39">
        <v>2017</v>
      </c>
      <c r="G729" s="31" t="s">
        <v>5197</v>
      </c>
    </row>
    <row r="730" spans="1:7" ht="30" x14ac:dyDescent="0.25">
      <c r="A730" s="39" t="s">
        <v>245</v>
      </c>
      <c r="B730" s="40" t="s">
        <v>3749</v>
      </c>
      <c r="C730" s="41" t="s">
        <v>3750</v>
      </c>
      <c r="D730" s="41" t="s">
        <v>1425</v>
      </c>
      <c r="E730" s="41" t="s">
        <v>3160</v>
      </c>
      <c r="F730" s="39">
        <v>2018</v>
      </c>
      <c r="G730" s="31" t="s">
        <v>5274</v>
      </c>
    </row>
    <row r="731" spans="1:7" x14ac:dyDescent="0.25">
      <c r="A731" s="39"/>
      <c r="B731" s="40"/>
      <c r="C731" s="41"/>
      <c r="D731" s="41"/>
      <c r="E731" s="41"/>
      <c r="F731" s="39"/>
      <c r="G731" s="31"/>
    </row>
    <row r="732" spans="1:7" x14ac:dyDescent="0.25">
      <c r="A732" s="4" t="s">
        <v>52</v>
      </c>
      <c r="B732" s="7" t="s">
        <v>1332</v>
      </c>
      <c r="C732" s="7" t="s">
        <v>1333</v>
      </c>
      <c r="D732" s="7" t="s">
        <v>1334</v>
      </c>
      <c r="E732" s="7" t="s">
        <v>1335</v>
      </c>
      <c r="F732" s="4">
        <v>1974</v>
      </c>
      <c r="G732" s="7" t="s">
        <v>1336</v>
      </c>
    </row>
    <row r="733" spans="1:7" x14ac:dyDescent="0.25">
      <c r="A733" s="4" t="s">
        <v>245</v>
      </c>
      <c r="B733" s="7" t="s">
        <v>1387</v>
      </c>
      <c r="C733" s="7" t="s">
        <v>620</v>
      </c>
      <c r="D733" s="7"/>
      <c r="E733" s="7" t="s">
        <v>1335</v>
      </c>
      <c r="F733" s="4">
        <v>1974</v>
      </c>
      <c r="G733" s="7" t="s">
        <v>1388</v>
      </c>
    </row>
    <row r="734" spans="1:7" x14ac:dyDescent="0.25">
      <c r="A734" s="4" t="s">
        <v>52</v>
      </c>
      <c r="B734" s="7" t="s">
        <v>1419</v>
      </c>
      <c r="C734" s="7" t="s">
        <v>924</v>
      </c>
      <c r="D734" s="7" t="s">
        <v>520</v>
      </c>
      <c r="E734" s="7" t="s">
        <v>1335</v>
      </c>
      <c r="F734" s="4">
        <v>1975</v>
      </c>
      <c r="G734" s="7" t="s">
        <v>1420</v>
      </c>
    </row>
    <row r="735" spans="1:7" x14ac:dyDescent="0.25">
      <c r="A735" s="4" t="s">
        <v>52</v>
      </c>
      <c r="B735" s="7" t="s">
        <v>812</v>
      </c>
      <c r="C735" s="7" t="s">
        <v>1557</v>
      </c>
      <c r="D735" s="7" t="s">
        <v>730</v>
      </c>
      <c r="E735" s="7" t="s">
        <v>1335</v>
      </c>
      <c r="F735" s="4">
        <v>1977</v>
      </c>
      <c r="G735" s="7" t="s">
        <v>1558</v>
      </c>
    </row>
    <row r="736" spans="1:7" x14ac:dyDescent="0.25">
      <c r="A736" s="4" t="s">
        <v>52</v>
      </c>
      <c r="B736" s="7" t="s">
        <v>1574</v>
      </c>
      <c r="C736" s="7" t="s">
        <v>1575</v>
      </c>
      <c r="D736" s="7" t="s">
        <v>1311</v>
      </c>
      <c r="E736" s="7" t="s">
        <v>1335</v>
      </c>
      <c r="F736" s="4">
        <v>1977</v>
      </c>
      <c r="G736" s="7" t="s">
        <v>1576</v>
      </c>
    </row>
    <row r="737" spans="1:7" x14ac:dyDescent="0.25">
      <c r="A737" s="4" t="s">
        <v>52</v>
      </c>
      <c r="B737" s="7" t="s">
        <v>1678</v>
      </c>
      <c r="C737" s="7" t="s">
        <v>101</v>
      </c>
      <c r="D737" s="7" t="s">
        <v>180</v>
      </c>
      <c r="E737" s="7" t="s">
        <v>1335</v>
      </c>
      <c r="F737" s="4">
        <v>1978</v>
      </c>
      <c r="G737" s="7" t="s">
        <v>1679</v>
      </c>
    </row>
    <row r="738" spans="1:7" x14ac:dyDescent="0.25">
      <c r="A738" s="4" t="s">
        <v>52</v>
      </c>
      <c r="B738" s="7" t="s">
        <v>1929</v>
      </c>
      <c r="C738" s="7" t="s">
        <v>1930</v>
      </c>
      <c r="D738" s="7" t="s">
        <v>1931</v>
      </c>
      <c r="E738" s="7" t="s">
        <v>1335</v>
      </c>
      <c r="F738" s="4">
        <v>1980</v>
      </c>
      <c r="G738" s="7" t="s">
        <v>1932</v>
      </c>
    </row>
    <row r="739" spans="1:7" x14ac:dyDescent="0.25">
      <c r="A739" s="4" t="s">
        <v>245</v>
      </c>
      <c r="B739" s="12" t="s">
        <v>2099</v>
      </c>
      <c r="C739" s="12" t="s">
        <v>549</v>
      </c>
      <c r="D739" s="7"/>
      <c r="E739" s="7" t="s">
        <v>1335</v>
      </c>
      <c r="F739" s="4">
        <v>1981</v>
      </c>
      <c r="G739" s="7" t="s">
        <v>2100</v>
      </c>
    </row>
    <row r="740" spans="1:7" x14ac:dyDescent="0.25">
      <c r="A740" s="4" t="s">
        <v>52</v>
      </c>
      <c r="B740" s="22" t="s">
        <v>2258</v>
      </c>
      <c r="C740" s="28" t="s">
        <v>2236</v>
      </c>
      <c r="D740" s="28" t="s">
        <v>1192</v>
      </c>
      <c r="E740" s="28" t="s">
        <v>1335</v>
      </c>
      <c r="F740" s="4">
        <v>1983</v>
      </c>
      <c r="G740" s="7" t="s">
        <v>2259</v>
      </c>
    </row>
    <row r="741" spans="1:7" x14ac:dyDescent="0.25">
      <c r="A741" s="4" t="s">
        <v>245</v>
      </c>
      <c r="B741" s="7" t="s">
        <v>3716</v>
      </c>
      <c r="C741" s="7" t="s">
        <v>3717</v>
      </c>
      <c r="D741" s="7"/>
      <c r="E741" s="7" t="s">
        <v>1568</v>
      </c>
      <c r="F741" s="4">
        <v>2000</v>
      </c>
      <c r="G741" s="7" t="s">
        <v>3718</v>
      </c>
    </row>
    <row r="742" spans="1:7" x14ac:dyDescent="0.25">
      <c r="A742" s="4" t="s">
        <v>52</v>
      </c>
      <c r="B742" s="7" t="s">
        <v>1492</v>
      </c>
      <c r="C742" s="7" t="s">
        <v>4074</v>
      </c>
      <c r="D742" s="7"/>
      <c r="E742" s="7" t="s">
        <v>1568</v>
      </c>
      <c r="F742" s="4">
        <v>2004</v>
      </c>
      <c r="G742" s="7" t="s">
        <v>4075</v>
      </c>
    </row>
    <row r="743" spans="1:7" x14ac:dyDescent="0.25">
      <c r="A743" s="4" t="s">
        <v>52</v>
      </c>
      <c r="B743" s="7" t="s">
        <v>3026</v>
      </c>
      <c r="C743" s="7" t="s">
        <v>4598</v>
      </c>
      <c r="D743" s="7"/>
      <c r="E743" s="7" t="s">
        <v>1568</v>
      </c>
      <c r="F743" s="4">
        <v>2010</v>
      </c>
      <c r="G743" s="7" t="s">
        <v>4599</v>
      </c>
    </row>
    <row r="744" spans="1:7" x14ac:dyDescent="0.25">
      <c r="A744" s="33" t="s">
        <v>52</v>
      </c>
      <c r="B744" s="34" t="s">
        <v>4985</v>
      </c>
      <c r="C744" s="35" t="s">
        <v>4986</v>
      </c>
      <c r="D744" s="35"/>
      <c r="E744" s="35" t="s">
        <v>1568</v>
      </c>
      <c r="F744" s="33">
        <v>2014</v>
      </c>
      <c r="G744" s="36" t="s">
        <v>4987</v>
      </c>
    </row>
    <row r="745" spans="1:7" x14ac:dyDescent="0.25">
      <c r="A745" s="33"/>
      <c r="B745" s="34"/>
      <c r="C745" s="35"/>
      <c r="D745" s="35"/>
      <c r="E745" s="35"/>
      <c r="F745" s="33"/>
      <c r="G745" s="36"/>
    </row>
    <row r="746" spans="1:7" x14ac:dyDescent="0.25">
      <c r="A746" s="4" t="s">
        <v>52</v>
      </c>
      <c r="B746" s="28" t="s">
        <v>2835</v>
      </c>
      <c r="C746" s="28" t="s">
        <v>655</v>
      </c>
      <c r="D746" s="22" t="s">
        <v>461</v>
      </c>
      <c r="E746" s="22" t="s">
        <v>343</v>
      </c>
      <c r="F746" s="4">
        <v>1990</v>
      </c>
      <c r="G746" s="7" t="s">
        <v>2836</v>
      </c>
    </row>
    <row r="747" spans="1:7" x14ac:dyDescent="0.25">
      <c r="A747" s="4" t="s">
        <v>52</v>
      </c>
      <c r="B747" s="22" t="s">
        <v>12</v>
      </c>
      <c r="C747" s="28" t="s">
        <v>2902</v>
      </c>
      <c r="D747" s="28" t="s">
        <v>553</v>
      </c>
      <c r="E747" s="28" t="s">
        <v>343</v>
      </c>
      <c r="F747" s="4">
        <v>1991</v>
      </c>
      <c r="G747" s="7" t="s">
        <v>2903</v>
      </c>
    </row>
    <row r="748" spans="1:7" x14ac:dyDescent="0.25">
      <c r="A748" s="4" t="s">
        <v>52</v>
      </c>
      <c r="B748" s="22" t="s">
        <v>345</v>
      </c>
      <c r="C748" s="28" t="s">
        <v>2236</v>
      </c>
      <c r="D748" s="28" t="s">
        <v>882</v>
      </c>
      <c r="E748" s="28" t="s">
        <v>343</v>
      </c>
      <c r="F748" s="4">
        <v>1991</v>
      </c>
      <c r="G748" s="7" t="s">
        <v>2916</v>
      </c>
    </row>
    <row r="749" spans="1:7" x14ac:dyDescent="0.25">
      <c r="A749" s="4" t="s">
        <v>245</v>
      </c>
      <c r="B749" s="28" t="s">
        <v>568</v>
      </c>
      <c r="C749" s="28" t="s">
        <v>2923</v>
      </c>
      <c r="D749" s="22"/>
      <c r="E749" s="22" t="s">
        <v>343</v>
      </c>
      <c r="F749" s="4">
        <v>1991</v>
      </c>
      <c r="G749" s="7" t="s">
        <v>2924</v>
      </c>
    </row>
    <row r="750" spans="1:7" x14ac:dyDescent="0.25">
      <c r="A750" s="4" t="s">
        <v>52</v>
      </c>
      <c r="B750" s="22" t="s">
        <v>2970</v>
      </c>
      <c r="C750" s="28" t="s">
        <v>991</v>
      </c>
      <c r="D750" s="28" t="s">
        <v>506</v>
      </c>
      <c r="E750" s="28" t="s">
        <v>343</v>
      </c>
      <c r="F750" s="4">
        <v>1992</v>
      </c>
      <c r="G750" s="7" t="s">
        <v>2971</v>
      </c>
    </row>
    <row r="751" spans="1:7" x14ac:dyDescent="0.25">
      <c r="A751" s="4" t="s">
        <v>52</v>
      </c>
      <c r="B751" s="7" t="s">
        <v>3051</v>
      </c>
      <c r="C751" s="7" t="s">
        <v>101</v>
      </c>
      <c r="D751" s="7" t="s">
        <v>1714</v>
      </c>
      <c r="E751" s="7" t="s">
        <v>343</v>
      </c>
      <c r="F751" s="4">
        <v>1993</v>
      </c>
      <c r="G751" s="7" t="s">
        <v>3052</v>
      </c>
    </row>
    <row r="752" spans="1:7" x14ac:dyDescent="0.25">
      <c r="A752" s="4" t="s">
        <v>245</v>
      </c>
      <c r="B752" s="7" t="s">
        <v>3144</v>
      </c>
      <c r="C752" s="7" t="s">
        <v>3145</v>
      </c>
      <c r="D752" s="7" t="s">
        <v>991</v>
      </c>
      <c r="E752" s="7" t="s">
        <v>343</v>
      </c>
      <c r="F752" s="4">
        <v>1993</v>
      </c>
      <c r="G752" s="7" t="s">
        <v>3146</v>
      </c>
    </row>
    <row r="753" spans="1:7" x14ac:dyDescent="0.25">
      <c r="A753" s="4" t="s">
        <v>245</v>
      </c>
      <c r="B753" s="7" t="s">
        <v>3147</v>
      </c>
      <c r="C753" s="7" t="s">
        <v>59</v>
      </c>
      <c r="D753" s="7"/>
      <c r="E753" s="7" t="s">
        <v>343</v>
      </c>
      <c r="F753" s="4">
        <v>1993</v>
      </c>
      <c r="G753" s="7" t="s">
        <v>3148</v>
      </c>
    </row>
    <row r="754" spans="1:7" x14ac:dyDescent="0.25">
      <c r="A754" s="4" t="s">
        <v>52</v>
      </c>
      <c r="B754" s="7" t="s">
        <v>3169</v>
      </c>
      <c r="C754" s="7" t="s">
        <v>1562</v>
      </c>
      <c r="D754" s="7" t="s">
        <v>309</v>
      </c>
      <c r="E754" s="7" t="s">
        <v>343</v>
      </c>
      <c r="F754" s="4">
        <v>1994</v>
      </c>
      <c r="G754" s="7" t="s">
        <v>3170</v>
      </c>
    </row>
    <row r="755" spans="1:7" x14ac:dyDescent="0.25">
      <c r="A755" s="4" t="s">
        <v>52</v>
      </c>
      <c r="B755" s="7" t="s">
        <v>3190</v>
      </c>
      <c r="C755" s="7" t="s">
        <v>1314</v>
      </c>
      <c r="D755" s="7" t="s">
        <v>463</v>
      </c>
      <c r="E755" s="7" t="s">
        <v>343</v>
      </c>
      <c r="F755" s="4">
        <v>1994</v>
      </c>
      <c r="G755" s="7" t="s">
        <v>3191</v>
      </c>
    </row>
    <row r="756" spans="1:7" x14ac:dyDescent="0.25">
      <c r="A756" s="4" t="s">
        <v>245</v>
      </c>
      <c r="B756" s="7" t="s">
        <v>1283</v>
      </c>
      <c r="C756" s="7" t="s">
        <v>3252</v>
      </c>
      <c r="D756" s="7"/>
      <c r="E756" s="7" t="s">
        <v>343</v>
      </c>
      <c r="F756" s="4">
        <v>1994</v>
      </c>
      <c r="G756" s="7" t="s">
        <v>3253</v>
      </c>
    </row>
    <row r="757" spans="1:7" x14ac:dyDescent="0.25">
      <c r="A757" s="4" t="s">
        <v>245</v>
      </c>
      <c r="B757" s="7" t="s">
        <v>3335</v>
      </c>
      <c r="C757" s="7" t="s">
        <v>3112</v>
      </c>
      <c r="D757" s="7" t="s">
        <v>1192</v>
      </c>
      <c r="E757" s="7" t="s">
        <v>343</v>
      </c>
      <c r="F757" s="4">
        <v>1995</v>
      </c>
      <c r="G757" s="7" t="s">
        <v>3336</v>
      </c>
    </row>
    <row r="758" spans="1:7" x14ac:dyDescent="0.25">
      <c r="A758" s="4" t="s">
        <v>245</v>
      </c>
      <c r="B758" s="7" t="s">
        <v>3366</v>
      </c>
      <c r="C758" s="7" t="s">
        <v>3367</v>
      </c>
      <c r="D758" s="7" t="s">
        <v>3368</v>
      </c>
      <c r="E758" s="7" t="s">
        <v>343</v>
      </c>
      <c r="F758" s="4">
        <v>1995</v>
      </c>
      <c r="G758" s="7" t="s">
        <v>3369</v>
      </c>
    </row>
    <row r="759" spans="1:7" x14ac:dyDescent="0.25">
      <c r="A759" s="4" t="s">
        <v>245</v>
      </c>
      <c r="B759" s="7" t="s">
        <v>2920</v>
      </c>
      <c r="C759" s="7" t="s">
        <v>20</v>
      </c>
      <c r="D759" s="7"/>
      <c r="E759" s="7" t="s">
        <v>343</v>
      </c>
      <c r="F759" s="4">
        <v>1995</v>
      </c>
      <c r="G759" s="7" t="s">
        <v>3370</v>
      </c>
    </row>
    <row r="760" spans="1:7" x14ac:dyDescent="0.25">
      <c r="A760" s="4" t="s">
        <v>52</v>
      </c>
      <c r="B760" s="7" t="s">
        <v>3412</v>
      </c>
      <c r="C760" s="7" t="s">
        <v>309</v>
      </c>
      <c r="D760" s="7"/>
      <c r="E760" s="7" t="s">
        <v>343</v>
      </c>
      <c r="F760" s="4">
        <v>1996</v>
      </c>
      <c r="G760" s="7" t="s">
        <v>3413</v>
      </c>
    </row>
    <row r="761" spans="1:7" x14ac:dyDescent="0.25">
      <c r="A761" s="4" t="s">
        <v>52</v>
      </c>
      <c r="B761" s="7" t="s">
        <v>715</v>
      </c>
      <c r="C761" s="7" t="s">
        <v>343</v>
      </c>
      <c r="D761" s="7"/>
      <c r="E761" s="7" t="s">
        <v>343</v>
      </c>
      <c r="F761" s="4">
        <v>1997</v>
      </c>
      <c r="G761" s="7" t="s">
        <v>3452</v>
      </c>
    </row>
    <row r="762" spans="1:7" x14ac:dyDescent="0.25">
      <c r="A762" s="4" t="s">
        <v>52</v>
      </c>
      <c r="B762" s="7" t="s">
        <v>3456</v>
      </c>
      <c r="C762" s="7" t="s">
        <v>1707</v>
      </c>
      <c r="D762" s="7" t="s">
        <v>435</v>
      </c>
      <c r="E762" s="7" t="s">
        <v>343</v>
      </c>
      <c r="F762" s="4">
        <v>1997</v>
      </c>
      <c r="G762" s="7" t="s">
        <v>3457</v>
      </c>
    </row>
    <row r="763" spans="1:7" x14ac:dyDescent="0.25">
      <c r="A763" s="4" t="s">
        <v>245</v>
      </c>
      <c r="B763" s="7" t="s">
        <v>3487</v>
      </c>
      <c r="C763" s="7" t="s">
        <v>3488</v>
      </c>
      <c r="D763" s="7"/>
      <c r="E763" s="7" t="s">
        <v>343</v>
      </c>
      <c r="F763" s="4">
        <v>1997</v>
      </c>
      <c r="G763" s="7" t="s">
        <v>3489</v>
      </c>
    </row>
    <row r="764" spans="1:7" x14ac:dyDescent="0.25">
      <c r="A764" s="4" t="s">
        <v>245</v>
      </c>
      <c r="B764" s="7" t="s">
        <v>3169</v>
      </c>
      <c r="C764" s="7" t="s">
        <v>1562</v>
      </c>
      <c r="D764" s="7" t="s">
        <v>309</v>
      </c>
      <c r="E764" s="7" t="s">
        <v>343</v>
      </c>
      <c r="F764" s="4">
        <v>2000</v>
      </c>
      <c r="G764" s="7" t="s">
        <v>3715</v>
      </c>
    </row>
    <row r="765" spans="1:7" x14ac:dyDescent="0.25">
      <c r="A765" s="4" t="s">
        <v>245</v>
      </c>
      <c r="B765" s="7" t="s">
        <v>3719</v>
      </c>
      <c r="C765" s="7" t="s">
        <v>239</v>
      </c>
      <c r="D765" s="7" t="s">
        <v>594</v>
      </c>
      <c r="E765" s="7" t="s">
        <v>343</v>
      </c>
      <c r="F765" s="4">
        <v>2000</v>
      </c>
      <c r="G765" s="7" t="s">
        <v>3720</v>
      </c>
    </row>
    <row r="766" spans="1:7" x14ac:dyDescent="0.25">
      <c r="A766" s="4" t="s">
        <v>245</v>
      </c>
      <c r="B766" s="7" t="s">
        <v>3301</v>
      </c>
      <c r="C766" s="7" t="s">
        <v>3725</v>
      </c>
      <c r="D766" s="7" t="s">
        <v>572</v>
      </c>
      <c r="E766" s="7" t="s">
        <v>343</v>
      </c>
      <c r="F766" s="4">
        <v>2000</v>
      </c>
      <c r="G766" s="7" t="s">
        <v>3726</v>
      </c>
    </row>
    <row r="767" spans="1:7" x14ac:dyDescent="0.25">
      <c r="A767" s="4" t="s">
        <v>245</v>
      </c>
      <c r="B767" s="7" t="s">
        <v>3824</v>
      </c>
      <c r="C767" s="7" t="s">
        <v>77</v>
      </c>
      <c r="D767" s="7" t="s">
        <v>774</v>
      </c>
      <c r="E767" s="7" t="s">
        <v>343</v>
      </c>
      <c r="F767" s="4">
        <v>2001</v>
      </c>
      <c r="G767" s="7" t="s">
        <v>3825</v>
      </c>
    </row>
    <row r="768" spans="1:7" x14ac:dyDescent="0.25">
      <c r="A768" s="4" t="s">
        <v>52</v>
      </c>
      <c r="B768" s="7" t="s">
        <v>1168</v>
      </c>
      <c r="C768" s="7" t="s">
        <v>313</v>
      </c>
      <c r="D768" s="7" t="s">
        <v>183</v>
      </c>
      <c r="E768" s="7" t="s">
        <v>343</v>
      </c>
      <c r="F768" s="4">
        <v>2002</v>
      </c>
      <c r="G768" s="7" t="s">
        <v>3861</v>
      </c>
    </row>
    <row r="769" spans="1:7" x14ac:dyDescent="0.25">
      <c r="A769" s="4" t="s">
        <v>245</v>
      </c>
      <c r="B769" s="7" t="s">
        <v>715</v>
      </c>
      <c r="C769" s="7" t="s">
        <v>343</v>
      </c>
      <c r="D769" s="7" t="s">
        <v>4023</v>
      </c>
      <c r="E769" s="7" t="s">
        <v>343</v>
      </c>
      <c r="F769" s="4">
        <v>2003</v>
      </c>
      <c r="G769" s="7" t="s">
        <v>4024</v>
      </c>
    </row>
    <row r="770" spans="1:7" x14ac:dyDescent="0.25">
      <c r="A770" s="4" t="s">
        <v>245</v>
      </c>
      <c r="B770" s="7" t="s">
        <v>3456</v>
      </c>
      <c r="C770" s="7" t="s">
        <v>1707</v>
      </c>
      <c r="D770" s="7" t="s">
        <v>435</v>
      </c>
      <c r="E770" s="7" t="s">
        <v>343</v>
      </c>
      <c r="F770" s="4">
        <v>2003</v>
      </c>
      <c r="G770" s="7" t="s">
        <v>4025</v>
      </c>
    </row>
    <row r="771" spans="1:7" x14ac:dyDescent="0.25">
      <c r="A771" s="4" t="s">
        <v>52</v>
      </c>
      <c r="B771" s="7" t="s">
        <v>4112</v>
      </c>
      <c r="C771" s="7" t="s">
        <v>1275</v>
      </c>
      <c r="D771" s="7" t="s">
        <v>165</v>
      </c>
      <c r="E771" s="7" t="s">
        <v>343</v>
      </c>
      <c r="F771" s="4">
        <v>2004</v>
      </c>
      <c r="G771" s="7" t="s">
        <v>4113</v>
      </c>
    </row>
    <row r="772" spans="1:7" x14ac:dyDescent="0.25">
      <c r="A772" s="4" t="s">
        <v>245</v>
      </c>
      <c r="B772" s="7" t="s">
        <v>1353</v>
      </c>
      <c r="C772" s="7" t="s">
        <v>151</v>
      </c>
      <c r="D772" s="7" t="s">
        <v>4418</v>
      </c>
      <c r="E772" s="7" t="s">
        <v>343</v>
      </c>
      <c r="F772" s="4">
        <v>2007</v>
      </c>
      <c r="G772" s="7" t="s">
        <v>4419</v>
      </c>
    </row>
    <row r="773" spans="1:7" x14ac:dyDescent="0.25">
      <c r="A773" s="4" t="s">
        <v>52</v>
      </c>
      <c r="B773" s="7" t="s">
        <v>4439</v>
      </c>
      <c r="C773" s="7" t="s">
        <v>101</v>
      </c>
      <c r="D773" s="7" t="s">
        <v>882</v>
      </c>
      <c r="E773" s="7" t="s">
        <v>343</v>
      </c>
      <c r="F773" s="4">
        <v>2008</v>
      </c>
      <c r="G773" s="7" t="s">
        <v>4440</v>
      </c>
    </row>
    <row r="774" spans="1:7" x14ac:dyDescent="0.25">
      <c r="A774" s="4" t="s">
        <v>245</v>
      </c>
      <c r="B774" s="7" t="s">
        <v>4202</v>
      </c>
      <c r="C774" s="7" t="s">
        <v>101</v>
      </c>
      <c r="D774" s="7" t="s">
        <v>8</v>
      </c>
      <c r="E774" s="7" t="s">
        <v>343</v>
      </c>
      <c r="F774" s="4">
        <v>2008</v>
      </c>
      <c r="G774" s="7" t="s">
        <v>4489</v>
      </c>
    </row>
    <row r="775" spans="1:7" x14ac:dyDescent="0.25">
      <c r="A775" s="4" t="s">
        <v>245</v>
      </c>
      <c r="B775" s="7" t="s">
        <v>613</v>
      </c>
      <c r="C775" s="7" t="s">
        <v>655</v>
      </c>
      <c r="D775" s="7" t="s">
        <v>774</v>
      </c>
      <c r="E775" s="7" t="s">
        <v>343</v>
      </c>
      <c r="F775" s="4">
        <v>2009</v>
      </c>
      <c r="G775" s="7" t="s">
        <v>4551</v>
      </c>
    </row>
    <row r="776" spans="1:7" x14ac:dyDescent="0.25">
      <c r="A776" s="4" t="s">
        <v>245</v>
      </c>
      <c r="B776" s="7" t="s">
        <v>4616</v>
      </c>
      <c r="C776" s="7" t="s">
        <v>279</v>
      </c>
      <c r="D776" s="7" t="s">
        <v>17</v>
      </c>
      <c r="E776" s="7" t="s">
        <v>343</v>
      </c>
      <c r="F776" s="4">
        <v>2010</v>
      </c>
      <c r="G776" s="7" t="s">
        <v>4617</v>
      </c>
    </row>
    <row r="777" spans="1:7" x14ac:dyDescent="0.25">
      <c r="A777" s="4" t="s">
        <v>52</v>
      </c>
      <c r="B777" s="28" t="s">
        <v>4793</v>
      </c>
      <c r="C777" s="7" t="s">
        <v>1111</v>
      </c>
      <c r="D777" s="7" t="s">
        <v>4794</v>
      </c>
      <c r="E777" s="7" t="s">
        <v>343</v>
      </c>
      <c r="F777" s="4">
        <v>2012</v>
      </c>
      <c r="G777" s="7" t="s">
        <v>4795</v>
      </c>
    </row>
    <row r="778" spans="1:7" x14ac:dyDescent="0.25">
      <c r="A778" s="4" t="s">
        <v>245</v>
      </c>
      <c r="B778" s="28" t="s">
        <v>873</v>
      </c>
      <c r="C778" s="7" t="s">
        <v>4163</v>
      </c>
      <c r="D778" s="7" t="s">
        <v>4898</v>
      </c>
      <c r="E778" s="7" t="s">
        <v>343</v>
      </c>
      <c r="F778" s="4">
        <v>2013</v>
      </c>
      <c r="G778" s="7" t="s">
        <v>4950</v>
      </c>
    </row>
    <row r="779" spans="1:7" x14ac:dyDescent="0.25">
      <c r="A779" s="4" t="s">
        <v>245</v>
      </c>
      <c r="B779" s="28" t="s">
        <v>4439</v>
      </c>
      <c r="C779" s="7" t="s">
        <v>101</v>
      </c>
      <c r="D779" s="7" t="s">
        <v>4951</v>
      </c>
      <c r="E779" s="7" t="s">
        <v>343</v>
      </c>
      <c r="F779" s="4">
        <v>2013</v>
      </c>
      <c r="G779" s="7" t="s">
        <v>4952</v>
      </c>
    </row>
    <row r="780" spans="1:7" x14ac:dyDescent="0.25">
      <c r="A780" s="33" t="s">
        <v>245</v>
      </c>
      <c r="B780" s="34" t="s">
        <v>5016</v>
      </c>
      <c r="C780" s="35" t="s">
        <v>2526</v>
      </c>
      <c r="D780" s="35" t="s">
        <v>5017</v>
      </c>
      <c r="E780" s="35" t="s">
        <v>343</v>
      </c>
      <c r="F780" s="33">
        <v>2014</v>
      </c>
      <c r="G780" s="36" t="s">
        <v>5018</v>
      </c>
    </row>
    <row r="781" spans="1:7" x14ac:dyDescent="0.25">
      <c r="A781" s="39" t="s">
        <v>52</v>
      </c>
      <c r="B781" s="40" t="s">
        <v>5031</v>
      </c>
      <c r="C781" s="41" t="s">
        <v>4220</v>
      </c>
      <c r="D781" s="41"/>
      <c r="E781" s="41" t="s">
        <v>343</v>
      </c>
      <c r="F781" s="39">
        <v>2015</v>
      </c>
      <c r="G781" s="31" t="s">
        <v>5032</v>
      </c>
    </row>
    <row r="782" spans="1:7" x14ac:dyDescent="0.25">
      <c r="A782" s="39" t="s">
        <v>52</v>
      </c>
      <c r="B782" s="40" t="s">
        <v>5050</v>
      </c>
      <c r="C782" s="41" t="s">
        <v>3827</v>
      </c>
      <c r="D782" s="41"/>
      <c r="E782" s="41" t="s">
        <v>343</v>
      </c>
      <c r="F782" s="39">
        <v>2015</v>
      </c>
      <c r="G782" s="31" t="s">
        <v>5051</v>
      </c>
    </row>
    <row r="783" spans="1:7" ht="15.75" x14ac:dyDescent="0.25">
      <c r="A783" s="46" t="s">
        <v>245</v>
      </c>
      <c r="B783" s="47" t="s">
        <v>3532</v>
      </c>
      <c r="C783" s="47" t="s">
        <v>597</v>
      </c>
      <c r="D783" s="47" t="s">
        <v>417</v>
      </c>
      <c r="E783" s="47" t="s">
        <v>343</v>
      </c>
      <c r="F783" s="46">
        <v>2019</v>
      </c>
      <c r="G783" s="13" t="s">
        <v>5342</v>
      </c>
    </row>
    <row r="784" spans="1:7" x14ac:dyDescent="0.25">
      <c r="A784" s="4" t="s">
        <v>245</v>
      </c>
      <c r="B784" s="7" t="s">
        <v>4242</v>
      </c>
      <c r="C784" s="7" t="s">
        <v>3046</v>
      </c>
      <c r="D784" s="7"/>
      <c r="E784" s="7" t="s">
        <v>4243</v>
      </c>
      <c r="F784" s="4">
        <v>2005</v>
      </c>
      <c r="G784" s="7" t="s">
        <v>4244</v>
      </c>
    </row>
    <row r="785" spans="1:7" x14ac:dyDescent="0.25">
      <c r="A785" s="39" t="s">
        <v>52</v>
      </c>
      <c r="B785" s="40" t="s">
        <v>5244</v>
      </c>
      <c r="C785" s="41" t="s">
        <v>3175</v>
      </c>
      <c r="D785" s="41" t="s">
        <v>3591</v>
      </c>
      <c r="E785" s="41" t="s">
        <v>5245</v>
      </c>
      <c r="F785" s="39">
        <v>2018</v>
      </c>
      <c r="G785" s="31" t="s">
        <v>5246</v>
      </c>
    </row>
    <row r="786" spans="1:7" x14ac:dyDescent="0.25">
      <c r="A786" s="39" t="s">
        <v>245</v>
      </c>
      <c r="B786" s="40" t="s">
        <v>5050</v>
      </c>
      <c r="C786" s="41" t="s">
        <v>3827</v>
      </c>
      <c r="D786" s="41"/>
      <c r="E786" s="41" t="s">
        <v>5245</v>
      </c>
      <c r="F786" s="39">
        <v>2018</v>
      </c>
      <c r="G786" s="31" t="s">
        <v>5281</v>
      </c>
    </row>
    <row r="787" spans="1:7" x14ac:dyDescent="0.25">
      <c r="A787" s="39"/>
      <c r="B787" s="40"/>
      <c r="C787" s="41"/>
      <c r="D787" s="41"/>
      <c r="E787" s="41"/>
      <c r="F787" s="39"/>
      <c r="G787" s="31"/>
    </row>
    <row r="788" spans="1:7" x14ac:dyDescent="0.25">
      <c r="A788" s="4" t="s">
        <v>52</v>
      </c>
      <c r="B788" s="7" t="s">
        <v>3040</v>
      </c>
      <c r="C788" s="7" t="s">
        <v>594</v>
      </c>
      <c r="D788" s="7" t="s">
        <v>309</v>
      </c>
      <c r="E788" s="7" t="s">
        <v>3041</v>
      </c>
      <c r="F788" s="4">
        <v>1993</v>
      </c>
      <c r="G788" s="7" t="s">
        <v>3042</v>
      </c>
    </row>
    <row r="789" spans="1:7" x14ac:dyDescent="0.25">
      <c r="A789" s="4" t="s">
        <v>52</v>
      </c>
      <c r="B789" s="7" t="s">
        <v>3192</v>
      </c>
      <c r="C789" s="7" t="s">
        <v>562</v>
      </c>
      <c r="D789" s="7" t="s">
        <v>1275</v>
      </c>
      <c r="E789" s="7" t="s">
        <v>3041</v>
      </c>
      <c r="F789" s="4">
        <v>1994</v>
      </c>
      <c r="G789" s="7" t="s">
        <v>3193</v>
      </c>
    </row>
    <row r="790" spans="1:7" x14ac:dyDescent="0.25">
      <c r="A790" s="4" t="s">
        <v>52</v>
      </c>
      <c r="B790" s="7" t="s">
        <v>3315</v>
      </c>
      <c r="C790" s="7" t="s">
        <v>77</v>
      </c>
      <c r="D790" s="7" t="s">
        <v>594</v>
      </c>
      <c r="E790" s="7" t="s">
        <v>3041</v>
      </c>
      <c r="F790" s="4">
        <v>1995</v>
      </c>
      <c r="G790" s="7" t="s">
        <v>3316</v>
      </c>
    </row>
    <row r="791" spans="1:7" x14ac:dyDescent="0.25">
      <c r="A791" s="4" t="s">
        <v>52</v>
      </c>
      <c r="B791" s="7" t="s">
        <v>3401</v>
      </c>
      <c r="C791" s="7" t="s">
        <v>1049</v>
      </c>
      <c r="D791" s="7" t="s">
        <v>1890</v>
      </c>
      <c r="E791" s="7" t="s">
        <v>3041</v>
      </c>
      <c r="F791" s="4">
        <v>1996</v>
      </c>
      <c r="G791" s="7" t="s">
        <v>3402</v>
      </c>
    </row>
    <row r="792" spans="1:7" x14ac:dyDescent="0.25">
      <c r="A792" s="4" t="s">
        <v>52</v>
      </c>
      <c r="B792" s="7" t="s">
        <v>3616</v>
      </c>
      <c r="C792" s="7" t="s">
        <v>3617</v>
      </c>
      <c r="D792" s="7"/>
      <c r="E792" s="7" t="s">
        <v>3041</v>
      </c>
      <c r="F792" s="4">
        <v>1999</v>
      </c>
      <c r="G792" s="7" t="s">
        <v>3618</v>
      </c>
    </row>
    <row r="793" spans="1:7" x14ac:dyDescent="0.25">
      <c r="A793" s="4" t="s">
        <v>245</v>
      </c>
      <c r="B793" s="7" t="s">
        <v>3712</v>
      </c>
      <c r="C793" s="7" t="s">
        <v>101</v>
      </c>
      <c r="D793" s="7" t="s">
        <v>46</v>
      </c>
      <c r="E793" s="7" t="s">
        <v>3041</v>
      </c>
      <c r="F793" s="4">
        <v>2000</v>
      </c>
      <c r="G793" s="7" t="s">
        <v>3713</v>
      </c>
    </row>
    <row r="794" spans="1:7" x14ac:dyDescent="0.25">
      <c r="A794" s="4" t="s">
        <v>52</v>
      </c>
      <c r="B794" s="7" t="s">
        <v>4301</v>
      </c>
      <c r="C794" s="7" t="s">
        <v>4302</v>
      </c>
      <c r="D794" s="7"/>
      <c r="E794" s="7" t="s">
        <v>3041</v>
      </c>
      <c r="F794" s="4">
        <v>2006</v>
      </c>
      <c r="G794" s="7" t="s">
        <v>4303</v>
      </c>
    </row>
    <row r="795" spans="1:7" x14ac:dyDescent="0.25">
      <c r="A795" s="4" t="s">
        <v>245</v>
      </c>
      <c r="B795" s="7" t="s">
        <v>3616</v>
      </c>
      <c r="C795" s="7" t="s">
        <v>3617</v>
      </c>
      <c r="D795" s="7"/>
      <c r="E795" s="7" t="s">
        <v>3041</v>
      </c>
      <c r="F795" s="4">
        <v>2006</v>
      </c>
      <c r="G795" s="7" t="s">
        <v>4312</v>
      </c>
    </row>
    <row r="796" spans="1:7" x14ac:dyDescent="0.25">
      <c r="A796" s="4" t="s">
        <v>245</v>
      </c>
      <c r="B796" s="7" t="s">
        <v>3288</v>
      </c>
      <c r="C796" s="7" t="s">
        <v>3289</v>
      </c>
      <c r="D796" s="7"/>
      <c r="E796" s="7" t="s">
        <v>3041</v>
      </c>
      <c r="F796" s="4">
        <v>2007</v>
      </c>
      <c r="G796" s="7" t="s">
        <v>4415</v>
      </c>
    </row>
    <row r="797" spans="1:7" x14ac:dyDescent="0.25">
      <c r="A797" s="4" t="s">
        <v>52</v>
      </c>
      <c r="B797" s="7" t="s">
        <v>4441</v>
      </c>
      <c r="C797" s="7" t="s">
        <v>578</v>
      </c>
      <c r="D797" s="7" t="s">
        <v>1449</v>
      </c>
      <c r="E797" s="7" t="s">
        <v>3041</v>
      </c>
      <c r="F797" s="4">
        <v>2008</v>
      </c>
      <c r="G797" s="7" t="s">
        <v>4442</v>
      </c>
    </row>
    <row r="798" spans="1:7" x14ac:dyDescent="0.25">
      <c r="A798" s="4" t="s">
        <v>245</v>
      </c>
      <c r="B798" s="7" t="s">
        <v>3835</v>
      </c>
      <c r="C798" s="7" t="s">
        <v>4719</v>
      </c>
      <c r="D798" s="7"/>
      <c r="E798" s="7" t="s">
        <v>3041</v>
      </c>
      <c r="F798" s="4">
        <v>2011</v>
      </c>
      <c r="G798" s="7" t="s">
        <v>4720</v>
      </c>
    </row>
    <row r="799" spans="1:7" x14ac:dyDescent="0.25">
      <c r="A799" s="4" t="s">
        <v>52</v>
      </c>
      <c r="B799" s="7" t="s">
        <v>1520</v>
      </c>
      <c r="C799" s="7" t="s">
        <v>2778</v>
      </c>
      <c r="D799" s="7" t="s">
        <v>4700</v>
      </c>
      <c r="E799" s="7" t="s">
        <v>4701</v>
      </c>
      <c r="F799" s="4">
        <v>2011</v>
      </c>
      <c r="G799" s="7" t="s">
        <v>4702</v>
      </c>
    </row>
    <row r="800" spans="1:7" x14ac:dyDescent="0.25">
      <c r="A800" s="4"/>
      <c r="B800" s="7"/>
      <c r="C800" s="7"/>
      <c r="D800" s="7"/>
      <c r="E800" s="7"/>
      <c r="F800" s="4"/>
      <c r="G800" s="7"/>
    </row>
    <row r="801" spans="1:7" x14ac:dyDescent="0.25">
      <c r="A801" s="4" t="s">
        <v>52</v>
      </c>
      <c r="B801" s="7" t="s">
        <v>1183</v>
      </c>
      <c r="C801" s="7" t="s">
        <v>109</v>
      </c>
      <c r="D801" s="7" t="s">
        <v>1184</v>
      </c>
      <c r="E801" s="7" t="s">
        <v>1185</v>
      </c>
      <c r="F801" s="4">
        <v>1972</v>
      </c>
      <c r="G801" s="7" t="s">
        <v>1186</v>
      </c>
    </row>
    <row r="802" spans="1:7" x14ac:dyDescent="0.25">
      <c r="A802" s="4" t="s">
        <v>245</v>
      </c>
      <c r="B802" s="7" t="s">
        <v>800</v>
      </c>
      <c r="C802" s="7" t="s">
        <v>66</v>
      </c>
      <c r="D802" s="7" t="s">
        <v>553</v>
      </c>
      <c r="E802" s="7" t="s">
        <v>1185</v>
      </c>
      <c r="F802" s="4">
        <v>1972</v>
      </c>
      <c r="G802" s="22" t="s">
        <v>1223</v>
      </c>
    </row>
    <row r="803" spans="1:7" x14ac:dyDescent="0.25">
      <c r="A803" s="16" t="s">
        <v>52</v>
      </c>
      <c r="B803" s="7" t="s">
        <v>1453</v>
      </c>
      <c r="C803" s="7" t="s">
        <v>1454</v>
      </c>
      <c r="D803" s="7" t="s">
        <v>1455</v>
      </c>
      <c r="E803" s="7" t="s">
        <v>1185</v>
      </c>
      <c r="F803" s="4">
        <v>1975</v>
      </c>
      <c r="G803" s="7" t="s">
        <v>1456</v>
      </c>
    </row>
    <row r="804" spans="1:7" x14ac:dyDescent="0.25">
      <c r="A804" s="4" t="s">
        <v>245</v>
      </c>
      <c r="B804" s="7" t="s">
        <v>1471</v>
      </c>
      <c r="C804" s="7" t="s">
        <v>549</v>
      </c>
      <c r="D804" s="7"/>
      <c r="E804" s="7" t="s">
        <v>1185</v>
      </c>
      <c r="F804" s="4">
        <v>1975</v>
      </c>
      <c r="G804" s="7" t="s">
        <v>1472</v>
      </c>
    </row>
    <row r="805" spans="1:7" x14ac:dyDescent="0.25">
      <c r="A805" s="4" t="s">
        <v>245</v>
      </c>
      <c r="B805" s="7" t="s">
        <v>1474</v>
      </c>
      <c r="C805" s="7" t="s">
        <v>109</v>
      </c>
      <c r="D805" s="7" t="s">
        <v>412</v>
      </c>
      <c r="E805" s="7" t="s">
        <v>1185</v>
      </c>
      <c r="F805" s="4">
        <v>1975</v>
      </c>
      <c r="G805" s="7" t="s">
        <v>1475</v>
      </c>
    </row>
    <row r="806" spans="1:7" x14ac:dyDescent="0.25">
      <c r="A806" s="4" t="s">
        <v>245</v>
      </c>
      <c r="B806" s="7" t="s">
        <v>1620</v>
      </c>
      <c r="C806" s="7" t="s">
        <v>506</v>
      </c>
      <c r="D806" s="7" t="s">
        <v>553</v>
      </c>
      <c r="E806" s="7" t="s">
        <v>1185</v>
      </c>
      <c r="F806" s="4">
        <v>1977</v>
      </c>
      <c r="G806" s="7" t="s">
        <v>1621</v>
      </c>
    </row>
    <row r="807" spans="1:7" x14ac:dyDescent="0.25">
      <c r="A807" s="4" t="s">
        <v>245</v>
      </c>
      <c r="B807" s="7" t="s">
        <v>1839</v>
      </c>
      <c r="C807" s="7" t="s">
        <v>1840</v>
      </c>
      <c r="D807" s="7"/>
      <c r="E807" s="7" t="s">
        <v>1185</v>
      </c>
      <c r="F807" s="4">
        <v>1979</v>
      </c>
      <c r="G807" s="7" t="s">
        <v>1841</v>
      </c>
    </row>
    <row r="808" spans="1:7" x14ac:dyDescent="0.25">
      <c r="A808" s="4" t="s">
        <v>245</v>
      </c>
      <c r="B808" s="7" t="s">
        <v>1860</v>
      </c>
      <c r="C808" s="7" t="s">
        <v>1861</v>
      </c>
      <c r="D808" s="7" t="s">
        <v>165</v>
      </c>
      <c r="E808" s="7" t="s">
        <v>1185</v>
      </c>
      <c r="F808" s="4">
        <v>1979</v>
      </c>
      <c r="G808" s="7" t="s">
        <v>1862</v>
      </c>
    </row>
    <row r="809" spans="1:7" x14ac:dyDescent="0.25">
      <c r="A809" s="4" t="s">
        <v>245</v>
      </c>
      <c r="B809" s="7" t="s">
        <v>2332</v>
      </c>
      <c r="C809" s="7" t="s">
        <v>101</v>
      </c>
      <c r="D809" s="7" t="s">
        <v>17</v>
      </c>
      <c r="E809" s="7" t="s">
        <v>1185</v>
      </c>
      <c r="F809" s="4">
        <v>1983</v>
      </c>
      <c r="G809" s="7" t="s">
        <v>2333</v>
      </c>
    </row>
    <row r="810" spans="1:7" x14ac:dyDescent="0.25">
      <c r="A810" s="4" t="s">
        <v>245</v>
      </c>
      <c r="B810" s="22" t="s">
        <v>1344</v>
      </c>
      <c r="C810" s="28" t="s">
        <v>2334</v>
      </c>
      <c r="D810" s="28" t="s">
        <v>2220</v>
      </c>
      <c r="E810" s="28" t="s">
        <v>1185</v>
      </c>
      <c r="F810" s="4">
        <v>1983</v>
      </c>
      <c r="G810" s="7" t="s">
        <v>2335</v>
      </c>
    </row>
    <row r="811" spans="1:7" x14ac:dyDescent="0.25">
      <c r="A811" s="4" t="s">
        <v>245</v>
      </c>
      <c r="B811" s="28" t="s">
        <v>2946</v>
      </c>
      <c r="C811" s="28" t="s">
        <v>2947</v>
      </c>
      <c r="D811" s="22"/>
      <c r="E811" s="22" t="s">
        <v>1185</v>
      </c>
      <c r="F811" s="4">
        <v>1991</v>
      </c>
      <c r="G811" s="7" t="s">
        <v>2948</v>
      </c>
    </row>
    <row r="812" spans="1:7" x14ac:dyDescent="0.25">
      <c r="A812" s="4" t="s">
        <v>52</v>
      </c>
      <c r="B812" s="30" t="s">
        <v>2436</v>
      </c>
      <c r="C812" s="28" t="s">
        <v>2974</v>
      </c>
      <c r="D812" s="22"/>
      <c r="E812" s="22" t="s">
        <v>1185</v>
      </c>
      <c r="F812" s="4">
        <v>1992</v>
      </c>
      <c r="G812" s="7" t="s">
        <v>2975</v>
      </c>
    </row>
    <row r="813" spans="1:7" x14ac:dyDescent="0.25">
      <c r="A813" s="4" t="s">
        <v>245</v>
      </c>
      <c r="B813" s="7" t="s">
        <v>3138</v>
      </c>
      <c r="C813" s="7" t="s">
        <v>2350</v>
      </c>
      <c r="D813" s="7" t="s">
        <v>17</v>
      </c>
      <c r="E813" s="7" t="s">
        <v>1185</v>
      </c>
      <c r="F813" s="4">
        <v>1993</v>
      </c>
      <c r="G813" s="7" t="s">
        <v>3139</v>
      </c>
    </row>
    <row r="814" spans="1:7" x14ac:dyDescent="0.25">
      <c r="A814" s="4"/>
      <c r="B814" s="7"/>
      <c r="C814" s="7"/>
      <c r="D814" s="7"/>
      <c r="E814" s="7"/>
      <c r="F814" s="4"/>
      <c r="G814" s="7"/>
    </row>
    <row r="815" spans="1:7" x14ac:dyDescent="0.25">
      <c r="A815" s="39" t="s">
        <v>52</v>
      </c>
      <c r="B815" s="40" t="s">
        <v>3023</v>
      </c>
      <c r="C815" s="41" t="s">
        <v>5054</v>
      </c>
      <c r="D815" s="41"/>
      <c r="E815" s="41" t="s">
        <v>4477</v>
      </c>
      <c r="F815" s="39">
        <v>2015</v>
      </c>
      <c r="G815" s="31" t="s">
        <v>5055</v>
      </c>
    </row>
    <row r="816" spans="1:7" ht="15.75" x14ac:dyDescent="0.25">
      <c r="A816" s="39" t="s">
        <v>52</v>
      </c>
      <c r="B816" s="40" t="s">
        <v>5077</v>
      </c>
      <c r="C816" s="41" t="s">
        <v>5078</v>
      </c>
      <c r="D816" s="41"/>
      <c r="E816" s="41" t="s">
        <v>4477</v>
      </c>
      <c r="F816" s="39">
        <v>2015</v>
      </c>
      <c r="G816" s="42" t="s">
        <v>5079</v>
      </c>
    </row>
    <row r="817" spans="1:7" ht="15.75" x14ac:dyDescent="0.25">
      <c r="A817" s="46" t="s">
        <v>52</v>
      </c>
      <c r="B817" s="47" t="s">
        <v>3640</v>
      </c>
      <c r="C817" s="47" t="s">
        <v>5328</v>
      </c>
      <c r="D817" s="47" t="s">
        <v>5329</v>
      </c>
      <c r="E817" s="47" t="s">
        <v>4477</v>
      </c>
      <c r="F817" s="46">
        <v>2019</v>
      </c>
      <c r="G817" s="13" t="s">
        <v>5330</v>
      </c>
    </row>
    <row r="818" spans="1:7" ht="15.75" x14ac:dyDescent="0.25">
      <c r="A818" s="46" t="s">
        <v>245</v>
      </c>
      <c r="B818" s="47" t="s">
        <v>568</v>
      </c>
      <c r="C818" s="47" t="s">
        <v>5348</v>
      </c>
      <c r="D818" s="47" t="s">
        <v>5349</v>
      </c>
      <c r="E818" s="47" t="s">
        <v>4477</v>
      </c>
      <c r="F818" s="46">
        <v>2019</v>
      </c>
      <c r="G818" s="13" t="s">
        <v>5350</v>
      </c>
    </row>
    <row r="819" spans="1:7" ht="15.75" x14ac:dyDescent="0.25">
      <c r="A819" s="46" t="s">
        <v>245</v>
      </c>
      <c r="B819" s="47" t="s">
        <v>2648</v>
      </c>
      <c r="C819" s="47" t="s">
        <v>5351</v>
      </c>
      <c r="D819" s="47"/>
      <c r="E819" s="47" t="s">
        <v>4477</v>
      </c>
      <c r="F819" s="46">
        <v>2019</v>
      </c>
      <c r="G819" s="13" t="s">
        <v>5352</v>
      </c>
    </row>
    <row r="820" spans="1:7" ht="15.75" x14ac:dyDescent="0.25">
      <c r="A820" s="51" t="s">
        <v>52</v>
      </c>
      <c r="B820" s="54" t="s">
        <v>5418</v>
      </c>
      <c r="C820" s="52" t="s">
        <v>5419</v>
      </c>
      <c r="D820" s="52"/>
      <c r="E820" s="52" t="s">
        <v>4477</v>
      </c>
      <c r="F820" s="56">
        <v>2021</v>
      </c>
      <c r="G820" s="55" t="s">
        <v>5420</v>
      </c>
    </row>
    <row r="821" spans="1:7" ht="15.75" x14ac:dyDescent="0.25">
      <c r="A821" s="51" t="s">
        <v>52</v>
      </c>
      <c r="B821" s="52" t="s">
        <v>5471</v>
      </c>
      <c r="C821" s="52" t="s">
        <v>5472</v>
      </c>
      <c r="D821" s="52"/>
      <c r="E821" s="52" t="s">
        <v>4477</v>
      </c>
      <c r="F821" s="51">
        <v>2022</v>
      </c>
      <c r="G821" s="48" t="s">
        <v>5473</v>
      </c>
    </row>
    <row r="822" spans="1:7" ht="15.75" x14ac:dyDescent="0.25">
      <c r="A822" s="51"/>
      <c r="B822" s="52"/>
      <c r="C822" s="52"/>
      <c r="D822" s="52"/>
      <c r="E822" s="52"/>
      <c r="F822" s="51"/>
      <c r="G822" s="48"/>
    </row>
    <row r="823" spans="1:7" x14ac:dyDescent="0.25">
      <c r="A823" s="4" t="s">
        <v>245</v>
      </c>
      <c r="B823" s="7" t="s">
        <v>1135</v>
      </c>
      <c r="C823" s="7" t="s">
        <v>991</v>
      </c>
      <c r="D823" s="7" t="s">
        <v>541</v>
      </c>
      <c r="E823" s="7" t="s">
        <v>1136</v>
      </c>
      <c r="F823" s="4">
        <v>1970</v>
      </c>
      <c r="G823" s="7" t="s">
        <v>1137</v>
      </c>
    </row>
    <row r="824" spans="1:7" x14ac:dyDescent="0.25">
      <c r="A824" s="4" t="s">
        <v>245</v>
      </c>
      <c r="B824" s="7" t="s">
        <v>143</v>
      </c>
      <c r="C824" s="7" t="s">
        <v>20</v>
      </c>
      <c r="D824" s="7" t="s">
        <v>562</v>
      </c>
      <c r="E824" s="7" t="s">
        <v>1136</v>
      </c>
      <c r="F824" s="4">
        <v>1971</v>
      </c>
      <c r="G824" s="7" t="s">
        <v>1160</v>
      </c>
    </row>
    <row r="825" spans="1:7" x14ac:dyDescent="0.25">
      <c r="A825" s="4" t="s">
        <v>52</v>
      </c>
      <c r="B825" s="7" t="s">
        <v>1187</v>
      </c>
      <c r="C825" s="7" t="s">
        <v>1188</v>
      </c>
      <c r="D825" s="7" t="s">
        <v>774</v>
      </c>
      <c r="E825" s="7" t="s">
        <v>1136</v>
      </c>
      <c r="F825" s="4">
        <v>1972</v>
      </c>
      <c r="G825" s="22" t="s">
        <v>1189</v>
      </c>
    </row>
    <row r="826" spans="1:7" x14ac:dyDescent="0.25">
      <c r="A826" s="4" t="s">
        <v>52</v>
      </c>
      <c r="B826" s="17" t="s">
        <v>1194</v>
      </c>
      <c r="C826" s="17" t="s">
        <v>520</v>
      </c>
      <c r="D826" s="17" t="s">
        <v>803</v>
      </c>
      <c r="E826" s="17" t="s">
        <v>1136</v>
      </c>
      <c r="F826" s="16">
        <v>1972</v>
      </c>
      <c r="G826" s="26" t="s">
        <v>1195</v>
      </c>
    </row>
    <row r="827" spans="1:7" x14ac:dyDescent="0.25">
      <c r="A827" s="4" t="s">
        <v>52</v>
      </c>
      <c r="B827" s="7" t="s">
        <v>1203</v>
      </c>
      <c r="C827" s="7" t="s">
        <v>1204</v>
      </c>
      <c r="D827" s="7" t="s">
        <v>520</v>
      </c>
      <c r="E827" s="7" t="s">
        <v>1136</v>
      </c>
      <c r="F827" s="4">
        <v>1972</v>
      </c>
      <c r="G827" s="22" t="s">
        <v>1205</v>
      </c>
    </row>
    <row r="828" spans="1:7" x14ac:dyDescent="0.25">
      <c r="A828" s="4" t="s">
        <v>52</v>
      </c>
      <c r="B828" s="7" t="s">
        <v>1264</v>
      </c>
      <c r="C828" s="7" t="s">
        <v>273</v>
      </c>
      <c r="D828" s="22"/>
      <c r="E828" s="22" t="s">
        <v>1136</v>
      </c>
      <c r="F828" s="4">
        <v>1973</v>
      </c>
      <c r="G828" s="22" t="s">
        <v>1265</v>
      </c>
    </row>
    <row r="829" spans="1:7" x14ac:dyDescent="0.25">
      <c r="A829" s="4" t="s">
        <v>52</v>
      </c>
      <c r="B829" s="7" t="s">
        <v>1266</v>
      </c>
      <c r="C829" s="7" t="s">
        <v>151</v>
      </c>
      <c r="D829" s="7" t="s">
        <v>1267</v>
      </c>
      <c r="E829" s="7" t="s">
        <v>1136</v>
      </c>
      <c r="F829" s="4">
        <v>1973</v>
      </c>
      <c r="G829" s="7" t="str">
        <f>HYPERLINK("http://uwashingtonworldcatorgoffcampuslibwashingtonedu/title/insect-community-of-dead-and-dying-douglas-fir-hymenoptera/oclc/7747907&amp;referer=brief_results","The insect community of dead and dying Douglas-fir: Hymenoptera")</f>
        <v>The insect community of dead and dying Douglas-fir: Hymenoptera</v>
      </c>
    </row>
    <row r="830" spans="1:7" x14ac:dyDescent="0.25">
      <c r="A830" s="4" t="s">
        <v>52</v>
      </c>
      <c r="B830" s="7" t="s">
        <v>1271</v>
      </c>
      <c r="C830" s="7" t="s">
        <v>309</v>
      </c>
      <c r="D830" s="7" t="s">
        <v>171</v>
      </c>
      <c r="E830" s="7" t="s">
        <v>1136</v>
      </c>
      <c r="F830" s="4">
        <v>1973</v>
      </c>
      <c r="G830" s="22" t="s">
        <v>1272</v>
      </c>
    </row>
    <row r="831" spans="1:7" x14ac:dyDescent="0.25">
      <c r="A831" s="27" t="s">
        <v>52</v>
      </c>
      <c r="B831" s="7" t="s">
        <v>1277</v>
      </c>
      <c r="C831" s="7" t="s">
        <v>225</v>
      </c>
      <c r="D831" s="7" t="s">
        <v>1278</v>
      </c>
      <c r="E831" s="7" t="s">
        <v>1136</v>
      </c>
      <c r="F831" s="4">
        <v>1973</v>
      </c>
      <c r="G831" s="22" t="s">
        <v>1279</v>
      </c>
    </row>
    <row r="832" spans="1:7" x14ac:dyDescent="0.25">
      <c r="A832" s="4" t="s">
        <v>52</v>
      </c>
      <c r="B832" s="7" t="s">
        <v>1320</v>
      </c>
      <c r="C832" s="7" t="s">
        <v>1321</v>
      </c>
      <c r="D832" s="7" t="s">
        <v>1322</v>
      </c>
      <c r="E832" s="7" t="s">
        <v>1136</v>
      </c>
      <c r="F832" s="4">
        <v>1974</v>
      </c>
      <c r="G832" s="7" t="s">
        <v>1323</v>
      </c>
    </row>
    <row r="833" spans="1:7" x14ac:dyDescent="0.25">
      <c r="A833" s="4" t="s">
        <v>52</v>
      </c>
      <c r="B833" s="7" t="s">
        <v>1337</v>
      </c>
      <c r="C833" s="7" t="s">
        <v>1338</v>
      </c>
      <c r="D833" s="7" t="s">
        <v>1339</v>
      </c>
      <c r="E833" s="7" t="s">
        <v>1136</v>
      </c>
      <c r="F833" s="4">
        <v>1974</v>
      </c>
      <c r="G833" s="7" t="s">
        <v>1340</v>
      </c>
    </row>
    <row r="834" spans="1:7" x14ac:dyDescent="0.25">
      <c r="A834" s="4" t="s">
        <v>52</v>
      </c>
      <c r="B834" s="7" t="s">
        <v>594</v>
      </c>
      <c r="C834" s="7" t="s">
        <v>102</v>
      </c>
      <c r="D834" s="7" t="s">
        <v>661</v>
      </c>
      <c r="E834" s="7" t="s">
        <v>1136</v>
      </c>
      <c r="F834" s="4">
        <v>1974</v>
      </c>
      <c r="G834" s="7" t="s">
        <v>1343</v>
      </c>
    </row>
    <row r="835" spans="1:7" x14ac:dyDescent="0.25">
      <c r="A835" s="4" t="s">
        <v>52</v>
      </c>
      <c r="B835" s="7" t="s">
        <v>1349</v>
      </c>
      <c r="C835" s="7" t="s">
        <v>1049</v>
      </c>
      <c r="D835" s="7" t="s">
        <v>774</v>
      </c>
      <c r="E835" s="7" t="s">
        <v>1136</v>
      </c>
      <c r="F835" s="4">
        <v>1974</v>
      </c>
      <c r="G835" s="7" t="s">
        <v>1350</v>
      </c>
    </row>
    <row r="836" spans="1:7" x14ac:dyDescent="0.25">
      <c r="A836" s="4" t="s">
        <v>52</v>
      </c>
      <c r="B836" s="7" t="s">
        <v>1372</v>
      </c>
      <c r="C836" s="7" t="s">
        <v>272</v>
      </c>
      <c r="D836" s="7" t="s">
        <v>102</v>
      </c>
      <c r="E836" s="7" t="s">
        <v>1136</v>
      </c>
      <c r="F836" s="4">
        <v>1974</v>
      </c>
      <c r="G836" s="7" t="s">
        <v>1373</v>
      </c>
    </row>
    <row r="837" spans="1:7" x14ac:dyDescent="0.25">
      <c r="A837" s="4" t="s">
        <v>245</v>
      </c>
      <c r="B837" s="7" t="s">
        <v>833</v>
      </c>
      <c r="C837" s="7" t="s">
        <v>601</v>
      </c>
      <c r="D837" s="7" t="s">
        <v>572</v>
      </c>
      <c r="E837" s="7" t="s">
        <v>1136</v>
      </c>
      <c r="F837" s="4">
        <v>1974</v>
      </c>
      <c r="G837" s="7" t="s">
        <v>1374</v>
      </c>
    </row>
    <row r="838" spans="1:7" x14ac:dyDescent="0.25">
      <c r="A838" s="4" t="s">
        <v>52</v>
      </c>
      <c r="B838" s="7" t="s">
        <v>1406</v>
      </c>
      <c r="C838" s="7" t="s">
        <v>1407</v>
      </c>
      <c r="D838" s="7"/>
      <c r="E838" s="7" t="s">
        <v>1136</v>
      </c>
      <c r="F838" s="4">
        <v>1975</v>
      </c>
      <c r="G838" s="7" t="s">
        <v>1408</v>
      </c>
    </row>
    <row r="839" spans="1:7" x14ac:dyDescent="0.25">
      <c r="A839" s="4" t="s">
        <v>6</v>
      </c>
      <c r="B839" s="7" t="s">
        <v>1479</v>
      </c>
      <c r="C839" s="7" t="s">
        <v>309</v>
      </c>
      <c r="D839" s="7" t="s">
        <v>620</v>
      </c>
      <c r="E839" s="7" t="s">
        <v>1136</v>
      </c>
      <c r="F839" s="4">
        <v>1976</v>
      </c>
      <c r="G839" s="7" t="s">
        <v>1480</v>
      </c>
    </row>
    <row r="840" spans="1:7" x14ac:dyDescent="0.25">
      <c r="A840" s="4" t="s">
        <v>52</v>
      </c>
      <c r="B840" s="7" t="s">
        <v>1492</v>
      </c>
      <c r="C840" s="7" t="s">
        <v>813</v>
      </c>
      <c r="D840" s="7" t="s">
        <v>971</v>
      </c>
      <c r="E840" s="7" t="s">
        <v>1136</v>
      </c>
      <c r="F840" s="4">
        <v>1976</v>
      </c>
      <c r="G840" s="7" t="s">
        <v>1493</v>
      </c>
    </row>
    <row r="841" spans="1:7" x14ac:dyDescent="0.25">
      <c r="A841" s="4" t="s">
        <v>6</v>
      </c>
      <c r="B841" s="7" t="s">
        <v>1520</v>
      </c>
      <c r="C841" s="7" t="s">
        <v>101</v>
      </c>
      <c r="D841" s="7" t="s">
        <v>1522</v>
      </c>
      <c r="E841" s="7" t="s">
        <v>1136</v>
      </c>
      <c r="F841" s="4">
        <v>1976</v>
      </c>
      <c r="G841" s="7" t="s">
        <v>1523</v>
      </c>
    </row>
    <row r="842" spans="1:7" x14ac:dyDescent="0.25">
      <c r="A842" s="4" t="s">
        <v>245</v>
      </c>
      <c r="B842" s="7" t="s">
        <v>1266</v>
      </c>
      <c r="C842" s="7" t="s">
        <v>151</v>
      </c>
      <c r="D842" s="7" t="s">
        <v>1267</v>
      </c>
      <c r="E842" s="7" t="s">
        <v>1136</v>
      </c>
      <c r="F842" s="4">
        <v>1976</v>
      </c>
      <c r="G842" s="7" t="s">
        <v>1527</v>
      </c>
    </row>
    <row r="843" spans="1:7" x14ac:dyDescent="0.25">
      <c r="A843" s="4" t="s">
        <v>245</v>
      </c>
      <c r="B843" s="7" t="s">
        <v>1277</v>
      </c>
      <c r="C843" s="7" t="s">
        <v>225</v>
      </c>
      <c r="D843" s="7" t="s">
        <v>487</v>
      </c>
      <c r="E843" s="7" t="s">
        <v>1136</v>
      </c>
      <c r="F843" s="4">
        <v>1976</v>
      </c>
      <c r="G843" s="7" t="s">
        <v>1530</v>
      </c>
    </row>
    <row r="844" spans="1:7" x14ac:dyDescent="0.25">
      <c r="A844" s="4" t="s">
        <v>52</v>
      </c>
      <c r="B844" s="7" t="s">
        <v>1561</v>
      </c>
      <c r="C844" s="7" t="s">
        <v>1562</v>
      </c>
      <c r="D844" s="7" t="s">
        <v>1563</v>
      </c>
      <c r="E844" s="7" t="s">
        <v>1136</v>
      </c>
      <c r="F844" s="4">
        <v>1977</v>
      </c>
      <c r="G844" s="7" t="s">
        <v>1564</v>
      </c>
    </row>
    <row r="845" spans="1:7" x14ac:dyDescent="0.25">
      <c r="A845" s="4" t="s">
        <v>52</v>
      </c>
      <c r="B845" s="7" t="s">
        <v>1568</v>
      </c>
      <c r="C845" s="7" t="s">
        <v>1569</v>
      </c>
      <c r="D845" s="7" t="s">
        <v>1460</v>
      </c>
      <c r="E845" s="7" t="s">
        <v>1136</v>
      </c>
      <c r="F845" s="4">
        <v>1977</v>
      </c>
      <c r="G845" s="7" t="s">
        <v>1570</v>
      </c>
    </row>
    <row r="846" spans="1:7" x14ac:dyDescent="0.25">
      <c r="A846" s="4" t="s">
        <v>52</v>
      </c>
      <c r="B846" s="7" t="s">
        <v>1588</v>
      </c>
      <c r="C846" s="7" t="s">
        <v>1314</v>
      </c>
      <c r="D846" s="7" t="s">
        <v>1589</v>
      </c>
      <c r="E846" s="7" t="s">
        <v>1136</v>
      </c>
      <c r="F846" s="4">
        <v>1977</v>
      </c>
      <c r="G846" s="7" t="s">
        <v>1590</v>
      </c>
    </row>
    <row r="847" spans="1:7" x14ac:dyDescent="0.25">
      <c r="A847" s="4" t="s">
        <v>245</v>
      </c>
      <c r="B847" s="7" t="s">
        <v>1194</v>
      </c>
      <c r="C847" s="7" t="s">
        <v>165</v>
      </c>
      <c r="D847" s="7" t="s">
        <v>803</v>
      </c>
      <c r="E847" s="7" t="s">
        <v>1136</v>
      </c>
      <c r="F847" s="4">
        <v>1977</v>
      </c>
      <c r="G847" s="7" t="s">
        <v>1632</v>
      </c>
    </row>
    <row r="848" spans="1:7" x14ac:dyDescent="0.25">
      <c r="A848" s="4" t="s">
        <v>52</v>
      </c>
      <c r="B848" s="7" t="s">
        <v>1654</v>
      </c>
      <c r="C848" s="7" t="s">
        <v>1655</v>
      </c>
      <c r="D848" s="7" t="s">
        <v>1656</v>
      </c>
      <c r="E848" s="7" t="s">
        <v>1136</v>
      </c>
      <c r="F848" s="4">
        <v>1978</v>
      </c>
      <c r="G848" s="7" t="str">
        <f>HYPERLINK("http://uwashingtonworldcatorgoffcampuslibwashingtonedu/title/response-of-dendroctonus-pseudotsugae-hopk-coleoptera-scolytidae-to-primary-and-secondary-attractants-as-related-to-fat-content/oclc/7107078&amp;referer=brief_results","Response of Dendroctonus pseudotsugae (Hopk) (Coleoptera: scolytidae) to primary and secondary attractants as related to fat content")</f>
        <v>Response of Dendroctonus pseudotsugae (Hopk) (Coleoptera: scolytidae) to primary and secondary attractants as related to fat content</v>
      </c>
    </row>
    <row r="849" spans="1:7" x14ac:dyDescent="0.25">
      <c r="A849" s="4" t="s">
        <v>245</v>
      </c>
      <c r="B849" s="7" t="s">
        <v>1843</v>
      </c>
      <c r="C849" s="7" t="s">
        <v>1844</v>
      </c>
      <c r="D849" s="7" t="s">
        <v>35</v>
      </c>
      <c r="E849" s="7" t="s">
        <v>1136</v>
      </c>
      <c r="F849" s="4">
        <v>1979</v>
      </c>
      <c r="G849" s="7" t="s">
        <v>1845</v>
      </c>
    </row>
    <row r="850" spans="1:7" x14ac:dyDescent="0.25">
      <c r="A850" s="4" t="s">
        <v>245</v>
      </c>
      <c r="B850" s="7" t="s">
        <v>1337</v>
      </c>
      <c r="C850" s="7" t="s">
        <v>1338</v>
      </c>
      <c r="D850" s="7" t="s">
        <v>1339</v>
      </c>
      <c r="E850" s="7" t="s">
        <v>1136</v>
      </c>
      <c r="F850" s="4">
        <v>1979</v>
      </c>
      <c r="G850" s="7" t="s">
        <v>1848</v>
      </c>
    </row>
    <row r="851" spans="1:7" x14ac:dyDescent="0.25">
      <c r="A851" s="4" t="s">
        <v>245</v>
      </c>
      <c r="B851" s="7" t="s">
        <v>1857</v>
      </c>
      <c r="C851" s="7" t="s">
        <v>1858</v>
      </c>
      <c r="D851" s="7" t="s">
        <v>1192</v>
      </c>
      <c r="E851" s="7" t="s">
        <v>1136</v>
      </c>
      <c r="F851" s="4">
        <v>1979</v>
      </c>
      <c r="G851" s="7" t="s">
        <v>1859</v>
      </c>
    </row>
    <row r="852" spans="1:7" x14ac:dyDescent="0.25">
      <c r="A852" s="4" t="s">
        <v>52</v>
      </c>
      <c r="B852" s="7" t="s">
        <v>1561</v>
      </c>
      <c r="C852" s="7" t="s">
        <v>1562</v>
      </c>
      <c r="D852" s="7" t="s">
        <v>1563</v>
      </c>
      <c r="E852" s="7" t="s">
        <v>1136</v>
      </c>
      <c r="F852" s="4">
        <v>1980</v>
      </c>
      <c r="G852" s="7" t="s">
        <v>1900</v>
      </c>
    </row>
    <row r="853" spans="1:7" x14ac:dyDescent="0.25">
      <c r="A853" s="4" t="s">
        <v>52</v>
      </c>
      <c r="B853" s="7" t="s">
        <v>1271</v>
      </c>
      <c r="C853" s="12" t="s">
        <v>309</v>
      </c>
      <c r="D853" s="7" t="s">
        <v>171</v>
      </c>
      <c r="E853" s="7" t="s">
        <v>1136</v>
      </c>
      <c r="F853" s="4">
        <v>1980</v>
      </c>
      <c r="G853" s="7" t="s">
        <v>1946</v>
      </c>
    </row>
    <row r="854" spans="1:7" x14ac:dyDescent="0.25">
      <c r="A854" s="4" t="s">
        <v>245</v>
      </c>
      <c r="B854" s="7" t="s">
        <v>1985</v>
      </c>
      <c r="C854" s="7" t="s">
        <v>309</v>
      </c>
      <c r="D854" s="7" t="s">
        <v>28</v>
      </c>
      <c r="E854" s="7" t="s">
        <v>1136</v>
      </c>
      <c r="F854" s="4">
        <v>1980</v>
      </c>
      <c r="G854" s="7" t="s">
        <v>1986</v>
      </c>
    </row>
    <row r="855" spans="1:7" x14ac:dyDescent="0.25">
      <c r="A855" s="4" t="s">
        <v>245</v>
      </c>
      <c r="B855" s="7" t="s">
        <v>1987</v>
      </c>
      <c r="C855" s="7" t="s">
        <v>1988</v>
      </c>
      <c r="D855" s="7"/>
      <c r="E855" s="7" t="s">
        <v>1136</v>
      </c>
      <c r="F855" s="4">
        <v>1980</v>
      </c>
      <c r="G855" s="7" t="s">
        <v>1989</v>
      </c>
    </row>
    <row r="856" spans="1:7" x14ac:dyDescent="0.25">
      <c r="A856" s="4" t="s">
        <v>52</v>
      </c>
      <c r="B856" s="7" t="s">
        <v>2054</v>
      </c>
      <c r="C856" s="7" t="s">
        <v>1430</v>
      </c>
      <c r="D856" s="7" t="s">
        <v>2055</v>
      </c>
      <c r="E856" s="7" t="s">
        <v>1136</v>
      </c>
      <c r="F856" s="4">
        <v>1981</v>
      </c>
      <c r="G856" s="7" t="s">
        <v>2056</v>
      </c>
    </row>
    <row r="857" spans="1:7" x14ac:dyDescent="0.25">
      <c r="A857" s="4" t="s">
        <v>245</v>
      </c>
      <c r="B857" s="7" t="s">
        <v>2065</v>
      </c>
      <c r="C857" s="12" t="s">
        <v>238</v>
      </c>
      <c r="D857" s="12" t="s">
        <v>2066</v>
      </c>
      <c r="E857" s="12" t="s">
        <v>1136</v>
      </c>
      <c r="F857" s="4">
        <v>1981</v>
      </c>
      <c r="G857" s="7" t="s">
        <v>2067</v>
      </c>
    </row>
    <row r="858" spans="1:7" x14ac:dyDescent="0.25">
      <c r="A858" s="4" t="s">
        <v>245</v>
      </c>
      <c r="B858" s="12" t="s">
        <v>2084</v>
      </c>
      <c r="C858" s="12" t="s">
        <v>2085</v>
      </c>
      <c r="D858" s="7"/>
      <c r="E858" s="7" t="s">
        <v>1136</v>
      </c>
      <c r="F858" s="4">
        <v>1981</v>
      </c>
      <c r="G858" s="7" t="s">
        <v>2086</v>
      </c>
    </row>
    <row r="859" spans="1:7" x14ac:dyDescent="0.25">
      <c r="A859" s="4" t="s">
        <v>52</v>
      </c>
      <c r="B859" s="22" t="s">
        <v>2175</v>
      </c>
      <c r="C859" s="28" t="s">
        <v>1049</v>
      </c>
      <c r="D859" s="28" t="s">
        <v>849</v>
      </c>
      <c r="E859" s="28" t="s">
        <v>1136</v>
      </c>
      <c r="F859" s="4">
        <v>1982</v>
      </c>
      <c r="G859" s="7" t="s">
        <v>2176</v>
      </c>
    </row>
    <row r="860" spans="1:7" x14ac:dyDescent="0.25">
      <c r="A860" s="4" t="s">
        <v>52</v>
      </c>
      <c r="B860" s="22" t="s">
        <v>2296</v>
      </c>
      <c r="C860" s="28" t="s">
        <v>151</v>
      </c>
      <c r="D860" s="28" t="s">
        <v>66</v>
      </c>
      <c r="E860" s="28" t="s">
        <v>1136</v>
      </c>
      <c r="F860" s="4">
        <v>1983</v>
      </c>
      <c r="G860" s="7" t="s">
        <v>2297</v>
      </c>
    </row>
    <row r="861" spans="1:7" x14ac:dyDescent="0.25">
      <c r="A861" s="4" t="s">
        <v>52</v>
      </c>
      <c r="B861" s="22" t="s">
        <v>1268</v>
      </c>
      <c r="C861" s="28" t="s">
        <v>2363</v>
      </c>
      <c r="D861" s="28" t="s">
        <v>2364</v>
      </c>
      <c r="E861" s="28" t="s">
        <v>1136</v>
      </c>
      <c r="F861" s="4">
        <v>1984</v>
      </c>
      <c r="G861" s="7" t="s">
        <v>2365</v>
      </c>
    </row>
    <row r="862" spans="1:7" x14ac:dyDescent="0.25">
      <c r="A862" s="4" t="s">
        <v>245</v>
      </c>
      <c r="B862" s="22" t="s">
        <v>2175</v>
      </c>
      <c r="C862" s="28" t="s">
        <v>1049</v>
      </c>
      <c r="D862" s="28" t="s">
        <v>849</v>
      </c>
      <c r="E862" s="28" t="s">
        <v>1136</v>
      </c>
      <c r="F862" s="4">
        <v>1985</v>
      </c>
      <c r="G862" s="7" t="s">
        <v>2503</v>
      </c>
    </row>
    <row r="863" spans="1:7" x14ac:dyDescent="0.25">
      <c r="A863" s="4" t="s">
        <v>52</v>
      </c>
      <c r="B863" s="28" t="s">
        <v>2513</v>
      </c>
      <c r="C863" s="28" t="s">
        <v>20</v>
      </c>
      <c r="D863" s="22"/>
      <c r="E863" s="22" t="s">
        <v>1136</v>
      </c>
      <c r="F863" s="4">
        <v>1986</v>
      </c>
      <c r="G863" s="7" t="s">
        <v>2514</v>
      </c>
    </row>
    <row r="864" spans="1:7" x14ac:dyDescent="0.25">
      <c r="A864" s="4" t="s">
        <v>52</v>
      </c>
      <c r="B864" s="22" t="s">
        <v>2528</v>
      </c>
      <c r="C864" s="28" t="s">
        <v>1345</v>
      </c>
      <c r="D864" s="28" t="s">
        <v>2529</v>
      </c>
      <c r="E864" s="28" t="s">
        <v>1136</v>
      </c>
      <c r="F864" s="4">
        <v>1986</v>
      </c>
      <c r="G864" s="7" t="s">
        <v>2530</v>
      </c>
    </row>
    <row r="865" spans="1:7" x14ac:dyDescent="0.25">
      <c r="A865" s="4" t="s">
        <v>245</v>
      </c>
      <c r="B865" s="22" t="s">
        <v>1568</v>
      </c>
      <c r="C865" s="28" t="s">
        <v>1569</v>
      </c>
      <c r="D865" s="28" t="s">
        <v>1460</v>
      </c>
      <c r="E865" s="28" t="s">
        <v>1136</v>
      </c>
      <c r="F865" s="4">
        <v>1986</v>
      </c>
      <c r="G865" s="7" t="s">
        <v>2569</v>
      </c>
    </row>
    <row r="866" spans="1:7" x14ac:dyDescent="0.25">
      <c r="A866" s="16" t="s">
        <v>52</v>
      </c>
      <c r="B866" s="22" t="s">
        <v>2617</v>
      </c>
      <c r="C866" s="28" t="s">
        <v>77</v>
      </c>
      <c r="D866" s="28" t="s">
        <v>20</v>
      </c>
      <c r="E866" s="28" t="s">
        <v>1136</v>
      </c>
      <c r="F866" s="4">
        <v>1987</v>
      </c>
      <c r="G866" s="7" t="s">
        <v>2618</v>
      </c>
    </row>
    <row r="867" spans="1:7" x14ac:dyDescent="0.25">
      <c r="A867" s="4" t="s">
        <v>52</v>
      </c>
      <c r="B867" s="22" t="s">
        <v>2777</v>
      </c>
      <c r="C867" s="28" t="s">
        <v>2778</v>
      </c>
      <c r="D867" s="28"/>
      <c r="E867" s="28" t="s">
        <v>1136</v>
      </c>
      <c r="F867" s="4">
        <v>1989</v>
      </c>
      <c r="G867" s="7" t="s">
        <v>2779</v>
      </c>
    </row>
    <row r="868" spans="1:7" x14ac:dyDescent="0.25">
      <c r="A868" s="4" t="s">
        <v>245</v>
      </c>
      <c r="B868" s="7" t="s">
        <v>2054</v>
      </c>
      <c r="C868" s="7" t="s">
        <v>1430</v>
      </c>
      <c r="D868" s="7" t="s">
        <v>2055</v>
      </c>
      <c r="E868" s="7" t="s">
        <v>1136</v>
      </c>
      <c r="F868" s="4">
        <v>1989</v>
      </c>
      <c r="G868" s="7" t="s">
        <v>2800</v>
      </c>
    </row>
    <row r="869" spans="1:7" x14ac:dyDescent="0.25">
      <c r="A869" s="4" t="s">
        <v>52</v>
      </c>
      <c r="B869" s="22" t="s">
        <v>2998</v>
      </c>
      <c r="C869" s="28" t="s">
        <v>1411</v>
      </c>
      <c r="D869" s="28" t="s">
        <v>20</v>
      </c>
      <c r="E869" s="28" t="s">
        <v>1136</v>
      </c>
      <c r="F869" s="4">
        <v>1992</v>
      </c>
      <c r="G869" s="32" t="s">
        <v>2999</v>
      </c>
    </row>
    <row r="870" spans="1:7" x14ac:dyDescent="0.25">
      <c r="A870" s="4" t="s">
        <v>52</v>
      </c>
      <c r="B870" s="7" t="s">
        <v>12</v>
      </c>
      <c r="C870" s="7" t="s">
        <v>1292</v>
      </c>
      <c r="D870" s="7" t="s">
        <v>409</v>
      </c>
      <c r="E870" s="7" t="s">
        <v>1136</v>
      </c>
      <c r="F870" s="4">
        <v>1993</v>
      </c>
      <c r="G870" s="7" t="s">
        <v>3075</v>
      </c>
    </row>
    <row r="871" spans="1:7" x14ac:dyDescent="0.25">
      <c r="A871" s="4" t="s">
        <v>52</v>
      </c>
      <c r="B871" s="7" t="s">
        <v>3101</v>
      </c>
      <c r="C871" s="7" t="s">
        <v>1329</v>
      </c>
      <c r="D871" s="7" t="s">
        <v>1315</v>
      </c>
      <c r="E871" s="7" t="s">
        <v>1136</v>
      </c>
      <c r="F871" s="4">
        <v>1993</v>
      </c>
      <c r="G871" s="7" t="s">
        <v>3102</v>
      </c>
    </row>
    <row r="872" spans="1:7" x14ac:dyDescent="0.25">
      <c r="A872" s="4" t="s">
        <v>245</v>
      </c>
      <c r="B872" s="7" t="s">
        <v>2426</v>
      </c>
      <c r="C872" s="7" t="s">
        <v>2427</v>
      </c>
      <c r="D872" s="7"/>
      <c r="E872" s="7" t="s">
        <v>1136</v>
      </c>
      <c r="F872" s="4">
        <v>1993</v>
      </c>
      <c r="G872" s="7" t="s">
        <v>3132</v>
      </c>
    </row>
    <row r="873" spans="1:7" x14ac:dyDescent="0.25">
      <c r="A873" s="4" t="s">
        <v>52</v>
      </c>
      <c r="B873" s="7" t="s">
        <v>3312</v>
      </c>
      <c r="C873" s="7" t="s">
        <v>3313</v>
      </c>
      <c r="D873" s="7"/>
      <c r="E873" s="7" t="s">
        <v>1136</v>
      </c>
      <c r="F873" s="4">
        <v>1995</v>
      </c>
      <c r="G873" s="7" t="s">
        <v>3314</v>
      </c>
    </row>
    <row r="874" spans="1:7" x14ac:dyDescent="0.25">
      <c r="A874" s="4" t="s">
        <v>52</v>
      </c>
      <c r="B874" s="7" t="s">
        <v>312</v>
      </c>
      <c r="C874" s="7" t="s">
        <v>3433</v>
      </c>
      <c r="D874" s="7"/>
      <c r="E874" s="7" t="s">
        <v>1136</v>
      </c>
      <c r="F874" s="4">
        <v>1997</v>
      </c>
      <c r="G874" s="7" t="s">
        <v>3434</v>
      </c>
    </row>
    <row r="875" spans="1:7" x14ac:dyDescent="0.25">
      <c r="A875" s="4" t="s">
        <v>52</v>
      </c>
      <c r="B875" s="7" t="s">
        <v>3453</v>
      </c>
      <c r="C875" s="7" t="s">
        <v>309</v>
      </c>
      <c r="D875" s="7" t="s">
        <v>3454</v>
      </c>
      <c r="E875" s="7" t="s">
        <v>1136</v>
      </c>
      <c r="F875" s="4">
        <v>1997</v>
      </c>
      <c r="G875" s="7" t="s">
        <v>3455</v>
      </c>
    </row>
    <row r="876" spans="1:7" x14ac:dyDescent="0.25">
      <c r="A876" s="4" t="s">
        <v>245</v>
      </c>
      <c r="B876" s="7" t="s">
        <v>3498</v>
      </c>
      <c r="C876" s="7" t="s">
        <v>3499</v>
      </c>
      <c r="D876" s="7"/>
      <c r="E876" s="7" t="s">
        <v>1136</v>
      </c>
      <c r="F876" s="4">
        <v>1997</v>
      </c>
      <c r="G876" s="7" t="s">
        <v>3500</v>
      </c>
    </row>
    <row r="877" spans="1:7" x14ac:dyDescent="0.25">
      <c r="A877" s="4" t="s">
        <v>245</v>
      </c>
      <c r="B877" s="7" t="s">
        <v>2998</v>
      </c>
      <c r="C877" s="7" t="s">
        <v>1411</v>
      </c>
      <c r="D877" s="7" t="s">
        <v>20</v>
      </c>
      <c r="E877" s="7" t="s">
        <v>1136</v>
      </c>
      <c r="F877" s="4">
        <v>1997</v>
      </c>
      <c r="G877" s="7" t="s">
        <v>3504</v>
      </c>
    </row>
    <row r="878" spans="1:7" x14ac:dyDescent="0.25">
      <c r="A878" s="4" t="s">
        <v>245</v>
      </c>
      <c r="B878" s="7" t="s">
        <v>3555</v>
      </c>
      <c r="C878" s="7" t="s">
        <v>309</v>
      </c>
      <c r="D878" s="7" t="s">
        <v>463</v>
      </c>
      <c r="E878" s="7" t="s">
        <v>1136</v>
      </c>
      <c r="F878" s="4">
        <v>1998</v>
      </c>
      <c r="G878" s="7" t="s">
        <v>3556</v>
      </c>
    </row>
    <row r="879" spans="1:7" x14ac:dyDescent="0.25">
      <c r="A879" s="4" t="s">
        <v>245</v>
      </c>
      <c r="B879" s="7" t="s">
        <v>12</v>
      </c>
      <c r="C879" s="7" t="s">
        <v>1292</v>
      </c>
      <c r="D879" s="7" t="s">
        <v>409</v>
      </c>
      <c r="E879" s="7" t="s">
        <v>1136</v>
      </c>
      <c r="F879" s="4">
        <v>1998</v>
      </c>
      <c r="G879" s="7" t="s">
        <v>3566</v>
      </c>
    </row>
    <row r="880" spans="1:7" x14ac:dyDescent="0.25">
      <c r="A880" s="4" t="s">
        <v>52</v>
      </c>
      <c r="B880" s="7" t="s">
        <v>42</v>
      </c>
      <c r="C880" s="7" t="s">
        <v>144</v>
      </c>
      <c r="D880" s="7" t="s">
        <v>1714</v>
      </c>
      <c r="E880" s="7" t="s">
        <v>1136</v>
      </c>
      <c r="F880" s="4">
        <v>1999</v>
      </c>
      <c r="G880" s="7" t="s">
        <v>3599</v>
      </c>
    </row>
    <row r="881" spans="1:7" x14ac:dyDescent="0.25">
      <c r="A881" s="4" t="s">
        <v>52</v>
      </c>
      <c r="B881" s="7" t="s">
        <v>3698</v>
      </c>
      <c r="C881" s="7" t="s">
        <v>3699</v>
      </c>
      <c r="D881" s="7" t="s">
        <v>1211</v>
      </c>
      <c r="E881" s="7" t="s">
        <v>1136</v>
      </c>
      <c r="F881" s="4">
        <v>2000</v>
      </c>
      <c r="G881" s="7" t="s">
        <v>3700</v>
      </c>
    </row>
    <row r="882" spans="1:7" x14ac:dyDescent="0.25">
      <c r="A882" s="4" t="s">
        <v>52</v>
      </c>
      <c r="B882" s="7" t="s">
        <v>3778</v>
      </c>
      <c r="C882" s="7" t="s">
        <v>3779</v>
      </c>
      <c r="D882" s="7"/>
      <c r="E882" s="7" t="s">
        <v>1136</v>
      </c>
      <c r="F882" s="4">
        <v>2001</v>
      </c>
      <c r="G882" s="7" t="s">
        <v>3780</v>
      </c>
    </row>
    <row r="883" spans="1:7" x14ac:dyDescent="0.25">
      <c r="A883" s="4" t="s">
        <v>245</v>
      </c>
      <c r="B883" s="7" t="s">
        <v>3826</v>
      </c>
      <c r="C883" s="7" t="s">
        <v>3827</v>
      </c>
      <c r="D883" s="7" t="s">
        <v>410</v>
      </c>
      <c r="E883" s="7" t="s">
        <v>1136</v>
      </c>
      <c r="F883" s="4">
        <v>2001</v>
      </c>
      <c r="G883" s="7" t="s">
        <v>3828</v>
      </c>
    </row>
    <row r="884" spans="1:7" x14ac:dyDescent="0.25">
      <c r="A884" s="4" t="s">
        <v>52</v>
      </c>
      <c r="B884" s="7" t="s">
        <v>3894</v>
      </c>
      <c r="C884" s="7" t="s">
        <v>309</v>
      </c>
      <c r="D884" s="7" t="s">
        <v>487</v>
      </c>
      <c r="E884" s="7" t="s">
        <v>1136</v>
      </c>
      <c r="F884" s="4">
        <v>2002</v>
      </c>
      <c r="G884" s="7" t="s">
        <v>3895</v>
      </c>
    </row>
    <row r="885" spans="1:7" x14ac:dyDescent="0.25">
      <c r="A885" s="4" t="s">
        <v>52</v>
      </c>
      <c r="B885" s="7" t="s">
        <v>3898</v>
      </c>
      <c r="C885" s="7" t="s">
        <v>2380</v>
      </c>
      <c r="D885" s="7" t="s">
        <v>3899</v>
      </c>
      <c r="E885" s="7" t="s">
        <v>1136</v>
      </c>
      <c r="F885" s="4">
        <v>2002</v>
      </c>
      <c r="G885" s="7" t="s">
        <v>3900</v>
      </c>
    </row>
    <row r="886" spans="1:7" x14ac:dyDescent="0.25">
      <c r="A886" s="4" t="s">
        <v>52</v>
      </c>
      <c r="B886" s="7" t="s">
        <v>559</v>
      </c>
      <c r="C886" s="7" t="s">
        <v>1006</v>
      </c>
      <c r="D886" s="7"/>
      <c r="E886" s="7" t="s">
        <v>1136</v>
      </c>
      <c r="F886" s="4">
        <v>2003</v>
      </c>
      <c r="G886" s="7" t="s">
        <v>3960</v>
      </c>
    </row>
    <row r="887" spans="1:7" x14ac:dyDescent="0.25">
      <c r="A887" s="4" t="s">
        <v>52</v>
      </c>
      <c r="B887" s="7" t="s">
        <v>4039</v>
      </c>
      <c r="C887" s="7" t="s">
        <v>4040</v>
      </c>
      <c r="D887" s="7"/>
      <c r="E887" s="7" t="s">
        <v>1136</v>
      </c>
      <c r="F887" s="4">
        <v>2004</v>
      </c>
      <c r="G887" s="7" t="s">
        <v>4041</v>
      </c>
    </row>
    <row r="888" spans="1:7" x14ac:dyDescent="0.25">
      <c r="A888" s="4" t="s">
        <v>245</v>
      </c>
      <c r="B888" s="7" t="s">
        <v>4240</v>
      </c>
      <c r="C888" s="7" t="s">
        <v>3208</v>
      </c>
      <c r="D888" s="7" t="s">
        <v>409</v>
      </c>
      <c r="E888" s="7" t="s">
        <v>1136</v>
      </c>
      <c r="F888" s="4">
        <v>2005</v>
      </c>
      <c r="G888" s="7" t="s">
        <v>4241</v>
      </c>
    </row>
    <row r="889" spans="1:7" x14ac:dyDescent="0.25">
      <c r="A889" s="4" t="s">
        <v>52</v>
      </c>
      <c r="B889" s="7" t="s">
        <v>3985</v>
      </c>
      <c r="C889" s="7" t="s">
        <v>2270</v>
      </c>
      <c r="D889" s="7" t="s">
        <v>520</v>
      </c>
      <c r="E889" s="7" t="s">
        <v>1136</v>
      </c>
      <c r="F889" s="4">
        <v>2006</v>
      </c>
      <c r="G889" s="7" t="s">
        <v>4291</v>
      </c>
    </row>
    <row r="890" spans="1:7" x14ac:dyDescent="0.25">
      <c r="A890" s="4" t="s">
        <v>52</v>
      </c>
      <c r="B890" s="7" t="s">
        <v>4298</v>
      </c>
      <c r="C890" s="7" t="s">
        <v>1768</v>
      </c>
      <c r="D890" s="7" t="s">
        <v>4299</v>
      </c>
      <c r="E890" s="7" t="s">
        <v>1136</v>
      </c>
      <c r="F890" s="4">
        <v>2006</v>
      </c>
      <c r="G890" s="7" t="s">
        <v>4300</v>
      </c>
    </row>
    <row r="891" spans="1:7" x14ac:dyDescent="0.25">
      <c r="A891" s="4" t="s">
        <v>52</v>
      </c>
      <c r="B891" s="7" t="s">
        <v>143</v>
      </c>
      <c r="C891" s="7" t="s">
        <v>4322</v>
      </c>
      <c r="D891" s="7" t="s">
        <v>463</v>
      </c>
      <c r="E891" s="7" t="s">
        <v>1136</v>
      </c>
      <c r="F891" s="4">
        <v>2007</v>
      </c>
      <c r="G891" s="7" t="s">
        <v>4323</v>
      </c>
    </row>
    <row r="892" spans="1:7" x14ac:dyDescent="0.25">
      <c r="A892" s="4" t="s">
        <v>52</v>
      </c>
      <c r="B892" s="7" t="s">
        <v>730</v>
      </c>
      <c r="C892" s="7" t="s">
        <v>4497</v>
      </c>
      <c r="D892" s="7"/>
      <c r="E892" s="7" t="s">
        <v>1136</v>
      </c>
      <c r="F892" s="4">
        <v>2009</v>
      </c>
      <c r="G892" s="7" t="s">
        <v>4498</v>
      </c>
    </row>
    <row r="893" spans="1:7" x14ac:dyDescent="0.25">
      <c r="A893" s="4" t="s">
        <v>245</v>
      </c>
      <c r="B893" s="7" t="s">
        <v>3318</v>
      </c>
      <c r="C893" s="7" t="s">
        <v>4726</v>
      </c>
      <c r="D893" s="7" t="s">
        <v>4727</v>
      </c>
      <c r="E893" s="7" t="s">
        <v>1136</v>
      </c>
      <c r="F893" s="4">
        <v>2011</v>
      </c>
      <c r="G893" s="7" t="s">
        <v>4728</v>
      </c>
    </row>
    <row r="894" spans="1:7" x14ac:dyDescent="0.25">
      <c r="A894" s="4"/>
      <c r="B894" s="7"/>
      <c r="C894" s="7"/>
      <c r="D894" s="7"/>
      <c r="E894" s="7"/>
      <c r="F894" s="4"/>
      <c r="G894" s="7"/>
    </row>
    <row r="895" spans="1:7" x14ac:dyDescent="0.25">
      <c r="A895" s="4" t="s">
        <v>6</v>
      </c>
      <c r="B895" s="7" t="s">
        <v>1113</v>
      </c>
      <c r="C895" s="7" t="s">
        <v>1114</v>
      </c>
      <c r="D895" s="7" t="s">
        <v>1115</v>
      </c>
      <c r="E895" s="7" t="s">
        <v>194</v>
      </c>
      <c r="F895" s="4">
        <v>1970</v>
      </c>
      <c r="G895" s="7" t="s">
        <v>1116</v>
      </c>
    </row>
    <row r="896" spans="1:7" ht="15.75" x14ac:dyDescent="0.25">
      <c r="A896" s="51" t="s">
        <v>245</v>
      </c>
      <c r="B896" s="52" t="s">
        <v>5457</v>
      </c>
      <c r="C896" s="52" t="s">
        <v>5328</v>
      </c>
      <c r="D896" s="52" t="s">
        <v>1391</v>
      </c>
      <c r="E896" s="52" t="s">
        <v>194</v>
      </c>
      <c r="F896" s="51">
        <v>2021</v>
      </c>
      <c r="G896" s="48" t="s">
        <v>5458</v>
      </c>
    </row>
    <row r="897" spans="1:7" ht="15.75" x14ac:dyDescent="0.25">
      <c r="A897" s="51"/>
      <c r="B897" s="52"/>
      <c r="C897" s="52"/>
      <c r="D897" s="52"/>
      <c r="E897" s="52"/>
      <c r="F897" s="51"/>
      <c r="G897" s="48"/>
    </row>
    <row r="898" spans="1:7" x14ac:dyDescent="0.25">
      <c r="A898" s="4" t="s">
        <v>79</v>
      </c>
      <c r="B898" s="22" t="s">
        <v>486</v>
      </c>
      <c r="C898" s="7" t="s">
        <v>313</v>
      </c>
      <c r="D898" s="7" t="s">
        <v>487</v>
      </c>
      <c r="E898" s="7" t="s">
        <v>488</v>
      </c>
      <c r="F898" s="4">
        <v>1952</v>
      </c>
      <c r="G898" s="7" t="s">
        <v>489</v>
      </c>
    </row>
    <row r="899" spans="1:7" x14ac:dyDescent="0.25">
      <c r="A899" s="4" t="s">
        <v>79</v>
      </c>
      <c r="B899" s="7" t="s">
        <v>529</v>
      </c>
      <c r="C899" s="7" t="s">
        <v>426</v>
      </c>
      <c r="D899" s="7" t="s">
        <v>520</v>
      </c>
      <c r="E899" s="7" t="s">
        <v>488</v>
      </c>
      <c r="F899" s="4">
        <v>1954</v>
      </c>
      <c r="G899" s="7" t="s">
        <v>530</v>
      </c>
    </row>
    <row r="900" spans="1:7" x14ac:dyDescent="0.25">
      <c r="A900" s="4" t="s">
        <v>245</v>
      </c>
      <c r="B900" s="7" t="s">
        <v>552</v>
      </c>
      <c r="C900" s="7" t="s">
        <v>272</v>
      </c>
      <c r="D900" s="7" t="s">
        <v>553</v>
      </c>
      <c r="E900" s="7" t="s">
        <v>488</v>
      </c>
      <c r="F900" s="4">
        <v>1954</v>
      </c>
      <c r="G900" s="7" t="s">
        <v>554</v>
      </c>
    </row>
    <row r="901" spans="1:7" x14ac:dyDescent="0.25">
      <c r="A901" s="4" t="s">
        <v>79</v>
      </c>
      <c r="B901" s="7" t="s">
        <v>555</v>
      </c>
      <c r="C901" s="7" t="s">
        <v>556</v>
      </c>
      <c r="D901" s="7"/>
      <c r="E901" s="7" t="s">
        <v>488</v>
      </c>
      <c r="F901" s="4">
        <v>1955</v>
      </c>
      <c r="G901" s="7" t="s">
        <v>557</v>
      </c>
    </row>
    <row r="902" spans="1:7" x14ac:dyDescent="0.25">
      <c r="A902" s="4" t="s">
        <v>79</v>
      </c>
      <c r="B902" s="7" t="s">
        <v>564</v>
      </c>
      <c r="C902" s="7" t="s">
        <v>466</v>
      </c>
      <c r="D902" s="7" t="s">
        <v>565</v>
      </c>
      <c r="E902" s="7" t="s">
        <v>488</v>
      </c>
      <c r="F902" s="4">
        <v>1956</v>
      </c>
      <c r="G902" s="7" t="s">
        <v>566</v>
      </c>
    </row>
    <row r="903" spans="1:7" x14ac:dyDescent="0.25">
      <c r="A903" s="4" t="s">
        <v>79</v>
      </c>
      <c r="B903" s="7" t="s">
        <v>567</v>
      </c>
      <c r="C903" s="7" t="s">
        <v>109</v>
      </c>
      <c r="D903" s="7" t="s">
        <v>377</v>
      </c>
      <c r="E903" s="7" t="s">
        <v>488</v>
      </c>
      <c r="F903" s="4">
        <v>1956</v>
      </c>
      <c r="G903" s="7" t="str">
        <f>HYPERLINK("http://uwashingtonworldcatorgoffcampuslibwashingtonedu/title/practical-analysis-of-soils-engineering-problems-in-the-douglas-fir-region-with-special-emphasis-on-road-construction/oclc/7107097&amp;referer=brief_results","A practical analysis of soils engineering problems in the Douglas fir region, with special emphasis on road construction")</f>
        <v>A practical analysis of soils engineering problems in the Douglas fir region, with special emphasis on road construction</v>
      </c>
    </row>
    <row r="904" spans="1:7" x14ac:dyDescent="0.25">
      <c r="A904" s="4" t="s">
        <v>79</v>
      </c>
      <c r="B904" s="7" t="s">
        <v>568</v>
      </c>
      <c r="C904" s="7" t="s">
        <v>569</v>
      </c>
      <c r="D904" s="7"/>
      <c r="E904" s="7" t="s">
        <v>488</v>
      </c>
      <c r="F904" s="4">
        <v>1956</v>
      </c>
      <c r="G904" s="7" t="s">
        <v>570</v>
      </c>
    </row>
    <row r="905" spans="1:7" x14ac:dyDescent="0.25">
      <c r="A905" s="4" t="s">
        <v>52</v>
      </c>
      <c r="B905" s="7" t="s">
        <v>574</v>
      </c>
      <c r="C905" s="7" t="s">
        <v>575</v>
      </c>
      <c r="D905" s="7"/>
      <c r="E905" s="7" t="s">
        <v>488</v>
      </c>
      <c r="F905" s="4">
        <v>1956</v>
      </c>
      <c r="G905" s="7" t="s">
        <v>576</v>
      </c>
    </row>
    <row r="906" spans="1:7" x14ac:dyDescent="0.25">
      <c r="A906" s="4" t="s">
        <v>79</v>
      </c>
      <c r="B906" s="7" t="s">
        <v>590</v>
      </c>
      <c r="C906" s="7" t="s">
        <v>591</v>
      </c>
      <c r="D906" s="7" t="s">
        <v>467</v>
      </c>
      <c r="E906" s="7" t="s">
        <v>488</v>
      </c>
      <c r="F906" s="4">
        <v>1957</v>
      </c>
      <c r="G906" s="7" t="s">
        <v>592</v>
      </c>
    </row>
    <row r="907" spans="1:7" x14ac:dyDescent="0.25">
      <c r="A907" s="4" t="s">
        <v>79</v>
      </c>
      <c r="B907" s="7" t="s">
        <v>600</v>
      </c>
      <c r="C907" s="7" t="s">
        <v>601</v>
      </c>
      <c r="D907" s="7" t="s">
        <v>17</v>
      </c>
      <c r="E907" s="7" t="s">
        <v>488</v>
      </c>
      <c r="F907" s="4">
        <v>1957</v>
      </c>
      <c r="G907" s="7" t="s">
        <v>602</v>
      </c>
    </row>
    <row r="908" spans="1:7" x14ac:dyDescent="0.25">
      <c r="A908" s="4" t="s">
        <v>6</v>
      </c>
      <c r="B908" s="7" t="s">
        <v>606</v>
      </c>
      <c r="C908" s="7" t="s">
        <v>20</v>
      </c>
      <c r="D908" s="7" t="s">
        <v>607</v>
      </c>
      <c r="E908" s="7" t="s">
        <v>488</v>
      </c>
      <c r="F908" s="4">
        <v>1957</v>
      </c>
      <c r="G908" s="7" t="s">
        <v>608</v>
      </c>
    </row>
    <row r="909" spans="1:7" x14ac:dyDescent="0.25">
      <c r="A909" s="4" t="s">
        <v>6</v>
      </c>
      <c r="B909" s="7" t="s">
        <v>628</v>
      </c>
      <c r="C909" s="7" t="s">
        <v>101</v>
      </c>
      <c r="D909" s="7" t="s">
        <v>537</v>
      </c>
      <c r="E909" s="7" t="s">
        <v>488</v>
      </c>
      <c r="F909" s="4">
        <v>1958</v>
      </c>
      <c r="G909" s="7" t="s">
        <v>629</v>
      </c>
    </row>
    <row r="910" spans="1:7" x14ac:dyDescent="0.25">
      <c r="A910" s="4" t="s">
        <v>79</v>
      </c>
      <c r="B910" s="7" t="s">
        <v>641</v>
      </c>
      <c r="C910" s="7" t="s">
        <v>523</v>
      </c>
      <c r="D910" s="7" t="s">
        <v>17</v>
      </c>
      <c r="E910" s="7" t="s">
        <v>488</v>
      </c>
      <c r="F910" s="4">
        <v>1959</v>
      </c>
      <c r="G910" s="7" t="s">
        <v>642</v>
      </c>
    </row>
    <row r="911" spans="1:7" x14ac:dyDescent="0.25">
      <c r="A911" s="4" t="s">
        <v>6</v>
      </c>
      <c r="B911" s="7" t="s">
        <v>663</v>
      </c>
      <c r="C911" s="7" t="s">
        <v>664</v>
      </c>
      <c r="D911" s="7"/>
      <c r="E911" s="7" t="s">
        <v>488</v>
      </c>
      <c r="F911" s="4">
        <v>1960</v>
      </c>
      <c r="G911" s="7" t="s">
        <v>665</v>
      </c>
    </row>
    <row r="912" spans="1:7" x14ac:dyDescent="0.25">
      <c r="A912" s="4" t="s">
        <v>6</v>
      </c>
      <c r="B912" s="7" t="s">
        <v>666</v>
      </c>
      <c r="C912" s="7" t="s">
        <v>667</v>
      </c>
      <c r="D912" s="7"/>
      <c r="E912" s="7" t="s">
        <v>488</v>
      </c>
      <c r="F912" s="4">
        <v>1960</v>
      </c>
      <c r="G912" s="7" t="s">
        <v>668</v>
      </c>
    </row>
    <row r="913" spans="1:7" x14ac:dyDescent="0.25">
      <c r="A913" s="4" t="s">
        <v>79</v>
      </c>
      <c r="B913" s="7" t="s">
        <v>687</v>
      </c>
      <c r="C913" s="7" t="s">
        <v>581</v>
      </c>
      <c r="D913" s="7" t="s">
        <v>487</v>
      </c>
      <c r="E913" s="7" t="s">
        <v>488</v>
      </c>
      <c r="F913" s="4">
        <v>1961</v>
      </c>
      <c r="G913" s="7" t="s">
        <v>688</v>
      </c>
    </row>
    <row r="914" spans="1:7" x14ac:dyDescent="0.25">
      <c r="A914" s="4" t="s">
        <v>245</v>
      </c>
      <c r="B914" s="7" t="s">
        <v>715</v>
      </c>
      <c r="C914" s="7" t="s">
        <v>716</v>
      </c>
      <c r="D914" s="7" t="s">
        <v>717</v>
      </c>
      <c r="E914" s="7" t="s">
        <v>488</v>
      </c>
      <c r="F914" s="4">
        <v>1961</v>
      </c>
      <c r="G914" s="7" t="s">
        <v>718</v>
      </c>
    </row>
    <row r="915" spans="1:7" x14ac:dyDescent="0.25">
      <c r="A915" s="4" t="s">
        <v>245</v>
      </c>
      <c r="B915" s="7" t="s">
        <v>719</v>
      </c>
      <c r="C915" s="7" t="s">
        <v>581</v>
      </c>
      <c r="D915" s="7" t="s">
        <v>520</v>
      </c>
      <c r="E915" s="7" t="s">
        <v>488</v>
      </c>
      <c r="F915" s="4">
        <v>1961</v>
      </c>
      <c r="G915" s="7" t="s">
        <v>720</v>
      </c>
    </row>
    <row r="916" spans="1:7" x14ac:dyDescent="0.25">
      <c r="A916" s="4" t="s">
        <v>245</v>
      </c>
      <c r="B916" s="7" t="s">
        <v>721</v>
      </c>
      <c r="C916" s="7" t="s">
        <v>506</v>
      </c>
      <c r="D916" s="7" t="s">
        <v>209</v>
      </c>
      <c r="E916" s="7" t="s">
        <v>488</v>
      </c>
      <c r="F916" s="4">
        <v>1961</v>
      </c>
      <c r="G916" s="7" t="str">
        <f>HYPERLINK("http://uwashingtonworldcatorgoffcampuslibwashingtonedu/title/effects-of-nitrogen-fertilization-on-the-growth-and-nitrogen-nutrition-of-low-site-douglas-fir-stands/oclc/7391943&amp;referer=brief_results","Effects of nitrogen fertilization on the growth and nitrogen nutrition of low-site Douglas-fir stands")</f>
        <v>Effects of nitrogen fertilization on the growth and nitrogen nutrition of low-site Douglas-fir stands</v>
      </c>
    </row>
    <row r="917" spans="1:7" x14ac:dyDescent="0.25">
      <c r="A917" s="4" t="s">
        <v>245</v>
      </c>
      <c r="B917" s="7" t="s">
        <v>728</v>
      </c>
      <c r="C917" s="7" t="s">
        <v>309</v>
      </c>
      <c r="D917" s="7" t="s">
        <v>417</v>
      </c>
      <c r="E917" s="7" t="s">
        <v>488</v>
      </c>
      <c r="F917" s="4">
        <v>1961</v>
      </c>
      <c r="G917" s="7" t="s">
        <v>729</v>
      </c>
    </row>
    <row r="918" spans="1:7" x14ac:dyDescent="0.25">
      <c r="A918" s="4" t="s">
        <v>79</v>
      </c>
      <c r="B918" s="7" t="s">
        <v>730</v>
      </c>
      <c r="C918" s="7" t="s">
        <v>394</v>
      </c>
      <c r="D918" s="7" t="s">
        <v>239</v>
      </c>
      <c r="E918" s="7" t="s">
        <v>488</v>
      </c>
      <c r="F918" s="4">
        <v>1962</v>
      </c>
      <c r="G918" s="7" t="s">
        <v>731</v>
      </c>
    </row>
    <row r="919" spans="1:7" x14ac:dyDescent="0.25">
      <c r="A919" s="4" t="s">
        <v>79</v>
      </c>
      <c r="B919" s="7" t="s">
        <v>741</v>
      </c>
      <c r="C919" s="7" t="s">
        <v>742</v>
      </c>
      <c r="D919" s="7" t="s">
        <v>743</v>
      </c>
      <c r="E919" s="7" t="s">
        <v>488</v>
      </c>
      <c r="F919" s="4">
        <v>1962</v>
      </c>
      <c r="G919" s="7" t="s">
        <v>744</v>
      </c>
    </row>
    <row r="920" spans="1:7" x14ac:dyDescent="0.25">
      <c r="A920" s="4" t="s">
        <v>6</v>
      </c>
      <c r="B920" s="7" t="s">
        <v>766</v>
      </c>
      <c r="C920" s="7" t="s">
        <v>767</v>
      </c>
      <c r="D920" s="7"/>
      <c r="E920" s="7" t="s">
        <v>488</v>
      </c>
      <c r="F920" s="4">
        <v>1962</v>
      </c>
      <c r="G920" s="7" t="s">
        <v>768</v>
      </c>
    </row>
    <row r="921" spans="1:7" x14ac:dyDescent="0.25">
      <c r="A921" s="4" t="s">
        <v>245</v>
      </c>
      <c r="B921" s="7" t="s">
        <v>771</v>
      </c>
      <c r="C921" s="7" t="s">
        <v>101</v>
      </c>
      <c r="D921" s="7" t="s">
        <v>463</v>
      </c>
      <c r="E921" s="7" t="s">
        <v>488</v>
      </c>
      <c r="F921" s="4">
        <v>1962</v>
      </c>
      <c r="G921" s="7" t="s">
        <v>772</v>
      </c>
    </row>
    <row r="922" spans="1:7" x14ac:dyDescent="0.25">
      <c r="A922" s="4" t="s">
        <v>79</v>
      </c>
      <c r="B922" s="7" t="s">
        <v>779</v>
      </c>
      <c r="C922" s="7" t="s">
        <v>507</v>
      </c>
      <c r="D922" s="7" t="s">
        <v>780</v>
      </c>
      <c r="E922" s="7" t="s">
        <v>488</v>
      </c>
      <c r="F922" s="4">
        <v>1963</v>
      </c>
      <c r="G922" s="7" t="s">
        <v>781</v>
      </c>
    </row>
    <row r="923" spans="1:7" x14ac:dyDescent="0.25">
      <c r="A923" s="4" t="s">
        <v>79</v>
      </c>
      <c r="B923" s="7" t="s">
        <v>791</v>
      </c>
      <c r="C923" s="7" t="s">
        <v>229</v>
      </c>
      <c r="D923" s="7" t="s">
        <v>165</v>
      </c>
      <c r="E923" s="7" t="s">
        <v>488</v>
      </c>
      <c r="F923" s="4">
        <v>1963</v>
      </c>
      <c r="G923" s="7" t="s">
        <v>792</v>
      </c>
    </row>
    <row r="924" spans="1:7" x14ac:dyDescent="0.25">
      <c r="A924" s="4" t="s">
        <v>79</v>
      </c>
      <c r="B924" s="7" t="s">
        <v>802</v>
      </c>
      <c r="C924" s="7" t="s">
        <v>803</v>
      </c>
      <c r="D924" s="7"/>
      <c r="E924" s="7" t="s">
        <v>488</v>
      </c>
      <c r="F924" s="4">
        <v>1963</v>
      </c>
      <c r="G924" s="7" t="s">
        <v>804</v>
      </c>
    </row>
    <row r="925" spans="1:7" x14ac:dyDescent="0.25">
      <c r="A925" s="4" t="s">
        <v>245</v>
      </c>
      <c r="B925" s="7" t="s">
        <v>821</v>
      </c>
      <c r="C925" s="7" t="s">
        <v>536</v>
      </c>
      <c r="D925" s="7" t="s">
        <v>416</v>
      </c>
      <c r="E925" s="7" t="s">
        <v>488</v>
      </c>
      <c r="F925" s="4">
        <v>1963</v>
      </c>
      <c r="G925" s="7" t="s">
        <v>822</v>
      </c>
    </row>
    <row r="926" spans="1:7" x14ac:dyDescent="0.25">
      <c r="A926" s="4" t="s">
        <v>245</v>
      </c>
      <c r="B926" s="7" t="s">
        <v>827</v>
      </c>
      <c r="C926" s="7" t="s">
        <v>591</v>
      </c>
      <c r="D926" s="7" t="s">
        <v>797</v>
      </c>
      <c r="E926" s="7" t="s">
        <v>488</v>
      </c>
      <c r="F926" s="4">
        <v>1963</v>
      </c>
      <c r="G926" s="7" t="s">
        <v>828</v>
      </c>
    </row>
    <row r="927" spans="1:7" x14ac:dyDescent="0.25">
      <c r="A927" s="4" t="s">
        <v>79</v>
      </c>
      <c r="B927" s="7" t="s">
        <v>833</v>
      </c>
      <c r="C927" s="7" t="s">
        <v>581</v>
      </c>
      <c r="D927" s="7" t="s">
        <v>377</v>
      </c>
      <c r="E927" s="7" t="s">
        <v>488</v>
      </c>
      <c r="F927" s="4">
        <v>1964</v>
      </c>
      <c r="G927" s="7" t="s">
        <v>834</v>
      </c>
    </row>
    <row r="928" spans="1:7" x14ac:dyDescent="0.25">
      <c r="A928" s="4" t="s">
        <v>79</v>
      </c>
      <c r="B928" s="7" t="s">
        <v>835</v>
      </c>
      <c r="C928" s="7" t="s">
        <v>409</v>
      </c>
      <c r="D928" s="7" t="s">
        <v>180</v>
      </c>
      <c r="E928" s="7" t="s">
        <v>488</v>
      </c>
      <c r="F928" s="4">
        <v>1964</v>
      </c>
      <c r="G928" s="7" t="s">
        <v>836</v>
      </c>
    </row>
    <row r="929" spans="1:7" x14ac:dyDescent="0.25">
      <c r="A929" s="4" t="s">
        <v>79</v>
      </c>
      <c r="B929" s="7" t="s">
        <v>843</v>
      </c>
      <c r="C929" s="7" t="s">
        <v>32</v>
      </c>
      <c r="D929" s="7" t="s">
        <v>844</v>
      </c>
      <c r="E929" s="7" t="s">
        <v>488</v>
      </c>
      <c r="F929" s="4">
        <v>1964</v>
      </c>
      <c r="G929" s="7" t="s">
        <v>845</v>
      </c>
    </row>
    <row r="930" spans="1:7" x14ac:dyDescent="0.25">
      <c r="A930" s="4" t="s">
        <v>79</v>
      </c>
      <c r="B930" s="7" t="s">
        <v>854</v>
      </c>
      <c r="C930" s="7" t="s">
        <v>855</v>
      </c>
      <c r="D930" s="7" t="s">
        <v>856</v>
      </c>
      <c r="E930" s="7" t="s">
        <v>488</v>
      </c>
      <c r="F930" s="4">
        <v>1964</v>
      </c>
      <c r="G930" s="7" t="s">
        <v>857</v>
      </c>
    </row>
    <row r="931" spans="1:7" x14ac:dyDescent="0.25">
      <c r="A931" s="4" t="s">
        <v>245</v>
      </c>
      <c r="B931" s="7" t="s">
        <v>863</v>
      </c>
      <c r="C931" s="7" t="s">
        <v>864</v>
      </c>
      <c r="D931" s="7" t="s">
        <v>865</v>
      </c>
      <c r="E931" s="7" t="s">
        <v>488</v>
      </c>
      <c r="F931" s="4">
        <v>1964</v>
      </c>
      <c r="G931" s="7" t="s">
        <v>866</v>
      </c>
    </row>
    <row r="932" spans="1:7" x14ac:dyDescent="0.25">
      <c r="A932" s="4" t="s">
        <v>245</v>
      </c>
      <c r="B932" s="7" t="s">
        <v>715</v>
      </c>
      <c r="C932" s="7" t="s">
        <v>716</v>
      </c>
      <c r="D932" s="7" t="s">
        <v>717</v>
      </c>
      <c r="E932" s="7" t="s">
        <v>488</v>
      </c>
      <c r="F932" s="4">
        <v>1964</v>
      </c>
      <c r="G932" s="7" t="s">
        <v>867</v>
      </c>
    </row>
    <row r="933" spans="1:7" x14ac:dyDescent="0.25">
      <c r="A933" s="4" t="s">
        <v>79</v>
      </c>
      <c r="B933" s="7" t="s">
        <v>887</v>
      </c>
      <c r="C933" s="7" t="s">
        <v>324</v>
      </c>
      <c r="D933" s="7" t="s">
        <v>77</v>
      </c>
      <c r="E933" s="7" t="s">
        <v>488</v>
      </c>
      <c r="F933" s="4">
        <v>1965</v>
      </c>
      <c r="G933" s="7" t="s">
        <v>888</v>
      </c>
    </row>
    <row r="934" spans="1:7" x14ac:dyDescent="0.25">
      <c r="A934" s="4" t="s">
        <v>79</v>
      </c>
      <c r="B934" s="7" t="s">
        <v>955</v>
      </c>
      <c r="C934" s="7" t="s">
        <v>956</v>
      </c>
      <c r="D934" s="7" t="s">
        <v>957</v>
      </c>
      <c r="E934" s="7" t="s">
        <v>488</v>
      </c>
      <c r="F934" s="4">
        <v>1967</v>
      </c>
      <c r="G934" s="7" t="s">
        <v>958</v>
      </c>
    </row>
    <row r="935" spans="1:7" x14ac:dyDescent="0.25">
      <c r="A935" s="4" t="s">
        <v>79</v>
      </c>
      <c r="B935" s="7" t="s">
        <v>401</v>
      </c>
      <c r="C935" s="7" t="s">
        <v>963</v>
      </c>
      <c r="D935" s="7" t="s">
        <v>20</v>
      </c>
      <c r="E935" s="7" t="s">
        <v>488</v>
      </c>
      <c r="F935" s="4">
        <v>1967</v>
      </c>
      <c r="G935" s="7" t="s">
        <v>964</v>
      </c>
    </row>
    <row r="936" spans="1:7" x14ac:dyDescent="0.25">
      <c r="A936" s="4" t="s">
        <v>79</v>
      </c>
      <c r="B936" s="7" t="s">
        <v>965</v>
      </c>
      <c r="C936" s="7" t="s">
        <v>109</v>
      </c>
      <c r="D936" s="7" t="s">
        <v>966</v>
      </c>
      <c r="E936" s="7" t="s">
        <v>488</v>
      </c>
      <c r="F936" s="4">
        <v>1967</v>
      </c>
      <c r="G936" s="7" t="s">
        <v>967</v>
      </c>
    </row>
    <row r="937" spans="1:7" x14ac:dyDescent="0.25">
      <c r="A937" s="4" t="s">
        <v>6</v>
      </c>
      <c r="B937" s="7" t="s">
        <v>979</v>
      </c>
      <c r="C937" s="7" t="s">
        <v>239</v>
      </c>
      <c r="D937" s="7" t="s">
        <v>594</v>
      </c>
      <c r="E937" s="7" t="s">
        <v>488</v>
      </c>
      <c r="F937" s="4">
        <v>1967</v>
      </c>
      <c r="G937" s="7" t="s">
        <v>980</v>
      </c>
    </row>
    <row r="938" spans="1:7" x14ac:dyDescent="0.25">
      <c r="A938" s="4" t="s">
        <v>245</v>
      </c>
      <c r="B938" s="7" t="s">
        <v>1000</v>
      </c>
      <c r="C938" s="7" t="s">
        <v>591</v>
      </c>
      <c r="D938" s="7"/>
      <c r="E938" s="7" t="s">
        <v>488</v>
      </c>
      <c r="F938" s="4">
        <v>1967</v>
      </c>
      <c r="G938" s="7" t="s">
        <v>1001</v>
      </c>
    </row>
    <row r="939" spans="1:7" x14ac:dyDescent="0.25">
      <c r="A939" s="4" t="s">
        <v>245</v>
      </c>
      <c r="B939" s="7" t="s">
        <v>779</v>
      </c>
      <c r="C939" s="7" t="s">
        <v>507</v>
      </c>
      <c r="D939" s="7" t="s">
        <v>780</v>
      </c>
      <c r="E939" s="7" t="s">
        <v>488</v>
      </c>
      <c r="F939" s="4">
        <v>1968</v>
      </c>
      <c r="G939" s="7" t="s">
        <v>1033</v>
      </c>
    </row>
    <row r="940" spans="1:7" x14ac:dyDescent="0.25">
      <c r="A940" s="4" t="s">
        <v>245</v>
      </c>
      <c r="B940" s="7" t="s">
        <v>1040</v>
      </c>
      <c r="C940" s="7" t="s">
        <v>1041</v>
      </c>
      <c r="D940" s="7" t="s">
        <v>1042</v>
      </c>
      <c r="E940" s="7" t="s">
        <v>488</v>
      </c>
      <c r="F940" s="4">
        <v>1968</v>
      </c>
      <c r="G940" s="7" t="s">
        <v>1043</v>
      </c>
    </row>
    <row r="941" spans="1:7" x14ac:dyDescent="0.25">
      <c r="A941" s="4" t="s">
        <v>245</v>
      </c>
      <c r="B941" s="7" t="s">
        <v>1079</v>
      </c>
      <c r="C941" s="12" t="s">
        <v>239</v>
      </c>
      <c r="D941" s="7" t="s">
        <v>1080</v>
      </c>
      <c r="E941" s="7" t="s">
        <v>488</v>
      </c>
      <c r="F941" s="4">
        <v>1969</v>
      </c>
      <c r="G941" s="12" t="s">
        <v>1081</v>
      </c>
    </row>
    <row r="942" spans="1:7" x14ac:dyDescent="0.25">
      <c r="A942" s="4" t="s">
        <v>245</v>
      </c>
      <c r="B942" s="7" t="s">
        <v>1091</v>
      </c>
      <c r="C942" s="12" t="s">
        <v>1092</v>
      </c>
      <c r="D942" s="7" t="s">
        <v>101</v>
      </c>
      <c r="E942" s="7" t="s">
        <v>488</v>
      </c>
      <c r="F942" s="4">
        <v>1969</v>
      </c>
      <c r="G942" s="12" t="s">
        <v>1093</v>
      </c>
    </row>
    <row r="943" spans="1:7" x14ac:dyDescent="0.25">
      <c r="A943" s="4" t="s">
        <v>245</v>
      </c>
      <c r="B943" s="7" t="s">
        <v>1138</v>
      </c>
      <c r="C943" s="7" t="s">
        <v>1139</v>
      </c>
      <c r="D943" s="7" t="s">
        <v>1140</v>
      </c>
      <c r="E943" s="7" t="s">
        <v>488</v>
      </c>
      <c r="F943" s="4">
        <v>1970</v>
      </c>
      <c r="G943" s="7" t="s">
        <v>1141</v>
      </c>
    </row>
    <row r="944" spans="1:7" x14ac:dyDescent="0.25">
      <c r="A944" s="4" t="s">
        <v>245</v>
      </c>
      <c r="B944" s="7" t="s">
        <v>1149</v>
      </c>
      <c r="C944" s="7" t="s">
        <v>696</v>
      </c>
      <c r="D944" s="7" t="s">
        <v>191</v>
      </c>
      <c r="E944" s="7" t="s">
        <v>488</v>
      </c>
      <c r="F944" s="4">
        <v>1970</v>
      </c>
      <c r="G944" s="7" t="s">
        <v>1150</v>
      </c>
    </row>
    <row r="945" spans="1:7" x14ac:dyDescent="0.25">
      <c r="A945" s="4" t="s">
        <v>245</v>
      </c>
      <c r="B945" s="7" t="s">
        <v>1168</v>
      </c>
      <c r="C945" s="7" t="s">
        <v>1163</v>
      </c>
      <c r="D945" s="7" t="s">
        <v>416</v>
      </c>
      <c r="E945" s="7" t="s">
        <v>488</v>
      </c>
      <c r="F945" s="4">
        <v>1971</v>
      </c>
      <c r="G945" s="7" t="str">
        <f>HYPERLINK("http://uwashingtonworldcatorgoffcampuslibwashingtonedu/title/natural-addition-of-nitrogen-potassium-and-calcium-to-a-jack-pine-forest-floor/oclc/7366734&amp;referer=brief_results","The natural addition of nitrogen, potassium, and calcium to a jack pine forest floor")</f>
        <v>The natural addition of nitrogen, potassium, and calcium to a jack pine forest floor</v>
      </c>
    </row>
    <row r="946" spans="1:7" x14ac:dyDescent="0.25">
      <c r="A946" s="4" t="s">
        <v>245</v>
      </c>
      <c r="B946" s="7" t="s">
        <v>1260</v>
      </c>
      <c r="C946" s="7" t="s">
        <v>581</v>
      </c>
      <c r="D946" s="7" t="s">
        <v>165</v>
      </c>
      <c r="E946" s="7" t="s">
        <v>488</v>
      </c>
      <c r="F946" s="4">
        <v>1972</v>
      </c>
      <c r="G946" s="22" t="s">
        <v>1261</v>
      </c>
    </row>
    <row r="947" spans="1:7" x14ac:dyDescent="0.25">
      <c r="A947" s="4" t="s">
        <v>245</v>
      </c>
      <c r="B947" s="7" t="s">
        <v>1286</v>
      </c>
      <c r="C947" s="7" t="s">
        <v>239</v>
      </c>
      <c r="D947" s="7" t="s">
        <v>416</v>
      </c>
      <c r="E947" s="7" t="s">
        <v>488</v>
      </c>
      <c r="F947" s="4">
        <v>1973</v>
      </c>
      <c r="G947" s="22" t="s">
        <v>1287</v>
      </c>
    </row>
    <row r="948" spans="1:7" x14ac:dyDescent="0.25">
      <c r="A948" s="4" t="s">
        <v>245</v>
      </c>
      <c r="B948" s="7" t="s">
        <v>2076</v>
      </c>
      <c r="C948" s="7" t="s">
        <v>102</v>
      </c>
      <c r="D948" s="7" t="s">
        <v>2077</v>
      </c>
      <c r="E948" s="7" t="s">
        <v>488</v>
      </c>
      <c r="F948" s="4">
        <v>1981</v>
      </c>
      <c r="G948" s="7" t="s">
        <v>2078</v>
      </c>
    </row>
    <row r="949" spans="1:7" x14ac:dyDescent="0.25">
      <c r="A949" s="4" t="s">
        <v>245</v>
      </c>
      <c r="B949" s="7" t="s">
        <v>2471</v>
      </c>
      <c r="C949" s="7" t="s">
        <v>109</v>
      </c>
      <c r="D949" s="7" t="s">
        <v>70</v>
      </c>
      <c r="E949" s="7" t="s">
        <v>488</v>
      </c>
      <c r="F949" s="4">
        <v>1985</v>
      </c>
      <c r="G949" s="7" t="s">
        <v>2472</v>
      </c>
    </row>
    <row r="950" spans="1:7" x14ac:dyDescent="0.25">
      <c r="A950" s="16" t="s">
        <v>245</v>
      </c>
      <c r="B950" s="22" t="s">
        <v>2661</v>
      </c>
      <c r="C950" s="28" t="s">
        <v>109</v>
      </c>
      <c r="D950" s="28" t="s">
        <v>463</v>
      </c>
      <c r="E950" s="28" t="s">
        <v>488</v>
      </c>
      <c r="F950" s="4">
        <v>1987</v>
      </c>
      <c r="G950" s="7" t="s">
        <v>2662</v>
      </c>
    </row>
    <row r="951" spans="1:7" x14ac:dyDescent="0.25">
      <c r="A951" s="16"/>
      <c r="B951" s="22"/>
      <c r="C951" s="28"/>
      <c r="D951" s="28"/>
      <c r="E951" s="28"/>
      <c r="F951" s="4"/>
      <c r="G951" s="7"/>
    </row>
    <row r="952" spans="1:7" x14ac:dyDescent="0.25">
      <c r="A952" s="4" t="s">
        <v>52</v>
      </c>
      <c r="B952" s="7" t="s">
        <v>4538</v>
      </c>
      <c r="C952" s="7" t="s">
        <v>4539</v>
      </c>
      <c r="D952" s="7"/>
      <c r="E952" s="7" t="s">
        <v>4540</v>
      </c>
      <c r="F952" s="4">
        <v>2009</v>
      </c>
      <c r="G952" s="7" t="s">
        <v>4541</v>
      </c>
    </row>
    <row r="953" spans="1:7" x14ac:dyDescent="0.25">
      <c r="A953" s="4"/>
      <c r="B953" s="7"/>
      <c r="C953" s="7"/>
      <c r="D953" s="7"/>
      <c r="E953" s="7"/>
      <c r="F953" s="4"/>
      <c r="G953" s="7"/>
    </row>
    <row r="954" spans="1:7" x14ac:dyDescent="0.25">
      <c r="A954" s="4" t="s">
        <v>52</v>
      </c>
      <c r="B954" s="7" t="s">
        <v>4342</v>
      </c>
      <c r="C954" s="7" t="s">
        <v>2150</v>
      </c>
      <c r="D954" s="7" t="s">
        <v>1211</v>
      </c>
      <c r="E954" s="7" t="s">
        <v>4343</v>
      </c>
      <c r="F954" s="4">
        <v>2007</v>
      </c>
      <c r="G954" s="7" t="s">
        <v>4344</v>
      </c>
    </row>
    <row r="955" spans="1:7" x14ac:dyDescent="0.25">
      <c r="A955" s="4"/>
      <c r="B955" s="7"/>
      <c r="C955" s="7"/>
      <c r="D955" s="7"/>
      <c r="E955" s="7"/>
      <c r="F955" s="4"/>
      <c r="G955" s="7"/>
    </row>
    <row r="956" spans="1:7" ht="15.75" x14ac:dyDescent="0.25">
      <c r="A956" s="56" t="s">
        <v>52</v>
      </c>
      <c r="B956" s="48" t="s">
        <v>5411</v>
      </c>
      <c r="C956" s="48" t="s">
        <v>4561</v>
      </c>
      <c r="D956" s="53"/>
      <c r="E956" s="48" t="s">
        <v>5412</v>
      </c>
      <c r="F956" s="56">
        <v>2021</v>
      </c>
      <c r="G956" s="55" t="s">
        <v>5413</v>
      </c>
    </row>
    <row r="957" spans="1:7" ht="15.75" x14ac:dyDescent="0.25">
      <c r="A957" s="56"/>
      <c r="B957" s="48"/>
      <c r="C957" s="48"/>
      <c r="D957" s="53"/>
      <c r="E957" s="48"/>
      <c r="F957" s="56"/>
      <c r="G957" s="55"/>
    </row>
    <row r="958" spans="1:7" x14ac:dyDescent="0.25">
      <c r="A958" s="4" t="s">
        <v>52</v>
      </c>
      <c r="B958" s="7" t="s">
        <v>1814</v>
      </c>
      <c r="C958" s="7" t="s">
        <v>239</v>
      </c>
      <c r="D958" s="7" t="s">
        <v>824</v>
      </c>
      <c r="E958" s="7" t="s">
        <v>1815</v>
      </c>
      <c r="F958" s="4">
        <v>1979</v>
      </c>
      <c r="G958" s="7" t="s">
        <v>1816</v>
      </c>
    </row>
    <row r="959" spans="1:7" x14ac:dyDescent="0.25">
      <c r="A959" s="4" t="s">
        <v>52</v>
      </c>
      <c r="B959" s="7" t="s">
        <v>1940</v>
      </c>
      <c r="C959" s="7" t="s">
        <v>19</v>
      </c>
      <c r="D959" s="7" t="s">
        <v>66</v>
      </c>
      <c r="E959" s="7" t="s">
        <v>1815</v>
      </c>
      <c r="F959" s="4">
        <v>1980</v>
      </c>
      <c r="G959" s="7" t="s">
        <v>1941</v>
      </c>
    </row>
    <row r="960" spans="1:7" x14ac:dyDescent="0.25">
      <c r="A960" s="4" t="s">
        <v>52</v>
      </c>
      <c r="B960" s="22" t="s">
        <v>227</v>
      </c>
      <c r="C960" s="28" t="s">
        <v>409</v>
      </c>
      <c r="D960" s="28" t="s">
        <v>506</v>
      </c>
      <c r="E960" s="28" t="s">
        <v>1815</v>
      </c>
      <c r="F960" s="4">
        <v>1982</v>
      </c>
      <c r="G960" s="7" t="s">
        <v>2101</v>
      </c>
    </row>
    <row r="961" spans="1:7" x14ac:dyDescent="0.25">
      <c r="A961" s="4" t="s">
        <v>245</v>
      </c>
      <c r="B961" s="28" t="s">
        <v>2591</v>
      </c>
      <c r="C961" s="28" t="s">
        <v>2592</v>
      </c>
      <c r="D961" s="22"/>
      <c r="E961" s="22" t="s">
        <v>1815</v>
      </c>
      <c r="F961" s="4">
        <v>1986</v>
      </c>
      <c r="G961" s="7" t="s">
        <v>2593</v>
      </c>
    </row>
    <row r="962" spans="1:7" x14ac:dyDescent="0.25">
      <c r="A962" s="4" t="s">
        <v>52</v>
      </c>
      <c r="B962" s="7" t="s">
        <v>407</v>
      </c>
      <c r="C962" s="7" t="s">
        <v>4705</v>
      </c>
      <c r="D962" s="7"/>
      <c r="E962" s="7" t="s">
        <v>1815</v>
      </c>
      <c r="F962" s="4">
        <v>2011</v>
      </c>
      <c r="G962" s="7" t="s">
        <v>4706</v>
      </c>
    </row>
    <row r="963" spans="1:7" x14ac:dyDescent="0.25">
      <c r="A963" s="4"/>
      <c r="B963" s="7"/>
      <c r="C963" s="7"/>
      <c r="D963" s="7"/>
      <c r="E963" s="7"/>
      <c r="F963" s="4"/>
      <c r="G963" s="7"/>
    </row>
    <row r="964" spans="1:7" x14ac:dyDescent="0.25">
      <c r="A964" s="4" t="s">
        <v>52</v>
      </c>
      <c r="B964" s="7" t="s">
        <v>1788</v>
      </c>
      <c r="C964" s="7" t="s">
        <v>409</v>
      </c>
      <c r="D964" s="7" t="s">
        <v>17</v>
      </c>
      <c r="E964" s="7" t="s">
        <v>1240</v>
      </c>
      <c r="F964" s="4">
        <v>1979</v>
      </c>
      <c r="G964" s="7" t="s">
        <v>1789</v>
      </c>
    </row>
    <row r="965" spans="1:7" x14ac:dyDescent="0.25">
      <c r="A965" s="4" t="s">
        <v>245</v>
      </c>
      <c r="B965" s="22" t="s">
        <v>1788</v>
      </c>
      <c r="C965" s="28" t="s">
        <v>409</v>
      </c>
      <c r="D965" s="28" t="s">
        <v>17</v>
      </c>
      <c r="E965" s="28" t="s">
        <v>1240</v>
      </c>
      <c r="F965" s="4">
        <v>1982</v>
      </c>
      <c r="G965" s="7" t="s">
        <v>2191</v>
      </c>
    </row>
    <row r="966" spans="1:7" x14ac:dyDescent="0.25">
      <c r="A966" s="4" t="s">
        <v>245</v>
      </c>
      <c r="B966" s="7" t="s">
        <v>2219</v>
      </c>
      <c r="C966" s="7" t="s">
        <v>20</v>
      </c>
      <c r="D966" s="7" t="s">
        <v>2220</v>
      </c>
      <c r="E966" s="7" t="s">
        <v>1240</v>
      </c>
      <c r="F966" s="4">
        <v>1982</v>
      </c>
      <c r="G966" s="7" t="s">
        <v>2221</v>
      </c>
    </row>
    <row r="967" spans="1:7" x14ac:dyDescent="0.25">
      <c r="A967" s="4" t="s">
        <v>52</v>
      </c>
      <c r="B967" s="22" t="s">
        <v>2222</v>
      </c>
      <c r="C967" s="28" t="s">
        <v>2209</v>
      </c>
      <c r="D967" s="28" t="s">
        <v>2223</v>
      </c>
      <c r="E967" s="28" t="s">
        <v>1240</v>
      </c>
      <c r="F967" s="4">
        <v>1983</v>
      </c>
      <c r="G967" s="7" t="s">
        <v>2224</v>
      </c>
    </row>
    <row r="968" spans="1:7" x14ac:dyDescent="0.25">
      <c r="A968" s="4" t="s">
        <v>245</v>
      </c>
      <c r="B968" s="22" t="s">
        <v>329</v>
      </c>
      <c r="C968" s="28" t="s">
        <v>2316</v>
      </c>
      <c r="D968" s="28" t="s">
        <v>2317</v>
      </c>
      <c r="E968" s="28" t="s">
        <v>1240</v>
      </c>
      <c r="F968" s="4">
        <v>1983</v>
      </c>
      <c r="G968" s="7" t="s">
        <v>2318</v>
      </c>
    </row>
    <row r="969" spans="1:7" x14ac:dyDescent="0.25">
      <c r="A969" s="4" t="s">
        <v>52</v>
      </c>
      <c r="B969" s="22" t="s">
        <v>821</v>
      </c>
      <c r="C969" s="28" t="s">
        <v>1924</v>
      </c>
      <c r="D969" s="28" t="s">
        <v>2192</v>
      </c>
      <c r="E969" s="28" t="s">
        <v>1240</v>
      </c>
      <c r="F969" s="4">
        <v>1985</v>
      </c>
      <c r="G969" s="7" t="s">
        <v>2420</v>
      </c>
    </row>
    <row r="970" spans="1:7" x14ac:dyDescent="0.25">
      <c r="A970" s="4" t="s">
        <v>52</v>
      </c>
      <c r="B970" s="22" t="s">
        <v>2455</v>
      </c>
      <c r="C970" s="28" t="s">
        <v>2269</v>
      </c>
      <c r="D970" s="28" t="s">
        <v>1192</v>
      </c>
      <c r="E970" s="28" t="s">
        <v>1240</v>
      </c>
      <c r="F970" s="4">
        <v>1985</v>
      </c>
      <c r="G970" s="7" t="s">
        <v>2456</v>
      </c>
    </row>
    <row r="971" spans="1:7" x14ac:dyDescent="0.25">
      <c r="A971" s="4" t="s">
        <v>52</v>
      </c>
      <c r="B971" s="28" t="s">
        <v>2525</v>
      </c>
      <c r="C971" s="28" t="s">
        <v>2526</v>
      </c>
      <c r="D971" s="22"/>
      <c r="E971" s="22" t="s">
        <v>1240</v>
      </c>
      <c r="F971" s="4">
        <v>1986</v>
      </c>
      <c r="G971" s="7" t="s">
        <v>2527</v>
      </c>
    </row>
    <row r="972" spans="1:7" x14ac:dyDescent="0.25">
      <c r="A972" s="4" t="s">
        <v>245</v>
      </c>
      <c r="B972" s="22" t="s">
        <v>2656</v>
      </c>
      <c r="C972" s="28" t="s">
        <v>2657</v>
      </c>
      <c r="D972" s="28" t="s">
        <v>535</v>
      </c>
      <c r="E972" s="28" t="s">
        <v>1240</v>
      </c>
      <c r="F972" s="4">
        <v>1987</v>
      </c>
      <c r="G972" s="29" t="s">
        <v>2658</v>
      </c>
    </row>
    <row r="973" spans="1:7" x14ac:dyDescent="0.25">
      <c r="A973" s="4"/>
      <c r="B973" s="22"/>
      <c r="C973" s="28"/>
      <c r="D973" s="28"/>
      <c r="E973" s="28"/>
      <c r="F973" s="4"/>
      <c r="G973" s="29"/>
    </row>
    <row r="974" spans="1:7" x14ac:dyDescent="0.25">
      <c r="A974" s="4" t="s">
        <v>79</v>
      </c>
      <c r="B974" s="7" t="s">
        <v>84</v>
      </c>
      <c r="C974" s="14" t="s">
        <v>85</v>
      </c>
      <c r="D974" s="7"/>
      <c r="E974" s="7" t="s">
        <v>30</v>
      </c>
      <c r="F974" s="4">
        <v>1923</v>
      </c>
      <c r="G974" s="14" t="s">
        <v>86</v>
      </c>
    </row>
    <row r="975" spans="1:7" x14ac:dyDescent="0.25">
      <c r="A975" s="4" t="s">
        <v>79</v>
      </c>
      <c r="B975" s="7" t="s">
        <v>97</v>
      </c>
      <c r="C975" s="14" t="s">
        <v>98</v>
      </c>
      <c r="D975" s="7"/>
      <c r="E975" s="7" t="s">
        <v>30</v>
      </c>
      <c r="F975" s="4">
        <v>1924</v>
      </c>
      <c r="G975" s="14" t="s">
        <v>99</v>
      </c>
    </row>
    <row r="976" spans="1:7" x14ac:dyDescent="0.25">
      <c r="A976" s="4" t="s">
        <v>79</v>
      </c>
      <c r="B976" s="7" t="s">
        <v>133</v>
      </c>
      <c r="C976" s="14" t="s">
        <v>134</v>
      </c>
      <c r="D976" s="7" t="s">
        <v>135</v>
      </c>
      <c r="E976" s="7" t="s">
        <v>30</v>
      </c>
      <c r="F976" s="4">
        <v>1929</v>
      </c>
      <c r="G976" s="14" t="s">
        <v>136</v>
      </c>
    </row>
    <row r="977" spans="1:7" x14ac:dyDescent="0.25">
      <c r="A977" s="4" t="s">
        <v>79</v>
      </c>
      <c r="B977" s="7" t="s">
        <v>193</v>
      </c>
      <c r="C977" s="7" t="s">
        <v>21</v>
      </c>
      <c r="D977" s="7" t="s">
        <v>194</v>
      </c>
      <c r="E977" s="7" t="s">
        <v>30</v>
      </c>
      <c r="F977" s="4">
        <v>1932</v>
      </c>
      <c r="G977" s="7" t="s">
        <v>195</v>
      </c>
    </row>
    <row r="978" spans="1:7" x14ac:dyDescent="0.25">
      <c r="A978" s="4" t="s">
        <v>79</v>
      </c>
      <c r="B978" s="7" t="s">
        <v>196</v>
      </c>
      <c r="C978" s="7" t="s">
        <v>197</v>
      </c>
      <c r="D978" s="7" t="s">
        <v>198</v>
      </c>
      <c r="E978" s="7" t="s">
        <v>30</v>
      </c>
      <c r="F978" s="4">
        <v>1932</v>
      </c>
      <c r="G978" s="7" t="s">
        <v>199</v>
      </c>
    </row>
    <row r="979" spans="1:7" x14ac:dyDescent="0.25">
      <c r="A979" s="4" t="s">
        <v>79</v>
      </c>
      <c r="B979" s="7" t="s">
        <v>221</v>
      </c>
      <c r="C979" s="7" t="s">
        <v>101</v>
      </c>
      <c r="D979" s="7" t="s">
        <v>222</v>
      </c>
      <c r="E979" s="7" t="s">
        <v>30</v>
      </c>
      <c r="F979" s="4">
        <v>1933</v>
      </c>
      <c r="G979" s="7" t="s">
        <v>223</v>
      </c>
    </row>
    <row r="980" spans="1:7" x14ac:dyDescent="0.25">
      <c r="A980" s="4" t="s">
        <v>245</v>
      </c>
      <c r="B980" s="7" t="s">
        <v>247</v>
      </c>
      <c r="C980" s="7" t="s">
        <v>16</v>
      </c>
      <c r="D980" s="7" t="s">
        <v>248</v>
      </c>
      <c r="E980" s="7" t="s">
        <v>30</v>
      </c>
      <c r="F980" s="4">
        <v>1939</v>
      </c>
      <c r="G980" s="7" t="str">
        <f>HYPERLINK("http://uwashingtonworldcatorgoffcampuslibwashingtonedu/title/study-on-the-bordered-pits-of-douglas-fir-with-reference-to-the-permeability-of-the-wood-to-liquids/oclc/7544915&amp;referer=brief_results","A study on the bordered pits of Douglas fir with reference to the permeability of the wood to liquids")</f>
        <v>A study on the bordered pits of Douglas fir with reference to the permeability of the wood to liquids</v>
      </c>
    </row>
    <row r="981" spans="1:7" x14ac:dyDescent="0.25">
      <c r="A981" s="4" t="s">
        <v>79</v>
      </c>
      <c r="B981" s="7" t="s">
        <v>323</v>
      </c>
      <c r="C981" s="7" t="s">
        <v>324</v>
      </c>
      <c r="D981" s="7" t="s">
        <v>113</v>
      </c>
      <c r="E981" s="7" t="s">
        <v>30</v>
      </c>
      <c r="F981" s="4">
        <v>1946</v>
      </c>
      <c r="G981" s="7" t="s">
        <v>325</v>
      </c>
    </row>
    <row r="982" spans="1:7" x14ac:dyDescent="0.25">
      <c r="A982" s="4" t="s">
        <v>6</v>
      </c>
      <c r="B982" s="7" t="s">
        <v>326</v>
      </c>
      <c r="C982" s="7" t="s">
        <v>106</v>
      </c>
      <c r="D982" s="7" t="s">
        <v>327</v>
      </c>
      <c r="E982" s="7" t="s">
        <v>30</v>
      </c>
      <c r="F982" s="4">
        <v>1946</v>
      </c>
      <c r="G982" s="7" t="s">
        <v>328</v>
      </c>
    </row>
    <row r="983" spans="1:7" x14ac:dyDescent="0.25">
      <c r="A983" s="4" t="s">
        <v>6</v>
      </c>
      <c r="B983" s="7" t="s">
        <v>329</v>
      </c>
      <c r="C983" s="7" t="s">
        <v>330</v>
      </c>
      <c r="D983" s="7" t="s">
        <v>331</v>
      </c>
      <c r="E983" s="7" t="s">
        <v>30</v>
      </c>
      <c r="F983" s="4">
        <v>1946</v>
      </c>
      <c r="G983" s="7" t="s">
        <v>332</v>
      </c>
    </row>
    <row r="984" spans="1:7" x14ac:dyDescent="0.25">
      <c r="A984" s="4" t="s">
        <v>6</v>
      </c>
      <c r="B984" s="7" t="s">
        <v>172</v>
      </c>
      <c r="C984" s="7" t="s">
        <v>336</v>
      </c>
      <c r="D984" s="7"/>
      <c r="E984" s="7" t="s">
        <v>30</v>
      </c>
      <c r="F984" s="4">
        <v>1946</v>
      </c>
      <c r="G984" s="7" t="s">
        <v>337</v>
      </c>
    </row>
    <row r="985" spans="1:7" x14ac:dyDescent="0.25">
      <c r="A985" s="4" t="s">
        <v>245</v>
      </c>
      <c r="B985" s="7" t="s">
        <v>338</v>
      </c>
      <c r="C985" s="7" t="s">
        <v>339</v>
      </c>
      <c r="D985" s="7" t="s">
        <v>340</v>
      </c>
      <c r="E985" s="7" t="s">
        <v>30</v>
      </c>
      <c r="F985" s="4">
        <v>1946</v>
      </c>
      <c r="G985" s="7" t="s">
        <v>341</v>
      </c>
    </row>
    <row r="986" spans="1:7" x14ac:dyDescent="0.25">
      <c r="A986" s="4" t="s">
        <v>79</v>
      </c>
      <c r="B986" s="7" t="s">
        <v>54</v>
      </c>
      <c r="C986" s="7" t="s">
        <v>309</v>
      </c>
      <c r="D986" s="7" t="s">
        <v>350</v>
      </c>
      <c r="E986" s="7" t="s">
        <v>30</v>
      </c>
      <c r="F986" s="4">
        <v>1947</v>
      </c>
      <c r="G986" s="7" t="s">
        <v>358</v>
      </c>
    </row>
    <row r="987" spans="1:7" x14ac:dyDescent="0.25">
      <c r="A987" s="4" t="s">
        <v>79</v>
      </c>
      <c r="B987" s="7" t="s">
        <v>361</v>
      </c>
      <c r="C987" s="7" t="s">
        <v>225</v>
      </c>
      <c r="D987" s="7" t="s">
        <v>66</v>
      </c>
      <c r="E987" s="7" t="s">
        <v>30</v>
      </c>
      <c r="F987" s="4">
        <v>1948</v>
      </c>
      <c r="G987" s="7" t="s">
        <v>362</v>
      </c>
    </row>
    <row r="988" spans="1:7" x14ac:dyDescent="0.25">
      <c r="A988" s="4" t="s">
        <v>79</v>
      </c>
      <c r="B988" s="7" t="s">
        <v>365</v>
      </c>
      <c r="C988" s="7" t="s">
        <v>366</v>
      </c>
      <c r="D988" s="7"/>
      <c r="E988" s="7" t="s">
        <v>30</v>
      </c>
      <c r="F988" s="4">
        <v>1948</v>
      </c>
      <c r="G988" s="7" t="s">
        <v>367</v>
      </c>
    </row>
    <row r="989" spans="1:7" x14ac:dyDescent="0.25">
      <c r="A989" s="4" t="s">
        <v>79</v>
      </c>
      <c r="B989" s="7" t="s">
        <v>373</v>
      </c>
      <c r="C989" s="7" t="s">
        <v>374</v>
      </c>
      <c r="D989" s="7"/>
      <c r="E989" s="7" t="s">
        <v>30</v>
      </c>
      <c r="F989" s="4">
        <v>1948</v>
      </c>
      <c r="G989" s="7" t="s">
        <v>375</v>
      </c>
    </row>
    <row r="990" spans="1:7" x14ac:dyDescent="0.25">
      <c r="A990" s="4" t="s">
        <v>6</v>
      </c>
      <c r="B990" s="7" t="s">
        <v>379</v>
      </c>
      <c r="C990" s="7" t="s">
        <v>380</v>
      </c>
      <c r="D990" s="7"/>
      <c r="E990" s="7" t="s">
        <v>30</v>
      </c>
      <c r="F990" s="4">
        <v>1948</v>
      </c>
      <c r="G990" s="7" t="s">
        <v>381</v>
      </c>
    </row>
    <row r="991" spans="1:7" x14ac:dyDescent="0.25">
      <c r="A991" s="4" t="s">
        <v>245</v>
      </c>
      <c r="B991" s="7" t="s">
        <v>387</v>
      </c>
      <c r="C991" s="7" t="s">
        <v>330</v>
      </c>
      <c r="D991" s="7" t="s">
        <v>388</v>
      </c>
      <c r="E991" s="7" t="s">
        <v>30</v>
      </c>
      <c r="F991" s="4">
        <v>1948</v>
      </c>
      <c r="G991" s="7" t="s">
        <v>389</v>
      </c>
    </row>
    <row r="992" spans="1:7" x14ac:dyDescent="0.25">
      <c r="A992" s="4" t="s">
        <v>79</v>
      </c>
      <c r="B992" s="7" t="s">
        <v>390</v>
      </c>
      <c r="C992" s="7" t="s">
        <v>58</v>
      </c>
      <c r="D992" s="7" t="s">
        <v>391</v>
      </c>
      <c r="E992" s="7" t="s">
        <v>30</v>
      </c>
      <c r="F992" s="4">
        <v>1949</v>
      </c>
      <c r="G992" s="7" t="s">
        <v>392</v>
      </c>
    </row>
    <row r="993" spans="1:7" x14ac:dyDescent="0.25">
      <c r="A993" s="4" t="s">
        <v>79</v>
      </c>
      <c r="B993" s="7" t="s">
        <v>406</v>
      </c>
      <c r="C993" s="7" t="s">
        <v>365</v>
      </c>
      <c r="D993" s="7" t="s">
        <v>407</v>
      </c>
      <c r="E993" s="7" t="s">
        <v>30</v>
      </c>
      <c r="F993" s="4">
        <v>1949</v>
      </c>
      <c r="G993" s="7" t="s">
        <v>367</v>
      </c>
    </row>
    <row r="994" spans="1:7" x14ac:dyDescent="0.25">
      <c r="A994" s="4" t="s">
        <v>79</v>
      </c>
      <c r="B994" s="7" t="s">
        <v>437</v>
      </c>
      <c r="C994" s="7" t="s">
        <v>32</v>
      </c>
      <c r="D994" s="7" t="s">
        <v>438</v>
      </c>
      <c r="E994" s="7" t="s">
        <v>30</v>
      </c>
      <c r="F994" s="4">
        <v>1950</v>
      </c>
      <c r="G994" s="7" t="s">
        <v>439</v>
      </c>
    </row>
    <row r="995" spans="1:7" x14ac:dyDescent="0.25">
      <c r="A995" s="4" t="s">
        <v>79</v>
      </c>
      <c r="B995" s="7" t="s">
        <v>440</v>
      </c>
      <c r="C995" s="7" t="s">
        <v>441</v>
      </c>
      <c r="D995" s="7" t="s">
        <v>442</v>
      </c>
      <c r="E995" s="7" t="s">
        <v>30</v>
      </c>
      <c r="F995" s="4">
        <v>1950</v>
      </c>
      <c r="G995" s="7" t="s">
        <v>443</v>
      </c>
    </row>
    <row r="996" spans="1:7" x14ac:dyDescent="0.25">
      <c r="A996" s="4" t="s">
        <v>79</v>
      </c>
      <c r="B996" s="7" t="s">
        <v>447</v>
      </c>
      <c r="C996" s="7" t="s">
        <v>239</v>
      </c>
      <c r="D996" s="7" t="s">
        <v>448</v>
      </c>
      <c r="E996" s="7" t="s">
        <v>30</v>
      </c>
      <c r="F996" s="4">
        <v>1950</v>
      </c>
      <c r="G996" s="7" t="s">
        <v>449</v>
      </c>
    </row>
    <row r="997" spans="1:7" x14ac:dyDescent="0.25">
      <c r="A997" s="4" t="s">
        <v>79</v>
      </c>
      <c r="B997" s="7" t="s">
        <v>459</v>
      </c>
      <c r="C997" s="7" t="s">
        <v>460</v>
      </c>
      <c r="D997" s="7" t="s">
        <v>461</v>
      </c>
      <c r="E997" s="7" t="s">
        <v>30</v>
      </c>
      <c r="F997" s="4">
        <v>1950</v>
      </c>
      <c r="G997" s="7" t="str">
        <f>HYPERLINK("http://uwashingtonworldcatorgoffcampuslibwashingtonedu/title/effect-of-fiber-length-upon-the-strength-of-hardboard/oclc/7544872&amp;referer=brief_results","The effect of fiber length upon the strength of hardboard")</f>
        <v>The effect of fiber length upon the strength of hardboard</v>
      </c>
    </row>
    <row r="998" spans="1:7" x14ac:dyDescent="0.25">
      <c r="A998" s="4" t="s">
        <v>79</v>
      </c>
      <c r="B998" s="7" t="s">
        <v>465</v>
      </c>
      <c r="C998" s="7" t="s">
        <v>466</v>
      </c>
      <c r="D998" s="7" t="s">
        <v>467</v>
      </c>
      <c r="E998" s="7" t="s">
        <v>30</v>
      </c>
      <c r="F998" s="4">
        <v>1950</v>
      </c>
      <c r="G998" s="7" t="s">
        <v>468</v>
      </c>
    </row>
    <row r="999" spans="1:7" x14ac:dyDescent="0.25">
      <c r="A999" s="4" t="s">
        <v>79</v>
      </c>
      <c r="B999" s="22" t="s">
        <v>471</v>
      </c>
      <c r="C999" s="7" t="s">
        <v>472</v>
      </c>
      <c r="D999" s="7"/>
      <c r="E999" s="7" t="s">
        <v>30</v>
      </c>
      <c r="F999" s="4">
        <v>1951</v>
      </c>
      <c r="G999" s="7" t="s">
        <v>473</v>
      </c>
    </row>
    <row r="1000" spans="1:7" x14ac:dyDescent="0.25">
      <c r="A1000" s="4" t="s">
        <v>245</v>
      </c>
      <c r="B1000" s="22" t="s">
        <v>440</v>
      </c>
      <c r="C1000" s="7" t="s">
        <v>441</v>
      </c>
      <c r="D1000" s="7" t="s">
        <v>495</v>
      </c>
      <c r="E1000" s="7" t="s">
        <v>30</v>
      </c>
      <c r="F1000" s="4">
        <v>1952</v>
      </c>
      <c r="G1000" s="7" t="s">
        <v>496</v>
      </c>
    </row>
    <row r="1001" spans="1:7" x14ac:dyDescent="0.25">
      <c r="A1001" s="4" t="s">
        <v>245</v>
      </c>
      <c r="B1001" s="22" t="s">
        <v>106</v>
      </c>
      <c r="C1001" s="7" t="s">
        <v>102</v>
      </c>
      <c r="D1001" s="7" t="s">
        <v>497</v>
      </c>
      <c r="E1001" s="7" t="s">
        <v>30</v>
      </c>
      <c r="F1001" s="4">
        <v>1952</v>
      </c>
      <c r="G1001" s="7" t="s">
        <v>498</v>
      </c>
    </row>
    <row r="1002" spans="1:7" x14ac:dyDescent="0.25">
      <c r="A1002" s="4" t="s">
        <v>245</v>
      </c>
      <c r="B1002" s="22" t="s">
        <v>373</v>
      </c>
      <c r="C1002" s="7" t="s">
        <v>374</v>
      </c>
      <c r="D1002" s="7"/>
      <c r="E1002" s="7" t="s">
        <v>30</v>
      </c>
      <c r="F1002" s="4">
        <v>1952</v>
      </c>
      <c r="G1002" s="7" t="s">
        <v>501</v>
      </c>
    </row>
    <row r="1003" spans="1:7" x14ac:dyDescent="0.25">
      <c r="A1003" s="4" t="s">
        <v>79</v>
      </c>
      <c r="B1003" s="7" t="s">
        <v>505</v>
      </c>
      <c r="C1003" s="7" t="s">
        <v>506</v>
      </c>
      <c r="D1003" s="7" t="s">
        <v>507</v>
      </c>
      <c r="E1003" s="7" t="s">
        <v>30</v>
      </c>
      <c r="F1003" s="4">
        <v>1953</v>
      </c>
      <c r="G1003" s="7" t="s">
        <v>508</v>
      </c>
    </row>
    <row r="1004" spans="1:7" x14ac:dyDescent="0.25">
      <c r="A1004" s="4" t="s">
        <v>245</v>
      </c>
      <c r="B1004" s="7" t="s">
        <v>583</v>
      </c>
      <c r="C1004" s="7" t="s">
        <v>144</v>
      </c>
      <c r="D1004" s="7" t="s">
        <v>584</v>
      </c>
      <c r="E1004" s="7" t="s">
        <v>30</v>
      </c>
      <c r="F1004" s="4">
        <v>1956</v>
      </c>
      <c r="G1004" s="7" t="s">
        <v>585</v>
      </c>
    </row>
    <row r="1005" spans="1:7" x14ac:dyDescent="0.25">
      <c r="A1005" s="4" t="s">
        <v>79</v>
      </c>
      <c r="B1005" s="7" t="s">
        <v>393</v>
      </c>
      <c r="C1005" s="7" t="s">
        <v>394</v>
      </c>
      <c r="D1005" s="7" t="s">
        <v>395</v>
      </c>
      <c r="E1005" s="7" t="s">
        <v>396</v>
      </c>
      <c r="F1005" s="4">
        <v>1949</v>
      </c>
      <c r="G1005" s="7" t="s">
        <v>397</v>
      </c>
    </row>
    <row r="1006" spans="1:7" x14ac:dyDescent="0.25">
      <c r="A1006" s="4" t="s">
        <v>79</v>
      </c>
      <c r="B1006" s="7" t="s">
        <v>146</v>
      </c>
      <c r="C1006" s="14" t="s">
        <v>147</v>
      </c>
      <c r="D1006" s="7"/>
      <c r="E1006" s="7" t="s">
        <v>148</v>
      </c>
      <c r="F1006" s="4">
        <v>1930</v>
      </c>
      <c r="G1006" s="14" t="s">
        <v>149</v>
      </c>
    </row>
    <row r="1007" spans="1:7" x14ac:dyDescent="0.25">
      <c r="A1007" s="4" t="s">
        <v>245</v>
      </c>
      <c r="B1007" s="7" t="s">
        <v>382</v>
      </c>
      <c r="C1007" s="7" t="s">
        <v>383</v>
      </c>
      <c r="D1007" s="7" t="s">
        <v>384</v>
      </c>
      <c r="E1007" s="7" t="s">
        <v>385</v>
      </c>
      <c r="F1007" s="4">
        <v>1948</v>
      </c>
      <c r="G1007" s="7" t="s">
        <v>386</v>
      </c>
    </row>
    <row r="1008" spans="1:7" x14ac:dyDescent="0.25">
      <c r="A1008" s="4" t="s">
        <v>6</v>
      </c>
      <c r="B1008" s="7" t="s">
        <v>430</v>
      </c>
      <c r="C1008" s="7" t="s">
        <v>431</v>
      </c>
      <c r="D1008" s="7" t="s">
        <v>432</v>
      </c>
      <c r="E1008" s="7" t="s">
        <v>385</v>
      </c>
      <c r="F1008" s="4">
        <v>1949</v>
      </c>
      <c r="G1008" s="7" t="s">
        <v>433</v>
      </c>
    </row>
    <row r="1009" spans="1:7" x14ac:dyDescent="0.25">
      <c r="A1009" s="4" t="s">
        <v>79</v>
      </c>
      <c r="B1009" s="7" t="s">
        <v>401</v>
      </c>
      <c r="C1009" s="7" t="s">
        <v>402</v>
      </c>
      <c r="D1009" s="7" t="s">
        <v>191</v>
      </c>
      <c r="E1009" s="7" t="s">
        <v>403</v>
      </c>
      <c r="F1009" s="4">
        <v>1949</v>
      </c>
      <c r="G1009" s="7" t="s">
        <v>404</v>
      </c>
    </row>
    <row r="1010" spans="1:7" x14ac:dyDescent="0.25">
      <c r="A1010" s="4" t="s">
        <v>79</v>
      </c>
      <c r="B1010" s="7" t="s">
        <v>405</v>
      </c>
      <c r="C1010" s="7" t="s">
        <v>109</v>
      </c>
      <c r="D1010" s="7" t="s">
        <v>239</v>
      </c>
      <c r="E1010" s="7" t="s">
        <v>403</v>
      </c>
      <c r="F1010" s="4">
        <v>1949</v>
      </c>
      <c r="G1010" s="7"/>
    </row>
    <row r="1011" spans="1:7" x14ac:dyDescent="0.25">
      <c r="A1011" s="4"/>
      <c r="B1011" s="7"/>
      <c r="C1011" s="7"/>
      <c r="D1011" s="7"/>
      <c r="E1011" s="7"/>
      <c r="F1011" s="4"/>
      <c r="G1011" s="7"/>
    </row>
    <row r="1012" spans="1:7" x14ac:dyDescent="0.25">
      <c r="A1012" s="4" t="s">
        <v>245</v>
      </c>
      <c r="B1012" s="7" t="s">
        <v>1460</v>
      </c>
      <c r="C1012" s="7" t="s">
        <v>3223</v>
      </c>
      <c r="D1012" s="7" t="s">
        <v>1177</v>
      </c>
      <c r="E1012" s="7" t="s">
        <v>3224</v>
      </c>
      <c r="F1012" s="4">
        <v>1994</v>
      </c>
      <c r="G1012" s="7" t="s">
        <v>3225</v>
      </c>
    </row>
    <row r="1013" spans="1:7" x14ac:dyDescent="0.25">
      <c r="A1013" s="4" t="s">
        <v>52</v>
      </c>
      <c r="B1013" s="7" t="s">
        <v>3511</v>
      </c>
      <c r="C1013" s="7" t="s">
        <v>896</v>
      </c>
      <c r="D1013" s="7" t="s">
        <v>463</v>
      </c>
      <c r="E1013" s="7" t="s">
        <v>3224</v>
      </c>
      <c r="F1013" s="4">
        <v>1998</v>
      </c>
      <c r="G1013" s="7" t="s">
        <v>3512</v>
      </c>
    </row>
    <row r="1014" spans="1:7" x14ac:dyDescent="0.25">
      <c r="A1014" s="4" t="s">
        <v>52</v>
      </c>
      <c r="B1014" s="7" t="s">
        <v>3973</v>
      </c>
      <c r="C1014" s="7" t="s">
        <v>2755</v>
      </c>
      <c r="D1014" s="7" t="s">
        <v>594</v>
      </c>
      <c r="E1014" s="7" t="s">
        <v>3224</v>
      </c>
      <c r="F1014" s="4">
        <v>2003</v>
      </c>
      <c r="G1014" s="7" t="s">
        <v>3974</v>
      </c>
    </row>
    <row r="1015" spans="1:7" x14ac:dyDescent="0.25">
      <c r="A1015" s="4" t="s">
        <v>52</v>
      </c>
      <c r="B1015" s="7" t="s">
        <v>4188</v>
      </c>
      <c r="C1015" s="7" t="s">
        <v>1707</v>
      </c>
      <c r="D1015" s="7" t="s">
        <v>4189</v>
      </c>
      <c r="E1015" s="7" t="s">
        <v>3224</v>
      </c>
      <c r="F1015" s="4">
        <v>2005</v>
      </c>
      <c r="G1015" s="7" t="s">
        <v>4190</v>
      </c>
    </row>
    <row r="1016" spans="1:7" x14ac:dyDescent="0.25">
      <c r="A1016" s="4" t="s">
        <v>52</v>
      </c>
      <c r="B1016" s="7" t="s">
        <v>1344</v>
      </c>
      <c r="C1016" s="7" t="s">
        <v>409</v>
      </c>
      <c r="D1016" s="7" t="s">
        <v>553</v>
      </c>
      <c r="E1016" s="7" t="s">
        <v>3224</v>
      </c>
      <c r="F1016" s="4">
        <v>2009</v>
      </c>
      <c r="G1016" s="7" t="s">
        <v>4544</v>
      </c>
    </row>
    <row r="1017" spans="1:7" x14ac:dyDescent="0.25">
      <c r="A1017" s="4" t="s">
        <v>245</v>
      </c>
      <c r="B1017" s="7" t="s">
        <v>4188</v>
      </c>
      <c r="C1017" s="7" t="s">
        <v>1707</v>
      </c>
      <c r="D1017" s="7" t="s">
        <v>4189</v>
      </c>
      <c r="E1017" s="7" t="s">
        <v>3224</v>
      </c>
      <c r="F1017" s="4">
        <v>2010</v>
      </c>
      <c r="G1017" s="7" t="s">
        <v>4618</v>
      </c>
    </row>
    <row r="1018" spans="1:7" x14ac:dyDescent="0.25">
      <c r="A1018" s="4" t="s">
        <v>52</v>
      </c>
      <c r="B1018" s="7" t="s">
        <v>4703</v>
      </c>
      <c r="C1018" s="7" t="s">
        <v>3269</v>
      </c>
      <c r="D1018" s="7" t="s">
        <v>1668</v>
      </c>
      <c r="E1018" s="7" t="s">
        <v>3224</v>
      </c>
      <c r="F1018" s="4">
        <v>2011</v>
      </c>
      <c r="G1018" s="7" t="s">
        <v>4704</v>
      </c>
    </row>
    <row r="1019" spans="1:7" x14ac:dyDescent="0.25">
      <c r="A1019" s="4"/>
      <c r="B1019" s="7"/>
      <c r="C1019" s="7"/>
      <c r="D1019" s="7"/>
      <c r="E1019" s="7"/>
      <c r="F1019" s="4"/>
      <c r="G1019" s="7"/>
    </row>
    <row r="1020" spans="1:7" x14ac:dyDescent="0.25">
      <c r="A1020" s="4" t="s">
        <v>52</v>
      </c>
      <c r="B1020" s="22" t="s">
        <v>2746</v>
      </c>
      <c r="C1020" s="28" t="s">
        <v>16</v>
      </c>
      <c r="D1020" s="28" t="s">
        <v>2027</v>
      </c>
      <c r="E1020" s="28" t="s">
        <v>2747</v>
      </c>
      <c r="F1020" s="4">
        <v>1989</v>
      </c>
      <c r="G1020" s="7" t="s">
        <v>2748</v>
      </c>
    </row>
    <row r="1021" spans="1:7" x14ac:dyDescent="0.25">
      <c r="A1021" s="4" t="s">
        <v>245</v>
      </c>
      <c r="B1021" s="28" t="s">
        <v>2785</v>
      </c>
      <c r="C1021" s="28" t="s">
        <v>2516</v>
      </c>
      <c r="D1021" s="28"/>
      <c r="E1021" s="28" t="s">
        <v>2747</v>
      </c>
      <c r="F1021" s="4">
        <v>1989</v>
      </c>
      <c r="G1021" s="7" t="s">
        <v>2786</v>
      </c>
    </row>
    <row r="1022" spans="1:7" x14ac:dyDescent="0.25">
      <c r="A1022" s="4" t="s">
        <v>52</v>
      </c>
      <c r="B1022" s="28" t="s">
        <v>2817</v>
      </c>
      <c r="C1022" s="28" t="s">
        <v>2818</v>
      </c>
      <c r="D1022" s="22"/>
      <c r="E1022" s="22" t="s">
        <v>2747</v>
      </c>
      <c r="F1022" s="4">
        <v>1990</v>
      </c>
      <c r="G1022" s="7" t="s">
        <v>2819</v>
      </c>
    </row>
    <row r="1023" spans="1:7" x14ac:dyDescent="0.25">
      <c r="A1023" s="4" t="s">
        <v>52</v>
      </c>
      <c r="B1023" s="22" t="s">
        <v>2861</v>
      </c>
      <c r="C1023" s="28" t="s">
        <v>2862</v>
      </c>
      <c r="D1023" s="28" t="s">
        <v>1890</v>
      </c>
      <c r="E1023" s="28" t="s">
        <v>2747</v>
      </c>
      <c r="F1023" s="4">
        <v>1990</v>
      </c>
      <c r="G1023" s="7" t="s">
        <v>2863</v>
      </c>
    </row>
    <row r="1024" spans="1:7" x14ac:dyDescent="0.25">
      <c r="A1024" s="4" t="s">
        <v>52</v>
      </c>
      <c r="B1024" s="28" t="s">
        <v>2879</v>
      </c>
      <c r="C1024" s="28" t="s">
        <v>2880</v>
      </c>
      <c r="D1024" s="22"/>
      <c r="E1024" s="22" t="s">
        <v>2747</v>
      </c>
      <c r="F1024" s="4">
        <v>1991</v>
      </c>
      <c r="G1024" s="7" t="s">
        <v>2881</v>
      </c>
    </row>
    <row r="1025" spans="1:7" x14ac:dyDescent="0.25">
      <c r="A1025" s="4" t="s">
        <v>52</v>
      </c>
      <c r="B1025" s="28" t="s">
        <v>2896</v>
      </c>
      <c r="C1025" s="28" t="s">
        <v>2897</v>
      </c>
      <c r="D1025" s="22"/>
      <c r="E1025" s="22" t="s">
        <v>2747</v>
      </c>
      <c r="F1025" s="4">
        <v>1991</v>
      </c>
      <c r="G1025" s="7" t="s">
        <v>2898</v>
      </c>
    </row>
    <row r="1026" spans="1:7" x14ac:dyDescent="0.25">
      <c r="A1026" s="4" t="s">
        <v>52</v>
      </c>
      <c r="B1026" s="22" t="s">
        <v>2907</v>
      </c>
      <c r="C1026" s="28" t="s">
        <v>2644</v>
      </c>
      <c r="D1026" s="28" t="s">
        <v>1192</v>
      </c>
      <c r="E1026" s="28" t="s">
        <v>2747</v>
      </c>
      <c r="F1026" s="4">
        <v>1991</v>
      </c>
      <c r="G1026" s="7" t="s">
        <v>2909</v>
      </c>
    </row>
    <row r="1027" spans="1:7" x14ac:dyDescent="0.25">
      <c r="A1027" s="4" t="s">
        <v>245</v>
      </c>
      <c r="B1027" s="28" t="s">
        <v>2943</v>
      </c>
      <c r="C1027" s="28" t="s">
        <v>2944</v>
      </c>
      <c r="D1027" s="22"/>
      <c r="E1027" s="22" t="s">
        <v>2747</v>
      </c>
      <c r="F1027" s="4">
        <v>1991</v>
      </c>
      <c r="G1027" s="7" t="s">
        <v>2945</v>
      </c>
    </row>
    <row r="1028" spans="1:7" x14ac:dyDescent="0.25">
      <c r="A1028" s="4" t="s">
        <v>52</v>
      </c>
      <c r="B1028" s="28" t="s">
        <v>2981</v>
      </c>
      <c r="C1028" s="28" t="s">
        <v>2982</v>
      </c>
      <c r="D1028" s="22"/>
      <c r="E1028" s="22" t="s">
        <v>2747</v>
      </c>
      <c r="F1028" s="4">
        <v>1992</v>
      </c>
      <c r="G1028" s="7" t="s">
        <v>2983</v>
      </c>
    </row>
    <row r="1029" spans="1:7" x14ac:dyDescent="0.25">
      <c r="A1029" s="4" t="s">
        <v>245</v>
      </c>
      <c r="B1029" s="22" t="s">
        <v>3011</v>
      </c>
      <c r="C1029" s="28" t="s">
        <v>1314</v>
      </c>
      <c r="D1029" s="28" t="s">
        <v>1192</v>
      </c>
      <c r="E1029" s="28" t="s">
        <v>2747</v>
      </c>
      <c r="F1029" s="4">
        <v>1992</v>
      </c>
      <c r="G1029" s="7" t="s">
        <v>3012</v>
      </c>
    </row>
    <row r="1030" spans="1:7" x14ac:dyDescent="0.25">
      <c r="A1030" s="4" t="s">
        <v>52</v>
      </c>
      <c r="B1030" s="7" t="s">
        <v>2061</v>
      </c>
      <c r="C1030" s="7" t="s">
        <v>3062</v>
      </c>
      <c r="D1030" s="7" t="s">
        <v>487</v>
      </c>
      <c r="E1030" s="7" t="s">
        <v>2747</v>
      </c>
      <c r="F1030" s="4">
        <v>1993</v>
      </c>
      <c r="G1030" s="7" t="s">
        <v>3063</v>
      </c>
    </row>
    <row r="1031" spans="1:7" x14ac:dyDescent="0.25">
      <c r="A1031" s="4" t="s">
        <v>245</v>
      </c>
      <c r="B1031" s="7" t="s">
        <v>2879</v>
      </c>
      <c r="C1031" s="7" t="s">
        <v>2880</v>
      </c>
      <c r="D1031" s="7"/>
      <c r="E1031" s="7" t="s">
        <v>2747</v>
      </c>
      <c r="F1031" s="4">
        <v>1993</v>
      </c>
      <c r="G1031" s="7" t="s">
        <v>3127</v>
      </c>
    </row>
    <row r="1032" spans="1:7" x14ac:dyDescent="0.25">
      <c r="A1032" s="4" t="s">
        <v>245</v>
      </c>
      <c r="B1032" s="7" t="s">
        <v>3216</v>
      </c>
      <c r="C1032" s="7" t="s">
        <v>3217</v>
      </c>
      <c r="D1032" s="7"/>
      <c r="E1032" s="7" t="s">
        <v>2747</v>
      </c>
      <c r="F1032" s="4">
        <v>1994</v>
      </c>
      <c r="G1032" s="7" t="s">
        <v>3218</v>
      </c>
    </row>
    <row r="1033" spans="1:7" x14ac:dyDescent="0.25">
      <c r="A1033" s="4" t="s">
        <v>52</v>
      </c>
      <c r="B1033" s="7" t="s">
        <v>347</v>
      </c>
      <c r="C1033" s="7" t="s">
        <v>3395</v>
      </c>
      <c r="D1033" s="7"/>
      <c r="E1033" s="7" t="s">
        <v>2747</v>
      </c>
      <c r="F1033" s="4">
        <v>1996</v>
      </c>
      <c r="G1033" s="7" t="s">
        <v>3396</v>
      </c>
    </row>
    <row r="1034" spans="1:7" x14ac:dyDescent="0.25">
      <c r="A1034" s="4" t="s">
        <v>52</v>
      </c>
      <c r="B1034" s="7" t="s">
        <v>193</v>
      </c>
      <c r="C1034" s="7" t="s">
        <v>3408</v>
      </c>
      <c r="D1034" s="7" t="s">
        <v>487</v>
      </c>
      <c r="E1034" s="7" t="s">
        <v>2747</v>
      </c>
      <c r="F1034" s="4">
        <v>1996</v>
      </c>
      <c r="G1034" s="7" t="s">
        <v>3409</v>
      </c>
    </row>
    <row r="1035" spans="1:7" x14ac:dyDescent="0.25">
      <c r="A1035" s="4" t="s">
        <v>52</v>
      </c>
      <c r="B1035" s="7" t="s">
        <v>1062</v>
      </c>
      <c r="C1035" s="7" t="s">
        <v>3536</v>
      </c>
      <c r="D1035" s="7"/>
      <c r="E1035" s="7" t="s">
        <v>2747</v>
      </c>
      <c r="F1035" s="4">
        <v>1998</v>
      </c>
      <c r="G1035" s="7" t="s">
        <v>3537</v>
      </c>
    </row>
    <row r="1036" spans="1:7" x14ac:dyDescent="0.25">
      <c r="A1036" s="4" t="s">
        <v>245</v>
      </c>
      <c r="B1036" s="7" t="s">
        <v>2203</v>
      </c>
      <c r="C1036" s="7" t="s">
        <v>3642</v>
      </c>
      <c r="D1036" s="7"/>
      <c r="E1036" s="7" t="s">
        <v>2747</v>
      </c>
      <c r="F1036" s="4">
        <v>1999</v>
      </c>
      <c r="G1036" s="7" t="s">
        <v>3643</v>
      </c>
    </row>
    <row r="1037" spans="1:7" x14ac:dyDescent="0.25">
      <c r="A1037" s="4" t="s">
        <v>52</v>
      </c>
      <c r="B1037" s="7" t="s">
        <v>3199</v>
      </c>
      <c r="C1037" s="7" t="s">
        <v>109</v>
      </c>
      <c r="D1037" s="7" t="s">
        <v>1924</v>
      </c>
      <c r="E1037" s="7" t="s">
        <v>2747</v>
      </c>
      <c r="F1037" s="4">
        <v>2000</v>
      </c>
      <c r="G1037" s="7" t="s">
        <v>3694</v>
      </c>
    </row>
    <row r="1038" spans="1:7" x14ac:dyDescent="0.25">
      <c r="A1038" s="4" t="s">
        <v>52</v>
      </c>
      <c r="B1038" s="7" t="s">
        <v>3891</v>
      </c>
      <c r="C1038" s="7" t="s">
        <v>3892</v>
      </c>
      <c r="D1038" s="7"/>
      <c r="E1038" s="7" t="s">
        <v>2747</v>
      </c>
      <c r="F1038" s="4">
        <v>2002</v>
      </c>
      <c r="G1038" s="7" t="s">
        <v>3893</v>
      </c>
    </row>
    <row r="1039" spans="1:7" x14ac:dyDescent="0.25">
      <c r="A1039" s="4" t="s">
        <v>245</v>
      </c>
      <c r="B1039" s="7" t="s">
        <v>3681</v>
      </c>
      <c r="C1039" s="7" t="s">
        <v>2052</v>
      </c>
      <c r="D1039" s="7" t="s">
        <v>309</v>
      </c>
      <c r="E1039" s="7" t="s">
        <v>2747</v>
      </c>
      <c r="F1039" s="4">
        <v>2002</v>
      </c>
      <c r="G1039" s="7" t="s">
        <v>3935</v>
      </c>
    </row>
    <row r="1040" spans="1:7" x14ac:dyDescent="0.25">
      <c r="A1040" s="4" t="s">
        <v>245</v>
      </c>
      <c r="B1040" s="7" t="s">
        <v>4032</v>
      </c>
      <c r="C1040" s="7" t="s">
        <v>4033</v>
      </c>
      <c r="D1040" s="7"/>
      <c r="E1040" s="7" t="s">
        <v>2747</v>
      </c>
      <c r="F1040" s="4">
        <v>2003</v>
      </c>
      <c r="G1040" s="7" t="s">
        <v>4034</v>
      </c>
    </row>
    <row r="1041" spans="1:7" x14ac:dyDescent="0.25">
      <c r="A1041" s="4" t="s">
        <v>52</v>
      </c>
      <c r="B1041" s="7" t="s">
        <v>4116</v>
      </c>
      <c r="C1041" s="7" t="s">
        <v>4117</v>
      </c>
      <c r="D1041" s="7"/>
      <c r="E1041" s="7" t="s">
        <v>2747</v>
      </c>
      <c r="F1041" s="4">
        <v>2004</v>
      </c>
      <c r="G1041" s="7" t="s">
        <v>4118</v>
      </c>
    </row>
    <row r="1042" spans="1:7" x14ac:dyDescent="0.25">
      <c r="A1042" s="4" t="s">
        <v>52</v>
      </c>
      <c r="B1042" s="7" t="s">
        <v>4130</v>
      </c>
      <c r="C1042" s="7" t="s">
        <v>4131</v>
      </c>
      <c r="D1042" s="7" t="s">
        <v>467</v>
      </c>
      <c r="E1042" s="7" t="s">
        <v>2747</v>
      </c>
      <c r="F1042" s="4">
        <v>2004</v>
      </c>
      <c r="G1042" s="7" t="s">
        <v>4132</v>
      </c>
    </row>
    <row r="1043" spans="1:7" x14ac:dyDescent="0.25">
      <c r="A1043" s="4" t="s">
        <v>52</v>
      </c>
      <c r="B1043" s="7" t="s">
        <v>4382</v>
      </c>
      <c r="C1043" s="7" t="s">
        <v>4383</v>
      </c>
      <c r="D1043" s="7" t="s">
        <v>4384</v>
      </c>
      <c r="E1043" s="7" t="s">
        <v>2747</v>
      </c>
      <c r="F1043" s="4">
        <v>2007</v>
      </c>
      <c r="G1043" s="7" t="s">
        <v>4385</v>
      </c>
    </row>
    <row r="1044" spans="1:7" x14ac:dyDescent="0.25">
      <c r="A1044" s="4" t="s">
        <v>52</v>
      </c>
      <c r="B1044" s="7" t="s">
        <v>4141</v>
      </c>
      <c r="C1044" s="7" t="s">
        <v>4403</v>
      </c>
      <c r="D1044" s="7"/>
      <c r="E1044" s="7" t="s">
        <v>2747</v>
      </c>
      <c r="F1044" s="4">
        <v>2007</v>
      </c>
      <c r="G1044" s="7" t="s">
        <v>4404</v>
      </c>
    </row>
    <row r="1045" spans="1:7" x14ac:dyDescent="0.25">
      <c r="A1045" s="4" t="s">
        <v>245</v>
      </c>
      <c r="B1045" s="7" t="s">
        <v>4416</v>
      </c>
      <c r="C1045" s="7" t="s">
        <v>365</v>
      </c>
      <c r="D1045" s="7"/>
      <c r="E1045" s="7" t="s">
        <v>2747</v>
      </c>
      <c r="F1045" s="4">
        <v>2007</v>
      </c>
      <c r="G1045" s="7" t="s">
        <v>4417</v>
      </c>
    </row>
    <row r="1046" spans="1:7" x14ac:dyDescent="0.25">
      <c r="A1046" s="4" t="s">
        <v>52</v>
      </c>
      <c r="B1046" s="7" t="s">
        <v>981</v>
      </c>
      <c r="C1046" s="7" t="s">
        <v>4530</v>
      </c>
      <c r="D1046" s="7"/>
      <c r="E1046" s="7" t="s">
        <v>2747</v>
      </c>
      <c r="F1046" s="4">
        <v>2009</v>
      </c>
      <c r="G1046" s="7" t="s">
        <v>4531</v>
      </c>
    </row>
    <row r="1047" spans="1:7" x14ac:dyDescent="0.25">
      <c r="A1047" s="4" t="s">
        <v>245</v>
      </c>
      <c r="B1047" s="7" t="s">
        <v>2434</v>
      </c>
      <c r="C1047" s="7" t="s">
        <v>101</v>
      </c>
      <c r="D1047" s="22" t="s">
        <v>20</v>
      </c>
      <c r="E1047" s="7" t="s">
        <v>2747</v>
      </c>
      <c r="F1047" s="4">
        <v>2009</v>
      </c>
      <c r="G1047" s="7" t="s">
        <v>4552</v>
      </c>
    </row>
    <row r="1048" spans="1:7" x14ac:dyDescent="0.25">
      <c r="A1048" s="4" t="s">
        <v>245</v>
      </c>
      <c r="B1048" s="7" t="s">
        <v>4216</v>
      </c>
      <c r="C1048" s="7" t="s">
        <v>4217</v>
      </c>
      <c r="D1048" s="7"/>
      <c r="E1048" s="7" t="s">
        <v>2747</v>
      </c>
      <c r="F1048" s="4">
        <v>2009</v>
      </c>
      <c r="G1048" s="7" t="s">
        <v>4554</v>
      </c>
    </row>
    <row r="1049" spans="1:7" x14ac:dyDescent="0.25">
      <c r="A1049" s="4" t="s">
        <v>52</v>
      </c>
      <c r="B1049" s="28" t="s">
        <v>4852</v>
      </c>
      <c r="C1049" s="7" t="s">
        <v>4853</v>
      </c>
      <c r="D1049" s="7"/>
      <c r="E1049" s="7" t="s">
        <v>2908</v>
      </c>
      <c r="F1049" s="4">
        <v>2013</v>
      </c>
      <c r="G1049" s="7" t="s">
        <v>4854</v>
      </c>
    </row>
    <row r="1050" spans="1:7" x14ac:dyDescent="0.25">
      <c r="A1050" s="4" t="s">
        <v>52</v>
      </c>
      <c r="B1050" s="28" t="s">
        <v>611</v>
      </c>
      <c r="C1050" s="7" t="s">
        <v>2755</v>
      </c>
      <c r="D1050" s="7" t="s">
        <v>4859</v>
      </c>
      <c r="E1050" s="7" t="s">
        <v>2908</v>
      </c>
      <c r="F1050" s="4">
        <v>2013</v>
      </c>
      <c r="G1050" s="7" t="s">
        <v>4860</v>
      </c>
    </row>
    <row r="1051" spans="1:7" x14ac:dyDescent="0.25">
      <c r="A1051" s="39" t="s">
        <v>245</v>
      </c>
      <c r="B1051" s="40" t="s">
        <v>5100</v>
      </c>
      <c r="C1051" s="41" t="s">
        <v>3591</v>
      </c>
      <c r="D1051" s="41"/>
      <c r="E1051" s="41" t="s">
        <v>2747</v>
      </c>
      <c r="F1051" s="39">
        <v>2015</v>
      </c>
      <c r="G1051" s="31" t="s">
        <v>5101</v>
      </c>
    </row>
    <row r="1052" spans="1:7" x14ac:dyDescent="0.25">
      <c r="A1052" s="39" t="s">
        <v>52</v>
      </c>
      <c r="B1052" s="40" t="s">
        <v>1028</v>
      </c>
      <c r="C1052" s="41" t="s">
        <v>3939</v>
      </c>
      <c r="D1052" s="41"/>
      <c r="E1052" s="41" t="s">
        <v>2747</v>
      </c>
      <c r="F1052" s="39">
        <v>2017</v>
      </c>
      <c r="G1052" s="42" t="s">
        <v>5198</v>
      </c>
    </row>
    <row r="1053" spans="1:7" x14ac:dyDescent="0.25">
      <c r="A1053" s="39" t="s">
        <v>52</v>
      </c>
      <c r="B1053" s="40" t="s">
        <v>5226</v>
      </c>
      <c r="C1053" s="41" t="s">
        <v>5227</v>
      </c>
      <c r="D1053" s="41"/>
      <c r="E1053" s="41" t="s">
        <v>2747</v>
      </c>
      <c r="F1053" s="39">
        <v>2018</v>
      </c>
      <c r="G1053" s="31" t="s">
        <v>5228</v>
      </c>
    </row>
    <row r="1054" spans="1:7" ht="15.75" x14ac:dyDescent="0.25">
      <c r="A1054" s="46" t="s">
        <v>52</v>
      </c>
      <c r="B1054" s="47" t="s">
        <v>5316</v>
      </c>
      <c r="C1054" s="47" t="s">
        <v>5317</v>
      </c>
      <c r="D1054" s="47" t="s">
        <v>5318</v>
      </c>
      <c r="E1054" s="47" t="s">
        <v>2747</v>
      </c>
      <c r="F1054" s="46">
        <v>2019</v>
      </c>
      <c r="G1054" s="49" t="s">
        <v>5319</v>
      </c>
    </row>
    <row r="1055" spans="1:7" ht="15.75" x14ac:dyDescent="0.25">
      <c r="A1055" s="56" t="s">
        <v>245</v>
      </c>
      <c r="B1055" s="54" t="s">
        <v>4852</v>
      </c>
      <c r="C1055" s="48" t="s">
        <v>4853</v>
      </c>
      <c r="D1055" s="53"/>
      <c r="E1055" s="48" t="s">
        <v>2747</v>
      </c>
      <c r="F1055" s="56">
        <v>2021</v>
      </c>
      <c r="G1055" s="54" t="s">
        <v>5429</v>
      </c>
    </row>
    <row r="1056" spans="1:7" ht="15.75" x14ac:dyDescent="0.25">
      <c r="A1056" s="51" t="s">
        <v>245</v>
      </c>
      <c r="B1056" s="59" t="s">
        <v>5461</v>
      </c>
      <c r="C1056" s="52" t="s">
        <v>2289</v>
      </c>
      <c r="D1056" s="52" t="s">
        <v>5462</v>
      </c>
      <c r="E1056" s="52" t="s">
        <v>2747</v>
      </c>
      <c r="F1056" s="56">
        <v>2021</v>
      </c>
      <c r="G1056" s="54" t="s">
        <v>5463</v>
      </c>
    </row>
    <row r="1057" spans="1:1024" ht="15.75" x14ac:dyDescent="0.25">
      <c r="A1057" s="51" t="s">
        <v>245</v>
      </c>
      <c r="B1057" s="53" t="s">
        <v>5477</v>
      </c>
      <c r="C1057" s="52" t="s">
        <v>1437</v>
      </c>
      <c r="D1057" s="52" t="s">
        <v>620</v>
      </c>
      <c r="E1057" s="52" t="s">
        <v>2747</v>
      </c>
      <c r="F1057" s="51">
        <v>2022</v>
      </c>
      <c r="G1057" s="48" t="s">
        <v>5478</v>
      </c>
    </row>
    <row r="1058" spans="1:1024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  <c r="HM1058"/>
      <c r="HN1058"/>
      <c r="HO1058"/>
      <c r="HP1058"/>
      <c r="HQ1058"/>
      <c r="HR1058"/>
      <c r="HS1058"/>
      <c r="HT1058"/>
      <c r="HU1058"/>
      <c r="HV1058"/>
      <c r="HW1058"/>
      <c r="HX1058"/>
      <c r="HY1058"/>
      <c r="HZ1058"/>
      <c r="IA1058"/>
      <c r="IB1058"/>
      <c r="IC1058"/>
      <c r="ID1058"/>
      <c r="IE1058"/>
      <c r="IF1058"/>
      <c r="IG1058"/>
      <c r="IH1058"/>
      <c r="II1058"/>
      <c r="IJ1058"/>
      <c r="IK1058"/>
      <c r="IL1058"/>
      <c r="IM1058"/>
      <c r="IN1058"/>
      <c r="IO1058"/>
      <c r="IP1058"/>
      <c r="IQ1058"/>
      <c r="IR1058"/>
      <c r="IS1058"/>
      <c r="IT1058"/>
      <c r="IU1058"/>
      <c r="IV1058"/>
      <c r="IW1058"/>
      <c r="IX1058"/>
      <c r="IY1058"/>
      <c r="IZ1058"/>
      <c r="JA1058"/>
      <c r="JB1058"/>
      <c r="JC1058"/>
      <c r="JD1058"/>
      <c r="JE1058"/>
      <c r="JF1058"/>
      <c r="JG1058"/>
      <c r="JH1058"/>
      <c r="JI1058"/>
      <c r="JJ1058"/>
      <c r="JK1058"/>
      <c r="JL1058"/>
      <c r="JM1058"/>
      <c r="JN1058"/>
      <c r="JO1058"/>
      <c r="JP1058"/>
      <c r="JQ1058"/>
      <c r="JR1058"/>
      <c r="JS1058"/>
      <c r="JT1058"/>
      <c r="JU1058"/>
      <c r="JV1058"/>
      <c r="JW1058"/>
      <c r="JX1058"/>
      <c r="JY1058"/>
      <c r="JZ1058"/>
      <c r="KA1058"/>
      <c r="KB1058"/>
      <c r="KC1058"/>
      <c r="KD1058"/>
      <c r="KE1058"/>
      <c r="KF1058"/>
      <c r="KG1058"/>
      <c r="KH1058"/>
      <c r="KI1058"/>
      <c r="KJ1058"/>
      <c r="KK1058"/>
      <c r="KL1058"/>
      <c r="KM1058"/>
      <c r="KN1058"/>
      <c r="KO1058"/>
      <c r="KP1058"/>
      <c r="KQ1058"/>
      <c r="KR1058"/>
      <c r="KS1058"/>
      <c r="KT1058"/>
      <c r="KU1058"/>
      <c r="KV1058"/>
      <c r="KW1058"/>
      <c r="KX1058"/>
      <c r="KY1058"/>
      <c r="KZ1058"/>
      <c r="LA1058"/>
      <c r="LB1058"/>
      <c r="LC1058"/>
      <c r="LD1058"/>
      <c r="LE1058"/>
      <c r="LF1058"/>
      <c r="LG1058"/>
      <c r="LH1058"/>
      <c r="LI1058"/>
      <c r="LJ1058"/>
      <c r="LK1058"/>
      <c r="LL1058"/>
      <c r="LM1058"/>
      <c r="LN1058"/>
      <c r="LO1058"/>
      <c r="LP1058"/>
      <c r="LQ1058"/>
      <c r="LR1058"/>
      <c r="LS1058"/>
      <c r="LT1058"/>
      <c r="LU1058"/>
      <c r="LV1058"/>
      <c r="LW1058"/>
      <c r="LX1058"/>
      <c r="LY1058"/>
      <c r="LZ1058"/>
      <c r="MA1058"/>
      <c r="MB1058"/>
      <c r="MC1058"/>
      <c r="MD1058"/>
      <c r="ME1058"/>
      <c r="MF1058"/>
      <c r="MG1058"/>
      <c r="MH1058"/>
      <c r="MI1058"/>
      <c r="MJ1058"/>
      <c r="MK1058"/>
      <c r="ML1058"/>
      <c r="MM1058"/>
      <c r="MN1058"/>
      <c r="MO1058"/>
      <c r="MP1058"/>
      <c r="MQ1058"/>
      <c r="MR1058"/>
      <c r="MS1058"/>
      <c r="MT1058"/>
      <c r="MU1058"/>
      <c r="MV1058"/>
      <c r="MW1058"/>
      <c r="MX1058"/>
      <c r="MY1058"/>
      <c r="MZ1058"/>
      <c r="NA1058"/>
      <c r="NB1058"/>
      <c r="NC1058"/>
      <c r="ND1058"/>
      <c r="NE1058"/>
      <c r="NF1058"/>
      <c r="NG1058"/>
      <c r="NH1058"/>
      <c r="NI1058"/>
      <c r="NJ1058"/>
      <c r="NK1058"/>
      <c r="NL1058"/>
      <c r="NM1058"/>
      <c r="NN1058"/>
      <c r="NO1058"/>
      <c r="NP1058"/>
      <c r="NQ1058"/>
      <c r="NR1058"/>
      <c r="NS1058"/>
      <c r="NT1058"/>
      <c r="NU1058"/>
      <c r="NV1058"/>
      <c r="NW1058"/>
      <c r="NX1058"/>
      <c r="NY1058"/>
      <c r="NZ1058"/>
      <c r="OA1058"/>
      <c r="OB1058"/>
      <c r="OC1058"/>
      <c r="OD1058"/>
      <c r="OE1058"/>
      <c r="OF1058"/>
      <c r="OG1058"/>
      <c r="OH1058"/>
      <c r="OI1058"/>
      <c r="OJ1058"/>
      <c r="OK1058"/>
      <c r="OL1058"/>
      <c r="OM1058"/>
      <c r="ON1058"/>
      <c r="OO1058"/>
      <c r="OP1058"/>
      <c r="OQ1058"/>
      <c r="OR1058"/>
      <c r="OS1058"/>
      <c r="OT1058"/>
      <c r="OU1058"/>
      <c r="OV1058"/>
      <c r="OW1058"/>
      <c r="OX1058"/>
      <c r="OY1058"/>
      <c r="OZ1058"/>
      <c r="PA1058"/>
      <c r="PB1058"/>
      <c r="PC1058"/>
      <c r="PD1058"/>
      <c r="PE1058"/>
      <c r="PF1058"/>
      <c r="PG1058"/>
      <c r="PH1058"/>
      <c r="PI1058"/>
      <c r="PJ1058"/>
      <c r="PK1058"/>
      <c r="PL1058"/>
      <c r="PM1058"/>
      <c r="PN1058"/>
      <c r="PO1058"/>
      <c r="PP1058"/>
      <c r="PQ1058"/>
      <c r="PR1058"/>
      <c r="PS1058"/>
      <c r="PT1058"/>
      <c r="PU1058"/>
      <c r="PV1058"/>
      <c r="PW1058"/>
      <c r="PX1058"/>
      <c r="PY1058"/>
      <c r="PZ1058"/>
      <c r="QA1058"/>
      <c r="QB1058"/>
      <c r="QC1058"/>
      <c r="QD1058"/>
      <c r="QE1058"/>
      <c r="QF1058"/>
      <c r="QG1058"/>
      <c r="QH1058"/>
      <c r="QI1058"/>
      <c r="QJ1058"/>
      <c r="QK1058"/>
      <c r="QL1058"/>
      <c r="QM1058"/>
      <c r="QN1058"/>
      <c r="QO1058"/>
      <c r="QP1058"/>
      <c r="QQ1058"/>
      <c r="QR1058"/>
      <c r="QS1058"/>
      <c r="QT1058"/>
      <c r="QU1058"/>
      <c r="QV1058"/>
      <c r="QW1058"/>
      <c r="QX1058"/>
      <c r="QY1058"/>
      <c r="QZ1058"/>
      <c r="RA1058"/>
      <c r="RB1058"/>
      <c r="RC1058"/>
      <c r="RD1058"/>
      <c r="RE1058"/>
      <c r="RF1058"/>
      <c r="RG1058"/>
      <c r="RH1058"/>
      <c r="RI1058"/>
      <c r="RJ1058"/>
      <c r="RK1058"/>
      <c r="RL1058"/>
      <c r="RM1058"/>
      <c r="RN1058"/>
      <c r="RO1058"/>
      <c r="RP1058"/>
      <c r="RQ1058"/>
      <c r="RR1058"/>
      <c r="RS1058"/>
      <c r="RT1058"/>
      <c r="RU1058"/>
      <c r="RV1058"/>
      <c r="RW1058"/>
      <c r="RX1058"/>
      <c r="RY1058"/>
      <c r="RZ1058"/>
      <c r="SA1058"/>
      <c r="SB1058"/>
      <c r="SC1058"/>
      <c r="SD1058"/>
      <c r="SE1058"/>
      <c r="SF1058"/>
      <c r="SG1058"/>
      <c r="SH1058"/>
      <c r="SI1058"/>
      <c r="SJ1058"/>
      <c r="SK1058"/>
      <c r="SL1058"/>
      <c r="SM1058"/>
      <c r="SN1058"/>
      <c r="SO1058"/>
      <c r="SP1058"/>
      <c r="SQ1058"/>
      <c r="SR1058"/>
      <c r="SS1058"/>
      <c r="ST1058"/>
      <c r="SU1058"/>
      <c r="SV1058"/>
      <c r="SW1058"/>
      <c r="SX1058"/>
      <c r="SY1058"/>
      <c r="SZ1058"/>
      <c r="TA1058"/>
      <c r="TB1058"/>
      <c r="TC1058"/>
      <c r="TD1058"/>
      <c r="TE1058"/>
      <c r="TF1058"/>
      <c r="TG1058"/>
      <c r="TH1058"/>
      <c r="TI1058"/>
      <c r="TJ1058"/>
      <c r="TK1058"/>
      <c r="TL1058"/>
      <c r="TM1058"/>
      <c r="TN1058"/>
      <c r="TO1058"/>
      <c r="TP1058"/>
      <c r="TQ1058"/>
      <c r="TR1058"/>
      <c r="TS1058"/>
      <c r="TT1058"/>
      <c r="TU1058"/>
      <c r="TV1058"/>
      <c r="TW1058"/>
      <c r="TX1058"/>
      <c r="TY1058"/>
      <c r="TZ1058"/>
      <c r="UA1058"/>
      <c r="UB1058"/>
      <c r="UC1058"/>
      <c r="UD1058"/>
      <c r="UE1058"/>
      <c r="UF1058"/>
      <c r="UG1058"/>
      <c r="UH1058"/>
      <c r="UI1058"/>
      <c r="UJ1058"/>
      <c r="UK1058"/>
      <c r="UL1058"/>
      <c r="UM1058"/>
      <c r="UN1058"/>
      <c r="UO1058"/>
      <c r="UP1058"/>
      <c r="UQ1058"/>
      <c r="UR1058"/>
      <c r="US1058"/>
      <c r="UT1058"/>
      <c r="UU1058"/>
      <c r="UV1058"/>
      <c r="UW1058"/>
      <c r="UX1058"/>
      <c r="UY1058"/>
      <c r="UZ1058"/>
      <c r="VA1058"/>
      <c r="VB1058"/>
      <c r="VC1058"/>
      <c r="VD1058"/>
      <c r="VE1058"/>
      <c r="VF1058"/>
      <c r="VG1058"/>
      <c r="VH1058"/>
      <c r="VI1058"/>
      <c r="VJ1058"/>
      <c r="VK1058"/>
      <c r="VL1058"/>
      <c r="VM1058"/>
      <c r="VN1058"/>
      <c r="VO1058"/>
      <c r="VP1058"/>
      <c r="VQ1058"/>
      <c r="VR1058"/>
      <c r="VS1058"/>
      <c r="VT1058"/>
      <c r="VU1058"/>
      <c r="VV1058"/>
      <c r="VW1058"/>
      <c r="VX1058"/>
      <c r="VY1058"/>
      <c r="VZ1058"/>
      <c r="WA1058"/>
      <c r="WB1058"/>
      <c r="WC1058"/>
      <c r="WD1058"/>
      <c r="WE1058"/>
      <c r="WF1058"/>
      <c r="WG1058"/>
      <c r="WH1058"/>
      <c r="WI1058"/>
      <c r="WJ1058"/>
      <c r="WK1058"/>
      <c r="WL1058"/>
      <c r="WM1058"/>
      <c r="WN1058"/>
      <c r="WO1058"/>
      <c r="WP1058"/>
      <c r="WQ1058"/>
      <c r="WR1058"/>
      <c r="WS1058"/>
      <c r="WT1058"/>
      <c r="WU1058"/>
      <c r="WV1058"/>
      <c r="WW1058"/>
      <c r="WX1058"/>
      <c r="WY1058"/>
      <c r="WZ1058"/>
      <c r="XA1058"/>
      <c r="XB1058"/>
      <c r="XC1058"/>
      <c r="XD1058"/>
      <c r="XE1058"/>
      <c r="XF1058"/>
      <c r="XG1058"/>
      <c r="XH1058"/>
      <c r="XI1058"/>
      <c r="XJ1058"/>
      <c r="XK1058"/>
      <c r="XL1058"/>
      <c r="XM1058"/>
      <c r="XN1058"/>
      <c r="XO1058"/>
      <c r="XP1058"/>
      <c r="XQ1058"/>
      <c r="XR1058"/>
      <c r="XS1058"/>
      <c r="XT1058"/>
      <c r="XU1058"/>
      <c r="XV1058"/>
      <c r="XW1058"/>
      <c r="XX1058"/>
      <c r="XY1058"/>
      <c r="XZ1058"/>
      <c r="YA1058"/>
      <c r="YB1058"/>
      <c r="YC1058"/>
      <c r="YD1058"/>
      <c r="YE1058"/>
      <c r="YF1058"/>
      <c r="YG1058"/>
      <c r="YH1058"/>
      <c r="YI1058"/>
      <c r="YJ1058"/>
      <c r="YK1058"/>
      <c r="YL1058"/>
      <c r="YM1058"/>
      <c r="YN1058"/>
      <c r="YO1058"/>
      <c r="YP1058"/>
      <c r="YQ1058"/>
      <c r="YR1058"/>
      <c r="YS1058"/>
      <c r="YT1058"/>
      <c r="YU1058"/>
      <c r="YV1058"/>
      <c r="YW1058"/>
      <c r="YX1058"/>
      <c r="YY1058"/>
      <c r="YZ1058"/>
      <c r="ZA1058"/>
      <c r="ZB1058"/>
      <c r="ZC1058"/>
      <c r="ZD1058"/>
      <c r="ZE1058"/>
      <c r="ZF1058"/>
      <c r="ZG1058"/>
      <c r="ZH1058"/>
      <c r="ZI1058"/>
      <c r="ZJ1058"/>
      <c r="ZK1058"/>
      <c r="ZL1058"/>
      <c r="ZM1058"/>
      <c r="ZN1058"/>
      <c r="ZO1058"/>
      <c r="ZP1058"/>
      <c r="ZQ1058"/>
      <c r="ZR1058"/>
      <c r="ZS1058"/>
      <c r="ZT1058"/>
      <c r="ZU1058"/>
      <c r="ZV1058"/>
      <c r="ZW1058"/>
      <c r="ZX1058"/>
      <c r="ZY1058"/>
      <c r="ZZ1058"/>
      <c r="AAA1058"/>
      <c r="AAB1058"/>
      <c r="AAC1058"/>
      <c r="AAD1058"/>
      <c r="AAE1058"/>
      <c r="AAF1058"/>
      <c r="AAG1058"/>
      <c r="AAH1058"/>
      <c r="AAI1058"/>
      <c r="AAJ1058"/>
      <c r="AAK1058"/>
      <c r="AAL1058"/>
      <c r="AAM1058"/>
      <c r="AAN1058"/>
      <c r="AAO1058"/>
      <c r="AAP1058"/>
      <c r="AAQ1058"/>
      <c r="AAR1058"/>
      <c r="AAS1058"/>
      <c r="AAT1058"/>
      <c r="AAU1058"/>
      <c r="AAV1058"/>
      <c r="AAW1058"/>
      <c r="AAX1058"/>
      <c r="AAY1058"/>
      <c r="AAZ1058"/>
      <c r="ABA1058"/>
      <c r="ABB1058"/>
      <c r="ABC1058"/>
      <c r="ABD1058"/>
      <c r="ABE1058"/>
      <c r="ABF1058"/>
      <c r="ABG1058"/>
      <c r="ABH1058"/>
      <c r="ABI1058"/>
      <c r="ABJ1058"/>
      <c r="ABK1058"/>
      <c r="ABL1058"/>
      <c r="ABM1058"/>
      <c r="ABN1058"/>
      <c r="ABO1058"/>
      <c r="ABP1058"/>
      <c r="ABQ1058"/>
      <c r="ABR1058"/>
      <c r="ABS1058"/>
      <c r="ABT1058"/>
      <c r="ABU1058"/>
      <c r="ABV1058"/>
      <c r="ABW1058"/>
      <c r="ABX1058"/>
      <c r="ABY1058"/>
      <c r="ABZ1058"/>
      <c r="ACA1058"/>
      <c r="ACB1058"/>
      <c r="ACC1058"/>
      <c r="ACD1058"/>
      <c r="ACE1058"/>
      <c r="ACF1058"/>
      <c r="ACG1058"/>
      <c r="ACH1058"/>
      <c r="ACI1058"/>
      <c r="ACJ1058"/>
      <c r="ACK1058"/>
      <c r="ACL1058"/>
      <c r="ACM1058"/>
      <c r="ACN1058"/>
      <c r="ACO1058"/>
      <c r="ACP1058"/>
      <c r="ACQ1058"/>
      <c r="ACR1058"/>
      <c r="ACS1058"/>
      <c r="ACT1058"/>
      <c r="ACU1058"/>
      <c r="ACV1058"/>
      <c r="ACW1058"/>
      <c r="ACX1058"/>
      <c r="ACY1058"/>
      <c r="ACZ1058"/>
      <c r="ADA1058"/>
      <c r="ADB1058"/>
      <c r="ADC1058"/>
      <c r="ADD1058"/>
      <c r="ADE1058"/>
      <c r="ADF1058"/>
      <c r="ADG1058"/>
      <c r="ADH1058"/>
      <c r="ADI1058"/>
      <c r="ADJ1058"/>
      <c r="ADK1058"/>
      <c r="ADL1058"/>
      <c r="ADM1058"/>
      <c r="ADN1058"/>
      <c r="ADO1058"/>
      <c r="ADP1058"/>
      <c r="ADQ1058"/>
      <c r="ADR1058"/>
      <c r="ADS1058"/>
      <c r="ADT1058"/>
      <c r="ADU1058"/>
      <c r="ADV1058"/>
      <c r="ADW1058"/>
      <c r="ADX1058"/>
      <c r="ADY1058"/>
      <c r="ADZ1058"/>
      <c r="AEA1058"/>
      <c r="AEB1058"/>
      <c r="AEC1058"/>
      <c r="AED1058"/>
      <c r="AEE1058"/>
      <c r="AEF1058"/>
      <c r="AEG1058"/>
      <c r="AEH1058"/>
      <c r="AEI1058"/>
      <c r="AEJ1058"/>
      <c r="AEK1058"/>
      <c r="AEL1058"/>
      <c r="AEM1058"/>
      <c r="AEN1058"/>
      <c r="AEO1058"/>
      <c r="AEP1058"/>
      <c r="AEQ1058"/>
      <c r="AER1058"/>
      <c r="AES1058"/>
      <c r="AET1058"/>
      <c r="AEU1058"/>
      <c r="AEV1058"/>
      <c r="AEW1058"/>
      <c r="AEX1058"/>
      <c r="AEY1058"/>
      <c r="AEZ1058"/>
      <c r="AFA1058"/>
      <c r="AFB1058"/>
      <c r="AFC1058"/>
      <c r="AFD1058"/>
      <c r="AFE1058"/>
      <c r="AFF1058"/>
      <c r="AFG1058"/>
      <c r="AFH1058"/>
      <c r="AFI1058"/>
      <c r="AFJ1058"/>
      <c r="AFK1058"/>
      <c r="AFL1058"/>
      <c r="AFM1058"/>
      <c r="AFN1058"/>
      <c r="AFO1058"/>
      <c r="AFP1058"/>
      <c r="AFQ1058"/>
      <c r="AFR1058"/>
      <c r="AFS1058"/>
      <c r="AFT1058"/>
      <c r="AFU1058"/>
      <c r="AFV1058"/>
      <c r="AFW1058"/>
      <c r="AFX1058"/>
      <c r="AFY1058"/>
      <c r="AFZ1058"/>
      <c r="AGA1058"/>
      <c r="AGB1058"/>
      <c r="AGC1058"/>
      <c r="AGD1058"/>
      <c r="AGE1058"/>
      <c r="AGF1058"/>
      <c r="AGG1058"/>
      <c r="AGH1058"/>
      <c r="AGI1058"/>
      <c r="AGJ1058"/>
      <c r="AGK1058"/>
      <c r="AGL1058"/>
      <c r="AGM1058"/>
      <c r="AGN1058"/>
      <c r="AGO1058"/>
      <c r="AGP1058"/>
      <c r="AGQ1058"/>
      <c r="AGR1058"/>
      <c r="AGS1058"/>
      <c r="AGT1058"/>
      <c r="AGU1058"/>
      <c r="AGV1058"/>
      <c r="AGW1058"/>
      <c r="AGX1058"/>
      <c r="AGY1058"/>
      <c r="AGZ1058"/>
      <c r="AHA1058"/>
      <c r="AHB1058"/>
      <c r="AHC1058"/>
      <c r="AHD1058"/>
      <c r="AHE1058"/>
      <c r="AHF1058"/>
      <c r="AHG1058"/>
      <c r="AHH1058"/>
      <c r="AHI1058"/>
      <c r="AHJ1058"/>
      <c r="AHK1058"/>
      <c r="AHL1058"/>
      <c r="AHM1058"/>
      <c r="AHN1058"/>
      <c r="AHO1058"/>
      <c r="AHP1058"/>
      <c r="AHQ1058"/>
      <c r="AHR1058"/>
      <c r="AHS1058"/>
      <c r="AHT1058"/>
      <c r="AHU1058"/>
      <c r="AHV1058"/>
      <c r="AHW1058"/>
      <c r="AHX1058"/>
      <c r="AHY1058"/>
      <c r="AHZ1058"/>
      <c r="AIA1058"/>
      <c r="AIB1058"/>
      <c r="AIC1058"/>
      <c r="AID1058"/>
      <c r="AIE1058"/>
      <c r="AIF1058"/>
      <c r="AIG1058"/>
      <c r="AIH1058"/>
      <c r="AII1058"/>
      <c r="AIJ1058"/>
      <c r="AIK1058"/>
      <c r="AIL1058"/>
      <c r="AIM1058"/>
      <c r="AIN1058"/>
      <c r="AIO1058"/>
      <c r="AIP1058"/>
      <c r="AIQ1058"/>
      <c r="AIR1058"/>
      <c r="AIS1058"/>
      <c r="AIT1058"/>
      <c r="AIU1058"/>
      <c r="AIV1058"/>
      <c r="AIW1058"/>
      <c r="AIX1058"/>
      <c r="AIY1058"/>
      <c r="AIZ1058"/>
      <c r="AJA1058"/>
      <c r="AJB1058"/>
      <c r="AJC1058"/>
      <c r="AJD1058"/>
      <c r="AJE1058"/>
      <c r="AJF1058"/>
      <c r="AJG1058"/>
      <c r="AJH1058"/>
      <c r="AJI1058"/>
      <c r="AJJ1058"/>
      <c r="AJK1058"/>
      <c r="AJL1058"/>
      <c r="AJM1058"/>
      <c r="AJN1058"/>
      <c r="AJO1058"/>
      <c r="AJP1058"/>
      <c r="AJQ1058"/>
      <c r="AJR1058"/>
      <c r="AJS1058"/>
      <c r="AJT1058"/>
      <c r="AJU1058"/>
      <c r="AJV1058"/>
      <c r="AJW1058"/>
      <c r="AJX1058"/>
      <c r="AJY1058"/>
      <c r="AJZ1058"/>
      <c r="AKA1058"/>
      <c r="AKB1058"/>
      <c r="AKC1058"/>
      <c r="AKD1058"/>
      <c r="AKE1058"/>
      <c r="AKF1058"/>
      <c r="AKG1058"/>
      <c r="AKH1058"/>
      <c r="AKI1058"/>
      <c r="AKJ1058"/>
      <c r="AKK1058"/>
      <c r="AKL1058"/>
      <c r="AKM1058"/>
      <c r="AKN1058"/>
      <c r="AKO1058"/>
      <c r="AKP1058"/>
      <c r="AKQ1058"/>
      <c r="AKR1058"/>
      <c r="AKS1058"/>
      <c r="AKT1058"/>
      <c r="AKU1058"/>
      <c r="AKV1058"/>
      <c r="AKW1058"/>
      <c r="AKX1058"/>
      <c r="AKY1058"/>
      <c r="AKZ1058"/>
      <c r="ALA1058"/>
      <c r="ALB1058"/>
      <c r="ALC1058"/>
      <c r="ALD1058"/>
      <c r="ALE1058"/>
      <c r="ALF1058"/>
      <c r="ALG1058"/>
      <c r="ALH1058"/>
      <c r="ALI1058"/>
      <c r="ALJ1058"/>
      <c r="ALK1058"/>
      <c r="ALL1058"/>
      <c r="ALM1058"/>
      <c r="ALN1058"/>
      <c r="ALO1058"/>
      <c r="ALP1058"/>
      <c r="ALQ1058"/>
      <c r="ALR1058"/>
      <c r="ALS1058"/>
      <c r="ALT1058"/>
      <c r="ALU1058"/>
      <c r="ALV1058"/>
      <c r="ALW1058"/>
      <c r="ALX1058"/>
      <c r="ALY1058"/>
      <c r="ALZ1058"/>
      <c r="AMA1058"/>
      <c r="AMB1058"/>
      <c r="AMC1058"/>
      <c r="AMD1058"/>
      <c r="AME1058"/>
      <c r="AMF1058"/>
      <c r="AMG1058"/>
      <c r="AMH1058"/>
      <c r="AMI1058"/>
      <c r="AMJ1058"/>
    </row>
    <row r="1059" spans="1:1024" x14ac:dyDescent="0.25">
      <c r="A1059" s="4" t="s">
        <v>79</v>
      </c>
      <c r="B1059" s="7" t="s">
        <v>422</v>
      </c>
      <c r="C1059" s="7" t="s">
        <v>423</v>
      </c>
      <c r="D1059" s="7"/>
      <c r="E1059" s="7" t="s">
        <v>424</v>
      </c>
      <c r="F1059" s="4">
        <v>1949</v>
      </c>
      <c r="G1059" s="7" t="s">
        <v>425</v>
      </c>
    </row>
    <row r="1060" spans="1:1024" x14ac:dyDescent="0.25">
      <c r="A1060" s="4" t="s">
        <v>79</v>
      </c>
      <c r="B1060" s="7" t="s">
        <v>462</v>
      </c>
      <c r="C1060" s="7" t="s">
        <v>463</v>
      </c>
      <c r="D1060" s="7"/>
      <c r="E1060" s="7" t="s">
        <v>424</v>
      </c>
      <c r="F1060" s="4">
        <v>1950</v>
      </c>
      <c r="G1060" s="7" t="s">
        <v>464</v>
      </c>
    </row>
    <row r="1061" spans="1:1024" x14ac:dyDescent="0.25">
      <c r="A1061" s="4" t="s">
        <v>6</v>
      </c>
      <c r="B1061" s="7" t="s">
        <v>106</v>
      </c>
      <c r="C1061" s="7" t="s">
        <v>426</v>
      </c>
      <c r="D1061" s="7" t="s">
        <v>427</v>
      </c>
      <c r="E1061" s="7" t="s">
        <v>428</v>
      </c>
      <c r="F1061" s="4">
        <v>1949</v>
      </c>
      <c r="G1061" s="7" t="s">
        <v>429</v>
      </c>
    </row>
    <row r="1062" spans="1:1024" x14ac:dyDescent="0.25">
      <c r="A1062" s="4"/>
      <c r="B1062" s="7"/>
      <c r="C1062" s="7"/>
      <c r="D1062" s="7"/>
      <c r="E1062" s="7"/>
      <c r="F1062" s="4"/>
      <c r="G1062" s="7"/>
    </row>
    <row r="1063" spans="1:1024" x14ac:dyDescent="0.25">
      <c r="A1063" s="4" t="s">
        <v>52</v>
      </c>
      <c r="B1063" s="7" t="s">
        <v>719</v>
      </c>
      <c r="C1063" s="7" t="s">
        <v>578</v>
      </c>
      <c r="D1063" s="7" t="s">
        <v>882</v>
      </c>
      <c r="E1063" s="7" t="s">
        <v>3297</v>
      </c>
      <c r="F1063" s="4">
        <v>1995</v>
      </c>
      <c r="G1063" s="7" t="s">
        <v>3298</v>
      </c>
    </row>
    <row r="1064" spans="1:1024" x14ac:dyDescent="0.25">
      <c r="A1064" s="4" t="s">
        <v>52</v>
      </c>
      <c r="B1064" s="7" t="s">
        <v>3534</v>
      </c>
      <c r="C1064" s="7" t="s">
        <v>1192</v>
      </c>
      <c r="D1064" s="7"/>
      <c r="E1064" s="7" t="s">
        <v>3297</v>
      </c>
      <c r="F1064" s="4">
        <v>1998</v>
      </c>
      <c r="G1064" s="7" t="s">
        <v>3535</v>
      </c>
    </row>
    <row r="1065" spans="1:1024" x14ac:dyDescent="0.25">
      <c r="A1065" s="4" t="s">
        <v>52</v>
      </c>
      <c r="B1065" s="7" t="s">
        <v>3582</v>
      </c>
      <c r="C1065" s="7" t="s">
        <v>578</v>
      </c>
      <c r="D1065" s="7"/>
      <c r="E1065" s="7" t="s">
        <v>3297</v>
      </c>
      <c r="F1065" s="4">
        <v>1999</v>
      </c>
      <c r="G1065" s="7" t="s">
        <v>3583</v>
      </c>
    </row>
    <row r="1066" spans="1:1024" x14ac:dyDescent="0.25">
      <c r="A1066" s="4" t="s">
        <v>52</v>
      </c>
      <c r="B1066" s="7" t="s">
        <v>3852</v>
      </c>
      <c r="C1066" s="7" t="s">
        <v>3667</v>
      </c>
      <c r="D1066" s="7" t="s">
        <v>487</v>
      </c>
      <c r="E1066" s="7" t="s">
        <v>3297</v>
      </c>
      <c r="F1066" s="4">
        <v>2002</v>
      </c>
      <c r="G1066" s="7" t="s">
        <v>3853</v>
      </c>
    </row>
    <row r="1067" spans="1:1024" x14ac:dyDescent="0.25">
      <c r="A1067" s="4" t="s">
        <v>52</v>
      </c>
      <c r="B1067" s="7" t="s">
        <v>3962</v>
      </c>
      <c r="C1067" s="7" t="s">
        <v>3963</v>
      </c>
      <c r="D1067" s="7" t="s">
        <v>774</v>
      </c>
      <c r="E1067" s="7" t="s">
        <v>3297</v>
      </c>
      <c r="F1067" s="4">
        <v>2003</v>
      </c>
      <c r="G1067" s="7" t="s">
        <v>3964</v>
      </c>
    </row>
    <row r="1068" spans="1:1024" x14ac:dyDescent="0.25">
      <c r="A1068" s="4" t="s">
        <v>52</v>
      </c>
      <c r="B1068" s="7" t="s">
        <v>628</v>
      </c>
      <c r="C1068" s="7" t="s">
        <v>4102</v>
      </c>
      <c r="D1068" s="7" t="s">
        <v>923</v>
      </c>
      <c r="E1068" s="7" t="s">
        <v>3297</v>
      </c>
      <c r="F1068" s="4">
        <v>2004</v>
      </c>
      <c r="G1068" s="7" t="s">
        <v>4103</v>
      </c>
    </row>
    <row r="1069" spans="1:1024" x14ac:dyDescent="0.25">
      <c r="A1069" s="4" t="s">
        <v>52</v>
      </c>
      <c r="B1069" s="7" t="s">
        <v>4184</v>
      </c>
      <c r="C1069" s="7" t="s">
        <v>4185</v>
      </c>
      <c r="D1069" s="7" t="s">
        <v>417</v>
      </c>
      <c r="E1069" s="7" t="s">
        <v>3297</v>
      </c>
      <c r="F1069" s="4">
        <v>2005</v>
      </c>
      <c r="G1069" s="7" t="s">
        <v>4186</v>
      </c>
    </row>
    <row r="1070" spans="1:1024" x14ac:dyDescent="0.25">
      <c r="A1070" s="4" t="s">
        <v>52</v>
      </c>
      <c r="B1070" s="7" t="s">
        <v>4202</v>
      </c>
      <c r="C1070" s="7" t="s">
        <v>101</v>
      </c>
      <c r="D1070" s="7" t="s">
        <v>8</v>
      </c>
      <c r="E1070" s="7" t="s">
        <v>3297</v>
      </c>
      <c r="F1070" s="4">
        <v>2005</v>
      </c>
      <c r="G1070" s="7" t="s">
        <v>4203</v>
      </c>
    </row>
    <row r="1071" spans="1:1024" x14ac:dyDescent="0.25">
      <c r="A1071" s="4" t="s">
        <v>52</v>
      </c>
      <c r="B1071" s="7" t="s">
        <v>4265</v>
      </c>
      <c r="C1071" s="7" t="s">
        <v>2325</v>
      </c>
      <c r="D1071" s="7" t="s">
        <v>417</v>
      </c>
      <c r="E1071" s="7" t="s">
        <v>3297</v>
      </c>
      <c r="F1071" s="4">
        <v>2006</v>
      </c>
      <c r="G1071" s="7" t="s">
        <v>4266</v>
      </c>
    </row>
    <row r="1072" spans="1:1024" x14ac:dyDescent="0.25">
      <c r="A1072" s="4" t="s">
        <v>52</v>
      </c>
      <c r="B1072" s="7" t="s">
        <v>745</v>
      </c>
      <c r="C1072" s="7" t="s">
        <v>4282</v>
      </c>
      <c r="D1072" s="7" t="s">
        <v>487</v>
      </c>
      <c r="E1072" s="7" t="s">
        <v>3297</v>
      </c>
      <c r="F1072" s="4">
        <v>2006</v>
      </c>
      <c r="G1072" s="7" t="s">
        <v>4283</v>
      </c>
    </row>
    <row r="1073" spans="1:7" x14ac:dyDescent="0.25">
      <c r="A1073" s="4" t="s">
        <v>52</v>
      </c>
      <c r="B1073" s="7" t="s">
        <v>4386</v>
      </c>
      <c r="C1073" s="7" t="s">
        <v>1345</v>
      </c>
      <c r="D1073" s="7" t="s">
        <v>774</v>
      </c>
      <c r="E1073" s="7" t="s">
        <v>3297</v>
      </c>
      <c r="F1073" s="4">
        <v>2007</v>
      </c>
      <c r="G1073" s="7" t="s">
        <v>4387</v>
      </c>
    </row>
    <row r="1074" spans="1:7" x14ac:dyDescent="0.25">
      <c r="A1074" s="4" t="s">
        <v>52</v>
      </c>
      <c r="B1074" s="7" t="s">
        <v>4431</v>
      </c>
      <c r="C1074" s="7" t="s">
        <v>4432</v>
      </c>
      <c r="D1074" s="7"/>
      <c r="E1074" s="7" t="s">
        <v>3297</v>
      </c>
      <c r="F1074" s="4">
        <v>2008</v>
      </c>
      <c r="G1074" s="7" t="s">
        <v>4433</v>
      </c>
    </row>
    <row r="1075" spans="1:7" x14ac:dyDescent="0.25">
      <c r="A1075" s="4" t="s">
        <v>52</v>
      </c>
      <c r="B1075" s="7" t="s">
        <v>170</v>
      </c>
      <c r="C1075" s="7" t="s">
        <v>4613</v>
      </c>
      <c r="D1075" s="7"/>
      <c r="E1075" s="7" t="s">
        <v>3297</v>
      </c>
      <c r="F1075" s="4">
        <v>2010</v>
      </c>
      <c r="G1075" s="7" t="s">
        <v>4614</v>
      </c>
    </row>
    <row r="1076" spans="1:7" x14ac:dyDescent="0.25">
      <c r="A1076" s="4" t="s">
        <v>52</v>
      </c>
      <c r="B1076" s="7" t="s">
        <v>4659</v>
      </c>
      <c r="C1076" s="7" t="s">
        <v>3350</v>
      </c>
      <c r="D1076" s="7" t="s">
        <v>463</v>
      </c>
      <c r="E1076" s="7" t="s">
        <v>3297</v>
      </c>
      <c r="F1076" s="4">
        <v>2011</v>
      </c>
      <c r="G1076" s="7" t="s">
        <v>4660</v>
      </c>
    </row>
    <row r="1077" spans="1:7" x14ac:dyDescent="0.25">
      <c r="A1077" s="45" t="s">
        <v>52</v>
      </c>
      <c r="B1077" s="40" t="s">
        <v>5193</v>
      </c>
      <c r="C1077" s="41" t="s">
        <v>3730</v>
      </c>
      <c r="D1077" s="41" t="s">
        <v>467</v>
      </c>
      <c r="E1077" s="41" t="s">
        <v>3297</v>
      </c>
      <c r="F1077" s="39">
        <v>2017</v>
      </c>
      <c r="G1077" s="31" t="s">
        <v>5194</v>
      </c>
    </row>
    <row r="1078" spans="1:7" x14ac:dyDescent="0.25">
      <c r="A1078" s="39" t="s">
        <v>52</v>
      </c>
      <c r="B1078" s="40" t="s">
        <v>5265</v>
      </c>
      <c r="C1078" s="41" t="s">
        <v>5266</v>
      </c>
      <c r="D1078" s="41" t="s">
        <v>101</v>
      </c>
      <c r="E1078" s="41" t="s">
        <v>3297</v>
      </c>
      <c r="F1078" s="39">
        <v>2018</v>
      </c>
      <c r="G1078" s="31" t="s">
        <v>5267</v>
      </c>
    </row>
    <row r="1079" spans="1:7" x14ac:dyDescent="0.25">
      <c r="A1079" s="39"/>
      <c r="B1079" s="40"/>
      <c r="C1079" s="41"/>
      <c r="D1079" s="41"/>
      <c r="E1079" s="41"/>
      <c r="F1079" s="39"/>
      <c r="G1079" s="31"/>
    </row>
    <row r="1080" spans="1:7" x14ac:dyDescent="0.25">
      <c r="A1080" s="4" t="s">
        <v>52</v>
      </c>
      <c r="B1080" s="22" t="s">
        <v>2761</v>
      </c>
      <c r="C1080" s="28" t="s">
        <v>2440</v>
      </c>
      <c r="D1080" s="28" t="s">
        <v>803</v>
      </c>
      <c r="E1080" s="28" t="s">
        <v>1701</v>
      </c>
      <c r="F1080" s="4">
        <v>1989</v>
      </c>
      <c r="G1080" s="7" t="s">
        <v>2762</v>
      </c>
    </row>
    <row r="1081" spans="1:7" x14ac:dyDescent="0.25">
      <c r="A1081" s="4" t="s">
        <v>245</v>
      </c>
      <c r="B1081" s="7" t="s">
        <v>2761</v>
      </c>
      <c r="C1081" s="7" t="s">
        <v>2440</v>
      </c>
      <c r="D1081" s="7" t="s">
        <v>803</v>
      </c>
      <c r="E1081" s="7" t="s">
        <v>1701</v>
      </c>
      <c r="F1081" s="4">
        <v>1994</v>
      </c>
      <c r="G1081" s="7" t="s">
        <v>3254</v>
      </c>
    </row>
    <row r="1082" spans="1:7" x14ac:dyDescent="0.25">
      <c r="A1082" s="4" t="s">
        <v>52</v>
      </c>
      <c r="B1082" s="7" t="s">
        <v>3266</v>
      </c>
      <c r="C1082" s="7" t="s">
        <v>3267</v>
      </c>
      <c r="D1082" s="7" t="s">
        <v>1994</v>
      </c>
      <c r="E1082" s="7" t="s">
        <v>1701</v>
      </c>
      <c r="F1082" s="4">
        <v>1995</v>
      </c>
      <c r="G1082" s="7" t="s">
        <v>3268</v>
      </c>
    </row>
    <row r="1083" spans="1:7" x14ac:dyDescent="0.25">
      <c r="A1083" s="4" t="s">
        <v>52</v>
      </c>
      <c r="B1083" s="7" t="s">
        <v>3441</v>
      </c>
      <c r="C1083" s="7" t="s">
        <v>309</v>
      </c>
      <c r="D1083" s="7" t="s">
        <v>520</v>
      </c>
      <c r="E1083" s="7" t="s">
        <v>1701</v>
      </c>
      <c r="F1083" s="4">
        <v>1997</v>
      </c>
      <c r="G1083" s="7" t="s">
        <v>3442</v>
      </c>
    </row>
    <row r="1084" spans="1:7" x14ac:dyDescent="0.25">
      <c r="A1084" s="4" t="s">
        <v>245</v>
      </c>
      <c r="B1084" s="7" t="s">
        <v>105</v>
      </c>
      <c r="C1084" s="7" t="s">
        <v>2107</v>
      </c>
      <c r="D1084" s="7"/>
      <c r="E1084" s="7" t="s">
        <v>1701</v>
      </c>
      <c r="F1084" s="4">
        <v>1998</v>
      </c>
      <c r="G1084" s="7" t="s">
        <v>3565</v>
      </c>
    </row>
    <row r="1085" spans="1:7" x14ac:dyDescent="0.25">
      <c r="A1085" s="4" t="s">
        <v>52</v>
      </c>
      <c r="B1085" s="7" t="s">
        <v>3666</v>
      </c>
      <c r="C1085" s="7" t="s">
        <v>3667</v>
      </c>
      <c r="D1085" s="7" t="s">
        <v>1192</v>
      </c>
      <c r="E1085" s="7" t="s">
        <v>1701</v>
      </c>
      <c r="F1085" s="4">
        <v>2000</v>
      </c>
      <c r="G1085" s="7" t="s">
        <v>3668</v>
      </c>
    </row>
    <row r="1086" spans="1:7" x14ac:dyDescent="0.25">
      <c r="A1086" s="4"/>
      <c r="B1086" s="7"/>
      <c r="C1086" s="7"/>
      <c r="D1086" s="7"/>
      <c r="E1086" s="7"/>
      <c r="F1086" s="4"/>
      <c r="G1086" s="7"/>
    </row>
    <row r="1087" spans="1:7" x14ac:dyDescent="0.25">
      <c r="A1087" s="4" t="s">
        <v>245</v>
      </c>
      <c r="B1087" s="7" t="s">
        <v>1511</v>
      </c>
      <c r="C1087" s="7" t="s">
        <v>1502</v>
      </c>
      <c r="D1087" s="7"/>
      <c r="E1087" s="7" t="s">
        <v>3246</v>
      </c>
      <c r="F1087" s="4">
        <v>1994</v>
      </c>
      <c r="G1087" s="7" t="s">
        <v>3247</v>
      </c>
    </row>
    <row r="1088" spans="1:7" x14ac:dyDescent="0.25">
      <c r="A1088" s="4"/>
      <c r="B1088" s="7"/>
      <c r="C1088" s="7"/>
      <c r="D1088" s="7"/>
      <c r="E1088" s="7"/>
      <c r="F1088" s="4"/>
      <c r="G1088" s="7"/>
    </row>
    <row r="1089" spans="1:7" x14ac:dyDescent="0.25">
      <c r="A1089" s="4" t="s">
        <v>6</v>
      </c>
      <c r="B1089" s="7" t="s">
        <v>174</v>
      </c>
      <c r="C1089" s="7" t="s">
        <v>175</v>
      </c>
      <c r="D1089" s="7" t="s">
        <v>38</v>
      </c>
      <c r="E1089" s="7" t="s">
        <v>176</v>
      </c>
      <c r="F1089" s="4">
        <v>1931</v>
      </c>
      <c r="G1089" s="7" t="s">
        <v>177</v>
      </c>
    </row>
    <row r="1090" spans="1:7" x14ac:dyDescent="0.25">
      <c r="A1090" s="4"/>
      <c r="B1090" s="7"/>
      <c r="C1090" s="7"/>
      <c r="D1090" s="7"/>
      <c r="E1090" s="7"/>
      <c r="F1090" s="4"/>
      <c r="G1090" s="7"/>
    </row>
    <row r="1091" spans="1:7" x14ac:dyDescent="0.25">
      <c r="A1091" s="4" t="s">
        <v>52</v>
      </c>
      <c r="B1091" s="22" t="s">
        <v>2628</v>
      </c>
      <c r="C1091" s="28" t="s">
        <v>591</v>
      </c>
      <c r="D1091" s="28" t="s">
        <v>2629</v>
      </c>
      <c r="E1091" s="28" t="s">
        <v>799</v>
      </c>
      <c r="F1091" s="4">
        <v>1987</v>
      </c>
      <c r="G1091" s="7" t="s">
        <v>2630</v>
      </c>
    </row>
    <row r="1092" spans="1:7" x14ac:dyDescent="0.25">
      <c r="A1092" s="4" t="s">
        <v>245</v>
      </c>
      <c r="B1092" s="22" t="s">
        <v>2804</v>
      </c>
      <c r="C1092" s="28" t="s">
        <v>2805</v>
      </c>
      <c r="D1092" s="28" t="s">
        <v>2806</v>
      </c>
      <c r="E1092" s="28" t="s">
        <v>799</v>
      </c>
      <c r="F1092" s="4">
        <v>1989</v>
      </c>
      <c r="G1092" s="31" t="s">
        <v>2807</v>
      </c>
    </row>
    <row r="1093" spans="1:7" x14ac:dyDescent="0.25">
      <c r="A1093" s="4" t="s">
        <v>52</v>
      </c>
      <c r="B1093" s="22" t="s">
        <v>2892</v>
      </c>
      <c r="C1093" s="28" t="s">
        <v>101</v>
      </c>
      <c r="D1093" s="28" t="s">
        <v>165</v>
      </c>
      <c r="E1093" s="28" t="s">
        <v>799</v>
      </c>
      <c r="F1093" s="4">
        <v>1991</v>
      </c>
      <c r="G1093" s="7" t="s">
        <v>2893</v>
      </c>
    </row>
    <row r="1094" spans="1:7" x14ac:dyDescent="0.25">
      <c r="A1094" s="4" t="s">
        <v>52</v>
      </c>
      <c r="B1094" s="28" t="s">
        <v>2961</v>
      </c>
      <c r="C1094" s="28" t="s">
        <v>2962</v>
      </c>
      <c r="D1094" s="22"/>
      <c r="E1094" s="22" t="s">
        <v>799</v>
      </c>
      <c r="F1094" s="4">
        <v>1992</v>
      </c>
      <c r="G1094" s="7" t="s">
        <v>2963</v>
      </c>
    </row>
    <row r="1095" spans="1:7" x14ac:dyDescent="0.25">
      <c r="A1095" s="4" t="s">
        <v>52</v>
      </c>
      <c r="B1095" s="28" t="s">
        <v>2972</v>
      </c>
      <c r="C1095" s="28" t="s">
        <v>2821</v>
      </c>
      <c r="D1095" s="22"/>
      <c r="E1095" s="22" t="s">
        <v>799</v>
      </c>
      <c r="F1095" s="4">
        <v>1992</v>
      </c>
      <c r="G1095" s="7" t="s">
        <v>2973</v>
      </c>
    </row>
    <row r="1096" spans="1:7" x14ac:dyDescent="0.25">
      <c r="A1096" s="4" t="s">
        <v>52</v>
      </c>
      <c r="B1096" s="7" t="s">
        <v>3048</v>
      </c>
      <c r="C1096" s="7" t="s">
        <v>2626</v>
      </c>
      <c r="D1096" s="7" t="s">
        <v>3049</v>
      </c>
      <c r="E1096" s="7" t="s">
        <v>799</v>
      </c>
      <c r="F1096" s="4">
        <v>1993</v>
      </c>
      <c r="G1096" s="7" t="s">
        <v>3050</v>
      </c>
    </row>
    <row r="1097" spans="1:7" x14ac:dyDescent="0.25">
      <c r="A1097" s="4" t="s">
        <v>52</v>
      </c>
      <c r="B1097" s="7" t="s">
        <v>3071</v>
      </c>
      <c r="C1097" s="7" t="s">
        <v>2575</v>
      </c>
      <c r="D1097" s="7" t="s">
        <v>774</v>
      </c>
      <c r="E1097" s="7" t="s">
        <v>799</v>
      </c>
      <c r="F1097" s="4">
        <v>1993</v>
      </c>
      <c r="G1097" s="7" t="s">
        <v>3072</v>
      </c>
    </row>
    <row r="1098" spans="1:7" x14ac:dyDescent="0.25">
      <c r="A1098" s="4" t="s">
        <v>52</v>
      </c>
      <c r="B1098" s="7" t="s">
        <v>3165</v>
      </c>
      <c r="C1098" s="7" t="s">
        <v>2821</v>
      </c>
      <c r="D1098" s="7" t="s">
        <v>417</v>
      </c>
      <c r="E1098" s="7" t="s">
        <v>799</v>
      </c>
      <c r="F1098" s="4">
        <v>1994</v>
      </c>
      <c r="G1098" s="7" t="s">
        <v>3166</v>
      </c>
    </row>
    <row r="1099" spans="1:7" x14ac:dyDescent="0.25">
      <c r="A1099" s="4" t="s">
        <v>245</v>
      </c>
      <c r="B1099" s="7" t="s">
        <v>422</v>
      </c>
      <c r="C1099" s="7" t="s">
        <v>3257</v>
      </c>
      <c r="D1099" s="7"/>
      <c r="E1099" s="7" t="s">
        <v>799</v>
      </c>
      <c r="F1099" s="4">
        <v>1994</v>
      </c>
      <c r="G1099" s="7" t="s">
        <v>3258</v>
      </c>
    </row>
    <row r="1100" spans="1:7" x14ac:dyDescent="0.25">
      <c r="A1100" s="4" t="s">
        <v>52</v>
      </c>
      <c r="B1100" s="7" t="s">
        <v>3261</v>
      </c>
      <c r="C1100" s="7" t="s">
        <v>2253</v>
      </c>
      <c r="D1100" s="7" t="s">
        <v>3262</v>
      </c>
      <c r="E1100" s="7" t="s">
        <v>799</v>
      </c>
      <c r="F1100" s="4">
        <v>1995</v>
      </c>
      <c r="G1100" s="7" t="s">
        <v>3263</v>
      </c>
    </row>
    <row r="1101" spans="1:7" x14ac:dyDescent="0.25">
      <c r="A1101" s="4" t="s">
        <v>245</v>
      </c>
      <c r="B1101" s="7" t="s">
        <v>2599</v>
      </c>
      <c r="C1101" s="7" t="s">
        <v>506</v>
      </c>
      <c r="D1101" s="7" t="s">
        <v>377</v>
      </c>
      <c r="E1101" s="7" t="s">
        <v>799</v>
      </c>
      <c r="F1101" s="4">
        <v>1995</v>
      </c>
      <c r="G1101" s="7" t="s">
        <v>3331</v>
      </c>
    </row>
    <row r="1102" spans="1:7" x14ac:dyDescent="0.25">
      <c r="A1102" s="4" t="s">
        <v>245</v>
      </c>
      <c r="B1102" s="7" t="s">
        <v>3570</v>
      </c>
      <c r="C1102" s="7" t="s">
        <v>506</v>
      </c>
      <c r="D1102" s="7" t="s">
        <v>520</v>
      </c>
      <c r="E1102" s="7" t="s">
        <v>799</v>
      </c>
      <c r="F1102" s="4">
        <v>1998</v>
      </c>
      <c r="G1102" s="31" t="s">
        <v>3571</v>
      </c>
    </row>
    <row r="1103" spans="1:7" x14ac:dyDescent="0.25">
      <c r="A1103" s="4" t="s">
        <v>52</v>
      </c>
      <c r="B1103" s="7" t="s">
        <v>3701</v>
      </c>
      <c r="C1103" s="7" t="s">
        <v>3269</v>
      </c>
      <c r="D1103" s="7" t="s">
        <v>17</v>
      </c>
      <c r="E1103" s="7" t="s">
        <v>799</v>
      </c>
      <c r="F1103" s="4">
        <v>2000</v>
      </c>
      <c r="G1103" s="7" t="s">
        <v>3702</v>
      </c>
    </row>
    <row r="1104" spans="1:7" x14ac:dyDescent="0.25">
      <c r="A1104" s="4" t="s">
        <v>52</v>
      </c>
      <c r="B1104" s="7" t="s">
        <v>3761</v>
      </c>
      <c r="C1104" s="7" t="s">
        <v>2345</v>
      </c>
      <c r="D1104" s="7" t="s">
        <v>1509</v>
      </c>
      <c r="E1104" s="7" t="s">
        <v>799</v>
      </c>
      <c r="F1104" s="4">
        <v>2001</v>
      </c>
      <c r="G1104" s="7" t="s">
        <v>3762</v>
      </c>
    </row>
    <row r="1105" spans="1:7" x14ac:dyDescent="0.25">
      <c r="A1105" s="4" t="s">
        <v>52</v>
      </c>
      <c r="B1105" s="7" t="s">
        <v>3911</v>
      </c>
      <c r="C1105" s="7" t="s">
        <v>3912</v>
      </c>
      <c r="D1105" s="7" t="s">
        <v>1176</v>
      </c>
      <c r="E1105" s="7" t="s">
        <v>799</v>
      </c>
      <c r="F1105" s="4">
        <v>2002</v>
      </c>
      <c r="G1105" s="7" t="s">
        <v>3913</v>
      </c>
    </row>
    <row r="1106" spans="1:7" x14ac:dyDescent="0.25">
      <c r="A1106" s="4" t="s">
        <v>52</v>
      </c>
      <c r="B1106" s="7" t="s">
        <v>1505</v>
      </c>
      <c r="C1106" s="7" t="s">
        <v>2554</v>
      </c>
      <c r="D1106" s="7" t="s">
        <v>463</v>
      </c>
      <c r="E1106" s="7" t="s">
        <v>799</v>
      </c>
      <c r="F1106" s="4">
        <v>2004</v>
      </c>
      <c r="G1106" s="7" t="s">
        <v>4083</v>
      </c>
    </row>
    <row r="1107" spans="1:7" x14ac:dyDescent="0.25">
      <c r="A1107" s="4" t="s">
        <v>52</v>
      </c>
      <c r="B1107" s="7" t="s">
        <v>4088</v>
      </c>
      <c r="C1107" s="7" t="s">
        <v>896</v>
      </c>
      <c r="D1107" s="7" t="s">
        <v>239</v>
      </c>
      <c r="E1107" s="7" t="s">
        <v>799</v>
      </c>
      <c r="F1107" s="4">
        <v>2004</v>
      </c>
      <c r="G1107" s="7" t="s">
        <v>4089</v>
      </c>
    </row>
    <row r="1108" spans="1:7" x14ac:dyDescent="0.25">
      <c r="A1108" s="4" t="s">
        <v>52</v>
      </c>
      <c r="B1108" s="7" t="s">
        <v>4175</v>
      </c>
      <c r="C1108" s="7" t="s">
        <v>3112</v>
      </c>
      <c r="D1108" s="7" t="s">
        <v>520</v>
      </c>
      <c r="E1108" s="7" t="s">
        <v>799</v>
      </c>
      <c r="F1108" s="4">
        <v>2005</v>
      </c>
      <c r="G1108" s="7" t="s">
        <v>4176</v>
      </c>
    </row>
    <row r="1109" spans="1:7" x14ac:dyDescent="0.25">
      <c r="A1109" s="4" t="s">
        <v>52</v>
      </c>
      <c r="B1109" s="7" t="s">
        <v>4227</v>
      </c>
      <c r="C1109" s="7" t="s">
        <v>578</v>
      </c>
      <c r="D1109" s="7" t="s">
        <v>435</v>
      </c>
      <c r="E1109" s="7" t="s">
        <v>799</v>
      </c>
      <c r="F1109" s="4">
        <v>2005</v>
      </c>
      <c r="G1109" s="7" t="s">
        <v>4228</v>
      </c>
    </row>
    <row r="1110" spans="1:7" x14ac:dyDescent="0.25">
      <c r="A1110" s="4" t="s">
        <v>245</v>
      </c>
      <c r="B1110" s="7" t="s">
        <v>4317</v>
      </c>
      <c r="C1110" s="7" t="s">
        <v>1707</v>
      </c>
      <c r="D1110" s="7" t="s">
        <v>417</v>
      </c>
      <c r="E1110" s="7" t="s">
        <v>799</v>
      </c>
      <c r="F1110" s="4">
        <v>2006</v>
      </c>
      <c r="G1110" s="7" t="s">
        <v>4318</v>
      </c>
    </row>
    <row r="1111" spans="1:7" x14ac:dyDescent="0.25">
      <c r="A1111" s="4" t="s">
        <v>52</v>
      </c>
      <c r="B1111" s="7" t="s">
        <v>4337</v>
      </c>
      <c r="C1111" s="7" t="s">
        <v>2107</v>
      </c>
      <c r="D1111" s="7" t="s">
        <v>463</v>
      </c>
      <c r="E1111" s="7" t="s">
        <v>799</v>
      </c>
      <c r="F1111" s="4">
        <v>2007</v>
      </c>
      <c r="G1111" s="7" t="s">
        <v>4338</v>
      </c>
    </row>
    <row r="1112" spans="1:7" x14ac:dyDescent="0.25">
      <c r="A1112" s="4" t="s">
        <v>52</v>
      </c>
      <c r="B1112" s="7" t="s">
        <v>4542</v>
      </c>
      <c r="C1112" s="7" t="s">
        <v>380</v>
      </c>
      <c r="D1112" s="7"/>
      <c r="E1112" s="7" t="s">
        <v>799</v>
      </c>
      <c r="F1112" s="4">
        <v>2009</v>
      </c>
      <c r="G1112" s="7" t="s">
        <v>4543</v>
      </c>
    </row>
    <row r="1113" spans="1:7" x14ac:dyDescent="0.25">
      <c r="A1113" s="4" t="s">
        <v>52</v>
      </c>
      <c r="B1113" s="7" t="s">
        <v>4651</v>
      </c>
      <c r="C1113" s="7" t="s">
        <v>506</v>
      </c>
      <c r="D1113" s="7" t="s">
        <v>416</v>
      </c>
      <c r="E1113" s="7" t="s">
        <v>799</v>
      </c>
      <c r="F1113" s="4">
        <v>2011</v>
      </c>
      <c r="G1113" s="7" t="s">
        <v>4652</v>
      </c>
    </row>
    <row r="1114" spans="1:7" x14ac:dyDescent="0.25">
      <c r="A1114" s="4" t="s">
        <v>52</v>
      </c>
      <c r="B1114" s="28" t="s">
        <v>4769</v>
      </c>
      <c r="C1114" s="7" t="s">
        <v>4770</v>
      </c>
      <c r="D1114" s="7" t="s">
        <v>4771</v>
      </c>
      <c r="E1114" s="7" t="s">
        <v>799</v>
      </c>
      <c r="F1114" s="4">
        <v>2012</v>
      </c>
      <c r="G1114" s="7" t="s">
        <v>4772</v>
      </c>
    </row>
    <row r="1115" spans="1:7" x14ac:dyDescent="0.25">
      <c r="A1115" s="4" t="s">
        <v>245</v>
      </c>
      <c r="B1115" s="28" t="s">
        <v>2195</v>
      </c>
      <c r="C1115" s="7" t="s">
        <v>4824</v>
      </c>
      <c r="D1115" s="7" t="s">
        <v>4825</v>
      </c>
      <c r="E1115" s="7" t="s">
        <v>799</v>
      </c>
      <c r="F1115" s="4">
        <v>2012</v>
      </c>
      <c r="G1115" s="7" t="s">
        <v>4826</v>
      </c>
    </row>
    <row r="1116" spans="1:7" x14ac:dyDescent="0.25">
      <c r="A1116" s="4" t="s">
        <v>52</v>
      </c>
      <c r="B1116" s="28" t="s">
        <v>715</v>
      </c>
      <c r="C1116" s="7" t="s">
        <v>4897</v>
      </c>
      <c r="D1116" s="7" t="s">
        <v>4898</v>
      </c>
      <c r="E1116" s="7" t="s">
        <v>799</v>
      </c>
      <c r="F1116" s="4">
        <v>2013</v>
      </c>
      <c r="G1116" s="7" t="s">
        <v>4899</v>
      </c>
    </row>
    <row r="1117" spans="1:7" x14ac:dyDescent="0.25">
      <c r="A1117" s="33" t="s">
        <v>52</v>
      </c>
      <c r="B1117" s="34" t="s">
        <v>101</v>
      </c>
      <c r="C1117" s="35" t="s">
        <v>2882</v>
      </c>
      <c r="D1117" s="35" t="s">
        <v>4189</v>
      </c>
      <c r="E1117" s="35" t="s">
        <v>799</v>
      </c>
      <c r="F1117" s="33">
        <v>2014</v>
      </c>
      <c r="G1117" s="36" t="s">
        <v>4993</v>
      </c>
    </row>
    <row r="1118" spans="1:7" ht="30" x14ac:dyDescent="0.25">
      <c r="A1118" s="39" t="s">
        <v>245</v>
      </c>
      <c r="B1118" s="40" t="s">
        <v>5138</v>
      </c>
      <c r="C1118" s="41" t="s">
        <v>5139</v>
      </c>
      <c r="D1118" s="41"/>
      <c r="E1118" s="41" t="s">
        <v>799</v>
      </c>
      <c r="F1118" s="39">
        <v>2016</v>
      </c>
      <c r="G1118" s="31" t="s">
        <v>5140</v>
      </c>
    </row>
    <row r="1119" spans="1:7" x14ac:dyDescent="0.25">
      <c r="A1119" s="39" t="s">
        <v>52</v>
      </c>
      <c r="B1119" s="40" t="s">
        <v>5160</v>
      </c>
      <c r="C1119" s="41" t="s">
        <v>821</v>
      </c>
      <c r="D1119" s="41" t="s">
        <v>417</v>
      </c>
      <c r="E1119" s="41" t="s">
        <v>799</v>
      </c>
      <c r="F1119" s="39">
        <v>2017</v>
      </c>
      <c r="G1119" s="31" t="s">
        <v>5162</v>
      </c>
    </row>
    <row r="1120" spans="1:7" x14ac:dyDescent="0.25">
      <c r="A1120" s="39" t="s">
        <v>52</v>
      </c>
      <c r="B1120" s="40" t="s">
        <v>5190</v>
      </c>
      <c r="C1120" s="41" t="s">
        <v>5191</v>
      </c>
      <c r="D1120" s="41" t="s">
        <v>463</v>
      </c>
      <c r="E1120" s="41" t="s">
        <v>799</v>
      </c>
      <c r="F1120" s="39">
        <v>2017</v>
      </c>
      <c r="G1120" s="31" t="s">
        <v>5192</v>
      </c>
    </row>
    <row r="1121" spans="1:7" x14ac:dyDescent="0.25">
      <c r="A1121" s="39" t="s">
        <v>245</v>
      </c>
      <c r="B1121" s="40" t="s">
        <v>5211</v>
      </c>
      <c r="C1121" s="41" t="s">
        <v>4654</v>
      </c>
      <c r="D1121" s="41"/>
      <c r="E1121" s="41" t="s">
        <v>799</v>
      </c>
      <c r="F1121" s="39">
        <v>2017</v>
      </c>
      <c r="G1121" s="31" t="s">
        <v>5212</v>
      </c>
    </row>
    <row r="1122" spans="1:7" x14ac:dyDescent="0.25">
      <c r="A1122" s="39" t="s">
        <v>245</v>
      </c>
      <c r="B1122" s="40" t="s">
        <v>5277</v>
      </c>
      <c r="C1122" s="41" t="s">
        <v>5278</v>
      </c>
      <c r="D1122" s="41"/>
      <c r="E1122" s="41" t="s">
        <v>799</v>
      </c>
      <c r="F1122" s="39">
        <v>2018</v>
      </c>
      <c r="G1122" s="31" t="s">
        <v>5279</v>
      </c>
    </row>
    <row r="1123" spans="1:7" x14ac:dyDescent="0.25">
      <c r="A1123" s="39" t="s">
        <v>245</v>
      </c>
      <c r="B1123" s="40" t="s">
        <v>101</v>
      </c>
      <c r="C1123" s="41" t="s">
        <v>2882</v>
      </c>
      <c r="D1123" s="41" t="s">
        <v>4189</v>
      </c>
      <c r="E1123" s="41" t="s">
        <v>799</v>
      </c>
      <c r="F1123" s="39">
        <v>2018</v>
      </c>
      <c r="G1123" s="31" t="s">
        <v>5280</v>
      </c>
    </row>
    <row r="1124" spans="1:7" x14ac:dyDescent="0.25">
      <c r="A1124" s="4" t="s">
        <v>52</v>
      </c>
      <c r="B1124" s="7" t="s">
        <v>1062</v>
      </c>
      <c r="C1124" s="7" t="s">
        <v>407</v>
      </c>
      <c r="D1124" s="7" t="s">
        <v>4668</v>
      </c>
      <c r="E1124" s="7" t="s">
        <v>4669</v>
      </c>
      <c r="F1124" s="4">
        <v>2011</v>
      </c>
      <c r="G1124" s="7" t="s">
        <v>4670</v>
      </c>
    </row>
    <row r="1126" spans="1:7" ht="15.75" x14ac:dyDescent="0.25">
      <c r="A1126" s="46" t="s">
        <v>52</v>
      </c>
      <c r="B1126" s="47" t="s">
        <v>5306</v>
      </c>
      <c r="C1126" s="47" t="s">
        <v>5307</v>
      </c>
      <c r="D1126" s="47" t="s">
        <v>5308</v>
      </c>
      <c r="E1126" s="47" t="s">
        <v>481</v>
      </c>
      <c r="F1126" s="46">
        <v>2019</v>
      </c>
      <c r="G1126" s="13" t="s">
        <v>5309</v>
      </c>
    </row>
    <row r="1127" spans="1:7" ht="15.75" x14ac:dyDescent="0.25">
      <c r="A1127" s="46" t="s">
        <v>52</v>
      </c>
      <c r="B1127" s="47" t="s">
        <v>5310</v>
      </c>
      <c r="C1127" s="47" t="s">
        <v>3515</v>
      </c>
      <c r="D1127" s="47" t="s">
        <v>5311</v>
      </c>
      <c r="E1127" s="47" t="s">
        <v>481</v>
      </c>
      <c r="F1127" s="46">
        <v>2019</v>
      </c>
      <c r="G1127" s="13" t="s">
        <v>5312</v>
      </c>
    </row>
    <row r="1128" spans="1:7" x14ac:dyDescent="0.25">
      <c r="A1128" s="50" t="s">
        <v>52</v>
      </c>
      <c r="B1128" s="49" t="s">
        <v>3774</v>
      </c>
      <c r="C1128" s="49" t="s">
        <v>3808</v>
      </c>
      <c r="D1128" s="49" t="s">
        <v>1668</v>
      </c>
      <c r="E1128" s="49" t="s">
        <v>481</v>
      </c>
      <c r="F1128" s="50">
        <v>2020</v>
      </c>
      <c r="G1128" s="13" t="s">
        <v>5371</v>
      </c>
    </row>
    <row r="1129" spans="1:7" x14ac:dyDescent="0.25">
      <c r="A1129" s="50"/>
      <c r="B1129" s="49"/>
      <c r="C1129" s="49"/>
      <c r="D1129" s="49"/>
      <c r="E1129" s="49"/>
      <c r="F1129" s="50"/>
      <c r="G1129" s="13"/>
    </row>
    <row r="1130" spans="1:7" x14ac:dyDescent="0.25">
      <c r="A1130" s="4" t="s">
        <v>245</v>
      </c>
      <c r="B1130" s="7" t="s">
        <v>1242</v>
      </c>
      <c r="C1130" s="7" t="s">
        <v>924</v>
      </c>
      <c r="D1130" s="7" t="s">
        <v>466</v>
      </c>
      <c r="E1130" s="7" t="s">
        <v>1243</v>
      </c>
      <c r="F1130" s="4">
        <v>1972</v>
      </c>
      <c r="G1130" s="22" t="s">
        <v>1244</v>
      </c>
    </row>
    <row r="1131" spans="1:7" x14ac:dyDescent="0.25">
      <c r="A1131" s="4" t="s">
        <v>52</v>
      </c>
      <c r="B1131" s="22" t="s">
        <v>2413</v>
      </c>
      <c r="C1131" s="28" t="s">
        <v>2414</v>
      </c>
      <c r="D1131" s="28" t="s">
        <v>620</v>
      </c>
      <c r="E1131" s="28" t="s">
        <v>1243</v>
      </c>
      <c r="F1131" s="4">
        <v>1985</v>
      </c>
      <c r="G1131" s="7" t="s">
        <v>2415</v>
      </c>
    </row>
    <row r="1132" spans="1:7" x14ac:dyDescent="0.25">
      <c r="A1132" s="4" t="s">
        <v>52</v>
      </c>
      <c r="B1132" s="22" t="s">
        <v>2599</v>
      </c>
      <c r="C1132" s="28" t="s">
        <v>506</v>
      </c>
      <c r="D1132" s="28" t="s">
        <v>377</v>
      </c>
      <c r="E1132" s="28" t="s">
        <v>1243</v>
      </c>
      <c r="F1132" s="4">
        <v>1987</v>
      </c>
      <c r="G1132" s="7" t="s">
        <v>2600</v>
      </c>
    </row>
    <row r="1133" spans="1:7" x14ac:dyDescent="0.25">
      <c r="A1133" s="4" t="s">
        <v>245</v>
      </c>
      <c r="B1133" s="7" t="s">
        <v>2068</v>
      </c>
      <c r="C1133" s="12" t="s">
        <v>191</v>
      </c>
      <c r="D1133" s="12" t="s">
        <v>2069</v>
      </c>
      <c r="E1133" s="12" t="s">
        <v>2070</v>
      </c>
      <c r="F1133" s="4">
        <v>1981</v>
      </c>
      <c r="G1133" s="7" t="s">
        <v>2071</v>
      </c>
    </row>
    <row r="1134" spans="1:7" x14ac:dyDescent="0.25">
      <c r="A1134" s="4"/>
      <c r="B1134" s="7"/>
      <c r="C1134" s="12"/>
      <c r="D1134" s="12"/>
      <c r="E1134" s="12"/>
      <c r="F1134" s="4"/>
      <c r="G1134" s="7"/>
    </row>
    <row r="1135" spans="1:7" x14ac:dyDescent="0.25">
      <c r="A1135" s="4" t="s">
        <v>79</v>
      </c>
      <c r="B1135" s="7" t="s">
        <v>884</v>
      </c>
      <c r="C1135" s="7" t="s">
        <v>8</v>
      </c>
      <c r="D1135" s="7" t="s">
        <v>283</v>
      </c>
      <c r="E1135" s="7" t="s">
        <v>885</v>
      </c>
      <c r="F1135" s="4">
        <v>1965</v>
      </c>
      <c r="G1135" s="7" t="s">
        <v>886</v>
      </c>
    </row>
    <row r="1136" spans="1:7" x14ac:dyDescent="0.25">
      <c r="A1136" s="4" t="s">
        <v>79</v>
      </c>
      <c r="B1136" s="7" t="s">
        <v>143</v>
      </c>
      <c r="C1136" s="7" t="s">
        <v>20</v>
      </c>
      <c r="D1136" s="7" t="s">
        <v>562</v>
      </c>
      <c r="E1136" s="7" t="s">
        <v>885</v>
      </c>
      <c r="F1136" s="4">
        <v>1966</v>
      </c>
      <c r="G1136" s="7" t="str">
        <f>HYPERLINK("http://uwashingtonworldcatorgoffcampuslibwashingtonedu/title/effect-of-the-sitka-spruce-weevil-on-sitka-spruce/oclc/19803859&amp;referer=brief_results","The effect of the Sitka-spruce weevil on Sitka spruce")</f>
        <v>The effect of the Sitka-spruce weevil on Sitka spruce</v>
      </c>
    </row>
    <row r="1137" spans="1:7" x14ac:dyDescent="0.25">
      <c r="A1137" s="4" t="s">
        <v>6</v>
      </c>
      <c r="B1137" s="7" t="s">
        <v>941</v>
      </c>
      <c r="C1137" s="7" t="s">
        <v>942</v>
      </c>
      <c r="D1137" s="7" t="s">
        <v>735</v>
      </c>
      <c r="E1137" s="7" t="s">
        <v>885</v>
      </c>
      <c r="F1137" s="4">
        <v>1966</v>
      </c>
      <c r="G1137" s="7" t="s">
        <v>943</v>
      </c>
    </row>
    <row r="1138" spans="1:7" x14ac:dyDescent="0.25">
      <c r="A1138" s="4"/>
      <c r="B1138" s="7"/>
      <c r="C1138" s="7"/>
      <c r="D1138" s="7"/>
      <c r="E1138" s="7"/>
      <c r="F1138" s="4"/>
      <c r="G1138" s="7"/>
    </row>
    <row r="1139" spans="1:7" x14ac:dyDescent="0.25">
      <c r="A1139" s="4" t="s">
        <v>245</v>
      </c>
      <c r="B1139" s="7" t="s">
        <v>1217</v>
      </c>
      <c r="C1139" s="7" t="s">
        <v>1218</v>
      </c>
      <c r="D1139" s="7"/>
      <c r="E1139" s="7" t="s">
        <v>995</v>
      </c>
      <c r="F1139" s="4">
        <v>1976</v>
      </c>
      <c r="G1139" s="7" t="s">
        <v>1543</v>
      </c>
    </row>
    <row r="1140" spans="1:7" x14ac:dyDescent="0.25">
      <c r="A1140" s="4"/>
      <c r="B1140" s="7"/>
      <c r="C1140" s="7"/>
      <c r="D1140" s="7"/>
      <c r="E1140" s="7"/>
      <c r="F1140" s="4"/>
      <c r="G1140" s="7"/>
    </row>
    <row r="1141" spans="1:7" x14ac:dyDescent="0.25">
      <c r="A1141" s="4" t="s">
        <v>52</v>
      </c>
      <c r="B1141" s="7" t="s">
        <v>3275</v>
      </c>
      <c r="C1141" s="7" t="s">
        <v>151</v>
      </c>
      <c r="D1141" s="7" t="s">
        <v>76</v>
      </c>
      <c r="E1141" s="7" t="s">
        <v>46</v>
      </c>
      <c r="F1141" s="4">
        <v>1995</v>
      </c>
      <c r="G1141" s="7" t="s">
        <v>3276</v>
      </c>
    </row>
    <row r="1142" spans="1:7" x14ac:dyDescent="0.25">
      <c r="A1142" s="4" t="s">
        <v>52</v>
      </c>
      <c r="B1142" s="7" t="s">
        <v>3517</v>
      </c>
      <c r="C1142" s="7" t="s">
        <v>1163</v>
      </c>
      <c r="D1142" s="7" t="s">
        <v>1394</v>
      </c>
      <c r="E1142" s="7" t="s">
        <v>46</v>
      </c>
      <c r="F1142" s="4">
        <v>1998</v>
      </c>
      <c r="G1142" s="7" t="s">
        <v>3518</v>
      </c>
    </row>
    <row r="1143" spans="1:7" x14ac:dyDescent="0.25">
      <c r="A1143" s="4" t="s">
        <v>52</v>
      </c>
      <c r="B1143" s="7" t="s">
        <v>1460</v>
      </c>
      <c r="C1143" s="7" t="s">
        <v>238</v>
      </c>
      <c r="D1143" s="7" t="s">
        <v>882</v>
      </c>
      <c r="E1143" s="7" t="s">
        <v>46</v>
      </c>
      <c r="F1143" s="4">
        <v>1999</v>
      </c>
      <c r="G1143" s="7" t="s">
        <v>3584</v>
      </c>
    </row>
    <row r="1144" spans="1:7" x14ac:dyDescent="0.25">
      <c r="A1144" s="4" t="s">
        <v>245</v>
      </c>
      <c r="B1144" s="7" t="s">
        <v>3275</v>
      </c>
      <c r="C1144" s="7" t="s">
        <v>151</v>
      </c>
      <c r="D1144" s="7" t="s">
        <v>76</v>
      </c>
      <c r="E1144" s="7" t="s">
        <v>46</v>
      </c>
      <c r="F1144" s="4">
        <v>1999</v>
      </c>
      <c r="G1144" s="7" t="s">
        <v>3637</v>
      </c>
    </row>
    <row r="1145" spans="1:7" x14ac:dyDescent="0.25">
      <c r="A1145" s="4" t="s">
        <v>245</v>
      </c>
      <c r="B1145" s="7" t="s">
        <v>3570</v>
      </c>
      <c r="C1145" s="7" t="s">
        <v>506</v>
      </c>
      <c r="D1145" s="7" t="s">
        <v>520</v>
      </c>
      <c r="E1145" s="7" t="s">
        <v>46</v>
      </c>
      <c r="F1145" s="4">
        <v>1999</v>
      </c>
      <c r="G1145" s="7" t="s">
        <v>3647</v>
      </c>
    </row>
    <row r="1146" spans="1:7" x14ac:dyDescent="0.25">
      <c r="A1146" s="4" t="s">
        <v>52</v>
      </c>
      <c r="B1146" s="7" t="s">
        <v>3659</v>
      </c>
      <c r="C1146" s="7" t="s">
        <v>151</v>
      </c>
      <c r="D1146" s="7" t="s">
        <v>324</v>
      </c>
      <c r="E1146" s="7" t="s">
        <v>46</v>
      </c>
      <c r="F1146" s="4">
        <v>2000</v>
      </c>
      <c r="G1146" s="7" t="s">
        <v>3660</v>
      </c>
    </row>
    <row r="1147" spans="1:7" x14ac:dyDescent="0.25">
      <c r="A1147" s="4" t="s">
        <v>52</v>
      </c>
      <c r="B1147" s="7" t="s">
        <v>3683</v>
      </c>
      <c r="C1147" s="7" t="s">
        <v>3684</v>
      </c>
      <c r="D1147" s="7" t="s">
        <v>3685</v>
      </c>
      <c r="E1147" s="7" t="s">
        <v>46</v>
      </c>
      <c r="F1147" s="4">
        <v>2000</v>
      </c>
      <c r="G1147" s="7" t="s">
        <v>3686</v>
      </c>
    </row>
    <row r="1148" spans="1:7" x14ac:dyDescent="0.25">
      <c r="A1148" s="4" t="s">
        <v>52</v>
      </c>
      <c r="B1148" s="7" t="s">
        <v>535</v>
      </c>
      <c r="C1148" s="7" t="s">
        <v>238</v>
      </c>
      <c r="D1148" s="7" t="s">
        <v>712</v>
      </c>
      <c r="E1148" s="7" t="s">
        <v>46</v>
      </c>
      <c r="F1148" s="4">
        <v>2000</v>
      </c>
      <c r="G1148" s="7" t="s">
        <v>3705</v>
      </c>
    </row>
    <row r="1149" spans="1:7" x14ac:dyDescent="0.25">
      <c r="A1149" s="4" t="s">
        <v>52</v>
      </c>
      <c r="B1149" s="7" t="s">
        <v>3945</v>
      </c>
      <c r="C1149" s="7" t="s">
        <v>1329</v>
      </c>
      <c r="D1149" s="7" t="s">
        <v>417</v>
      </c>
      <c r="E1149" s="7" t="s">
        <v>46</v>
      </c>
      <c r="F1149" s="4">
        <v>2003</v>
      </c>
      <c r="G1149" s="7" t="s">
        <v>3946</v>
      </c>
    </row>
    <row r="1150" spans="1:7" x14ac:dyDescent="0.25">
      <c r="A1150" s="4" t="s">
        <v>52</v>
      </c>
      <c r="B1150" s="7" t="s">
        <v>3998</v>
      </c>
      <c r="C1150" s="7" t="s">
        <v>3827</v>
      </c>
      <c r="D1150" s="7"/>
      <c r="E1150" s="7" t="s">
        <v>46</v>
      </c>
      <c r="F1150" s="4">
        <v>2003</v>
      </c>
      <c r="G1150" s="7" t="s">
        <v>3999</v>
      </c>
    </row>
    <row r="1151" spans="1:7" x14ac:dyDescent="0.25">
      <c r="A1151" s="4"/>
      <c r="B1151" s="7"/>
      <c r="C1151" s="7"/>
      <c r="D1151" s="7"/>
      <c r="E1151" s="7"/>
      <c r="F1151" s="4"/>
      <c r="G1151" s="7"/>
    </row>
    <row r="1152" spans="1:7" x14ac:dyDescent="0.25">
      <c r="A1152" s="4" t="s">
        <v>52</v>
      </c>
      <c r="B1152" s="22" t="s">
        <v>2232</v>
      </c>
      <c r="C1152" s="28" t="s">
        <v>2233</v>
      </c>
      <c r="D1152" s="28" t="s">
        <v>2234</v>
      </c>
      <c r="E1152" s="28" t="s">
        <v>1169</v>
      </c>
      <c r="F1152" s="4">
        <v>1983</v>
      </c>
      <c r="G1152" s="7" t="s">
        <v>2235</v>
      </c>
    </row>
    <row r="1153" spans="1:7" x14ac:dyDescent="0.25">
      <c r="A1153" s="4" t="s">
        <v>52</v>
      </c>
      <c r="B1153" s="28" t="s">
        <v>2260</v>
      </c>
      <c r="C1153" s="28" t="s">
        <v>1155</v>
      </c>
      <c r="D1153" s="22"/>
      <c r="E1153" s="22" t="s">
        <v>1169</v>
      </c>
      <c r="F1153" s="4">
        <v>1983</v>
      </c>
      <c r="G1153" s="7" t="s">
        <v>2261</v>
      </c>
    </row>
    <row r="1154" spans="1:7" x14ac:dyDescent="0.25">
      <c r="A1154" s="4" t="s">
        <v>52</v>
      </c>
      <c r="B1154" s="22" t="s">
        <v>1260</v>
      </c>
      <c r="C1154" s="28" t="s">
        <v>2289</v>
      </c>
      <c r="D1154" s="28" t="s">
        <v>377</v>
      </c>
      <c r="E1154" s="28" t="s">
        <v>1169</v>
      </c>
      <c r="F1154" s="4">
        <v>1983</v>
      </c>
      <c r="G1154" s="7" t="s">
        <v>2290</v>
      </c>
    </row>
    <row r="1155" spans="1:7" x14ac:dyDescent="0.25">
      <c r="A1155" s="4" t="s">
        <v>245</v>
      </c>
      <c r="B1155" s="22" t="s">
        <v>347</v>
      </c>
      <c r="C1155" s="28" t="s">
        <v>2312</v>
      </c>
      <c r="D1155" s="28" t="s">
        <v>553</v>
      </c>
      <c r="E1155" s="28" t="s">
        <v>1169</v>
      </c>
      <c r="F1155" s="4">
        <v>1983</v>
      </c>
      <c r="G1155" s="7" t="s">
        <v>2313</v>
      </c>
    </row>
    <row r="1156" spans="1:7" x14ac:dyDescent="0.25">
      <c r="A1156" s="4" t="s">
        <v>245</v>
      </c>
      <c r="B1156" s="22" t="s">
        <v>1274</v>
      </c>
      <c r="C1156" s="28" t="s">
        <v>2380</v>
      </c>
      <c r="D1156" s="28" t="s">
        <v>882</v>
      </c>
      <c r="E1156" s="28" t="s">
        <v>1169</v>
      </c>
      <c r="F1156" s="4">
        <v>1984</v>
      </c>
      <c r="G1156" s="7" t="s">
        <v>2381</v>
      </c>
    </row>
    <row r="1157" spans="1:7" x14ac:dyDescent="0.25">
      <c r="A1157" s="4" t="s">
        <v>52</v>
      </c>
      <c r="B1157" s="28" t="s">
        <v>2431</v>
      </c>
      <c r="C1157" s="28" t="s">
        <v>1668</v>
      </c>
      <c r="D1157" s="28" t="s">
        <v>2432</v>
      </c>
      <c r="E1157" s="28" t="s">
        <v>1169</v>
      </c>
      <c r="F1157" s="4">
        <v>1985</v>
      </c>
      <c r="G1157" s="7" t="s">
        <v>2433</v>
      </c>
    </row>
    <row r="1158" spans="1:7" x14ac:dyDescent="0.25">
      <c r="A1158" s="4" t="s">
        <v>52</v>
      </c>
      <c r="B1158" s="22" t="s">
        <v>2461</v>
      </c>
      <c r="C1158" s="28" t="s">
        <v>2462</v>
      </c>
      <c r="D1158" s="28" t="s">
        <v>122</v>
      </c>
      <c r="E1158" s="28" t="s">
        <v>1169</v>
      </c>
      <c r="F1158" s="4">
        <v>1985</v>
      </c>
      <c r="G1158" s="7" t="s">
        <v>2463</v>
      </c>
    </row>
    <row r="1159" spans="1:7" x14ac:dyDescent="0.25">
      <c r="A1159" s="4" t="s">
        <v>245</v>
      </c>
      <c r="B1159" s="22" t="s">
        <v>2500</v>
      </c>
      <c r="C1159" s="28" t="s">
        <v>506</v>
      </c>
      <c r="D1159" s="28" t="s">
        <v>620</v>
      </c>
      <c r="E1159" s="28" t="s">
        <v>1169</v>
      </c>
      <c r="F1159" s="4">
        <v>1985</v>
      </c>
      <c r="G1159" s="7" t="s">
        <v>2501</v>
      </c>
    </row>
    <row r="1160" spans="1:7" x14ac:dyDescent="0.25">
      <c r="A1160" s="4" t="s">
        <v>245</v>
      </c>
      <c r="B1160" s="22" t="s">
        <v>477</v>
      </c>
      <c r="C1160" s="28" t="s">
        <v>2652</v>
      </c>
      <c r="D1160" s="28" t="s">
        <v>2653</v>
      </c>
      <c r="E1160" s="28" t="s">
        <v>1169</v>
      </c>
      <c r="F1160" s="4">
        <v>1987</v>
      </c>
      <c r="G1160" s="7" t="s">
        <v>2654</v>
      </c>
    </row>
    <row r="1161" spans="1:7" x14ac:dyDescent="0.25">
      <c r="A1161" s="4" t="s">
        <v>245</v>
      </c>
      <c r="B1161" s="22" t="s">
        <v>2714</v>
      </c>
      <c r="C1161" s="28" t="s">
        <v>8</v>
      </c>
      <c r="D1161" s="28" t="s">
        <v>171</v>
      </c>
      <c r="E1161" s="28" t="s">
        <v>1169</v>
      </c>
      <c r="F1161" s="4">
        <v>1988</v>
      </c>
      <c r="G1161" s="7" t="s">
        <v>2715</v>
      </c>
    </row>
    <row r="1162" spans="1:7" x14ac:dyDescent="0.25">
      <c r="A1162" s="4" t="s">
        <v>245</v>
      </c>
      <c r="B1162" s="22" t="s">
        <v>1706</v>
      </c>
      <c r="C1162" s="28" t="s">
        <v>76</v>
      </c>
      <c r="D1162" s="28" t="s">
        <v>467</v>
      </c>
      <c r="E1162" s="28" t="s">
        <v>1169</v>
      </c>
      <c r="F1162" s="4">
        <v>1988</v>
      </c>
      <c r="G1162" s="7" t="s">
        <v>2728</v>
      </c>
    </row>
    <row r="1163" spans="1:7" x14ac:dyDescent="0.25">
      <c r="A1163" s="4" t="s">
        <v>245</v>
      </c>
      <c r="B1163" s="22" t="s">
        <v>2934</v>
      </c>
      <c r="C1163" s="28" t="s">
        <v>1092</v>
      </c>
      <c r="D1163" s="28" t="s">
        <v>2935</v>
      </c>
      <c r="E1163" s="28" t="s">
        <v>1169</v>
      </c>
      <c r="F1163" s="4">
        <v>1991</v>
      </c>
      <c r="G1163" s="7" t="s">
        <v>2936</v>
      </c>
    </row>
    <row r="1164" spans="1:7" x14ac:dyDescent="0.25">
      <c r="A1164" s="4" t="s">
        <v>245</v>
      </c>
      <c r="B1164" s="22" t="s">
        <v>2949</v>
      </c>
      <c r="C1164" s="28" t="s">
        <v>2950</v>
      </c>
      <c r="D1164" s="28" t="s">
        <v>2951</v>
      </c>
      <c r="E1164" s="28" t="s">
        <v>1169</v>
      </c>
      <c r="F1164" s="4">
        <v>1991</v>
      </c>
      <c r="G1164" s="7" t="s">
        <v>2952</v>
      </c>
    </row>
    <row r="1165" spans="1:7" x14ac:dyDescent="0.25">
      <c r="A1165" s="4" t="s">
        <v>245</v>
      </c>
      <c r="B1165" s="28" t="s">
        <v>3033</v>
      </c>
      <c r="C1165" s="28" t="s">
        <v>3034</v>
      </c>
      <c r="D1165" s="22"/>
      <c r="E1165" s="22" t="s">
        <v>1169</v>
      </c>
      <c r="F1165" s="4">
        <v>1992</v>
      </c>
      <c r="G1165" s="7" t="s">
        <v>3035</v>
      </c>
    </row>
    <row r="1166" spans="1:7" x14ac:dyDescent="0.25">
      <c r="A1166" s="4" t="s">
        <v>52</v>
      </c>
      <c r="B1166" s="7" t="s">
        <v>3120</v>
      </c>
      <c r="C1166" s="7" t="s">
        <v>3121</v>
      </c>
      <c r="D1166" s="7"/>
      <c r="E1166" s="7" t="s">
        <v>1169</v>
      </c>
      <c r="F1166" s="4">
        <v>1993</v>
      </c>
      <c r="G1166" s="7" t="s">
        <v>3122</v>
      </c>
    </row>
    <row r="1167" spans="1:7" x14ac:dyDescent="0.25">
      <c r="A1167" s="4" t="s">
        <v>245</v>
      </c>
      <c r="B1167" s="7" t="s">
        <v>477</v>
      </c>
      <c r="C1167" s="7" t="s">
        <v>2652</v>
      </c>
      <c r="D1167" s="7" t="s">
        <v>2653</v>
      </c>
      <c r="E1167" s="7" t="s">
        <v>1169</v>
      </c>
      <c r="F1167" s="4">
        <v>1993</v>
      </c>
      <c r="G1167" s="7" t="s">
        <v>3129</v>
      </c>
    </row>
    <row r="1168" spans="1:7" x14ac:dyDescent="0.25">
      <c r="A1168" s="4" t="s">
        <v>245</v>
      </c>
      <c r="B1168" s="7" t="s">
        <v>3227</v>
      </c>
      <c r="C1168" s="7" t="s">
        <v>2440</v>
      </c>
      <c r="D1168" s="7" t="s">
        <v>3228</v>
      </c>
      <c r="E1168" s="7" t="s">
        <v>1169</v>
      </c>
      <c r="F1168" s="4">
        <v>1994</v>
      </c>
      <c r="G1168" s="7" t="s">
        <v>3229</v>
      </c>
    </row>
    <row r="1169" spans="1:7" x14ac:dyDescent="0.25">
      <c r="A1169" s="4" t="s">
        <v>245</v>
      </c>
      <c r="B1169" s="7" t="s">
        <v>3241</v>
      </c>
      <c r="C1169" s="7" t="s">
        <v>3242</v>
      </c>
      <c r="D1169" s="7"/>
      <c r="E1169" s="7" t="s">
        <v>1169</v>
      </c>
      <c r="F1169" s="4">
        <v>1994</v>
      </c>
      <c r="G1169" s="7" t="s">
        <v>3243</v>
      </c>
    </row>
    <row r="1170" spans="1:7" x14ac:dyDescent="0.25">
      <c r="A1170" s="4" t="s">
        <v>52</v>
      </c>
      <c r="B1170" s="7" t="s">
        <v>3299</v>
      </c>
      <c r="C1170" s="7" t="s">
        <v>1338</v>
      </c>
      <c r="D1170" s="7" t="s">
        <v>409</v>
      </c>
      <c r="E1170" s="7" t="s">
        <v>1169</v>
      </c>
      <c r="F1170" s="4">
        <v>1995</v>
      </c>
      <c r="G1170" s="7" t="s">
        <v>3300</v>
      </c>
    </row>
    <row r="1171" spans="1:7" x14ac:dyDescent="0.25">
      <c r="A1171" s="4" t="s">
        <v>52</v>
      </c>
      <c r="B1171" s="7" t="s">
        <v>3389</v>
      </c>
      <c r="C1171" s="7" t="s">
        <v>1450</v>
      </c>
      <c r="D1171" s="7" t="s">
        <v>463</v>
      </c>
      <c r="E1171" s="7" t="s">
        <v>1169</v>
      </c>
      <c r="F1171" s="4">
        <v>1996</v>
      </c>
      <c r="G1171" s="7" t="s">
        <v>3390</v>
      </c>
    </row>
    <row r="1172" spans="1:7" x14ac:dyDescent="0.25">
      <c r="A1172" s="4" t="s">
        <v>52</v>
      </c>
      <c r="B1172" s="7" t="s">
        <v>3403</v>
      </c>
      <c r="C1172" s="7" t="s">
        <v>961</v>
      </c>
      <c r="D1172" s="7" t="s">
        <v>1391</v>
      </c>
      <c r="E1172" s="7" t="s">
        <v>1169</v>
      </c>
      <c r="F1172" s="4">
        <v>1996</v>
      </c>
      <c r="G1172" s="7" t="s">
        <v>3404</v>
      </c>
    </row>
    <row r="1173" spans="1:7" x14ac:dyDescent="0.25">
      <c r="A1173" s="4" t="s">
        <v>245</v>
      </c>
      <c r="B1173" s="7" t="s">
        <v>3427</v>
      </c>
      <c r="C1173" s="7" t="s">
        <v>3428</v>
      </c>
      <c r="D1173" s="7"/>
      <c r="E1173" s="7" t="s">
        <v>1169</v>
      </c>
      <c r="F1173" s="4">
        <v>1996</v>
      </c>
      <c r="G1173" s="7" t="s">
        <v>3429</v>
      </c>
    </row>
    <row r="1174" spans="1:7" x14ac:dyDescent="0.25">
      <c r="A1174" s="4" t="s">
        <v>52</v>
      </c>
      <c r="B1174" s="7" t="s">
        <v>3430</v>
      </c>
      <c r="C1174" s="7" t="s">
        <v>239</v>
      </c>
      <c r="D1174" s="7" t="s">
        <v>487</v>
      </c>
      <c r="E1174" s="7" t="s">
        <v>1169</v>
      </c>
      <c r="F1174" s="4">
        <v>1997</v>
      </c>
      <c r="G1174" s="7" t="s">
        <v>3431</v>
      </c>
    </row>
    <row r="1175" spans="1:7" x14ac:dyDescent="0.25">
      <c r="A1175" s="4" t="s">
        <v>245</v>
      </c>
      <c r="B1175" s="7" t="s">
        <v>1275</v>
      </c>
      <c r="C1175" s="7" t="s">
        <v>507</v>
      </c>
      <c r="D1175" s="7" t="s">
        <v>3496</v>
      </c>
      <c r="E1175" s="7" t="s">
        <v>1169</v>
      </c>
      <c r="F1175" s="4">
        <v>1997</v>
      </c>
      <c r="G1175" s="7" t="s">
        <v>3497</v>
      </c>
    </row>
    <row r="1176" spans="1:7" x14ac:dyDescent="0.25">
      <c r="A1176" s="4" t="s">
        <v>52</v>
      </c>
      <c r="B1176" s="7" t="s">
        <v>3669</v>
      </c>
      <c r="C1176" s="7" t="s">
        <v>3670</v>
      </c>
      <c r="D1176" s="7"/>
      <c r="E1176" s="7" t="s">
        <v>1169</v>
      </c>
      <c r="F1176" s="4">
        <v>2000</v>
      </c>
      <c r="G1176" s="7" t="s">
        <v>3671</v>
      </c>
    </row>
    <row r="1177" spans="1:7" x14ac:dyDescent="0.25">
      <c r="A1177" s="4" t="s">
        <v>245</v>
      </c>
      <c r="B1177" s="7" t="s">
        <v>782</v>
      </c>
      <c r="C1177" s="7" t="s">
        <v>3710</v>
      </c>
      <c r="D1177" s="7" t="s">
        <v>1921</v>
      </c>
      <c r="E1177" s="7" t="s">
        <v>1169</v>
      </c>
      <c r="F1177" s="4">
        <v>2000</v>
      </c>
      <c r="G1177" s="7" t="s">
        <v>3711</v>
      </c>
    </row>
    <row r="1178" spans="1:7" x14ac:dyDescent="0.25">
      <c r="A1178" s="4" t="s">
        <v>52</v>
      </c>
      <c r="B1178" s="7" t="s">
        <v>3430</v>
      </c>
      <c r="C1178" s="7" t="s">
        <v>3733</v>
      </c>
      <c r="D1178" s="7" t="s">
        <v>3734</v>
      </c>
      <c r="E1178" s="7" t="s">
        <v>1169</v>
      </c>
      <c r="F1178" s="4">
        <v>2001</v>
      </c>
      <c r="G1178" s="7" t="s">
        <v>3735</v>
      </c>
    </row>
    <row r="1179" spans="1:7" x14ac:dyDescent="0.25">
      <c r="A1179" s="4" t="s">
        <v>52</v>
      </c>
      <c r="B1179" s="7" t="s">
        <v>3865</v>
      </c>
      <c r="C1179" s="7" t="s">
        <v>3866</v>
      </c>
      <c r="D1179" s="7"/>
      <c r="E1179" s="7" t="s">
        <v>1169</v>
      </c>
      <c r="F1179" s="4">
        <v>2002</v>
      </c>
      <c r="G1179" s="7" t="s">
        <v>3867</v>
      </c>
    </row>
    <row r="1180" spans="1:7" x14ac:dyDescent="0.25">
      <c r="A1180" s="4" t="s">
        <v>52</v>
      </c>
      <c r="B1180" s="7" t="s">
        <v>3992</v>
      </c>
      <c r="C1180" s="7" t="s">
        <v>109</v>
      </c>
      <c r="D1180" s="7" t="s">
        <v>3993</v>
      </c>
      <c r="E1180" s="7" t="s">
        <v>1169</v>
      </c>
      <c r="F1180" s="4">
        <v>2003</v>
      </c>
      <c r="G1180" s="7" t="s">
        <v>3994</v>
      </c>
    </row>
    <row r="1181" spans="1:7" x14ac:dyDescent="0.25">
      <c r="A1181" s="4" t="s">
        <v>52</v>
      </c>
      <c r="B1181" s="7" t="s">
        <v>4098</v>
      </c>
      <c r="C1181" s="7" t="s">
        <v>4099</v>
      </c>
      <c r="D1181" s="7" t="s">
        <v>4100</v>
      </c>
      <c r="E1181" s="7" t="s">
        <v>1169</v>
      </c>
      <c r="F1181" s="4">
        <v>2004</v>
      </c>
      <c r="G1181" s="7" t="s">
        <v>4101</v>
      </c>
    </row>
    <row r="1182" spans="1:7" x14ac:dyDescent="0.25">
      <c r="A1182" s="4" t="s">
        <v>245</v>
      </c>
      <c r="B1182" s="7" t="s">
        <v>3264</v>
      </c>
      <c r="C1182" s="7" t="s">
        <v>2557</v>
      </c>
      <c r="D1182" s="7" t="s">
        <v>1192</v>
      </c>
      <c r="E1182" s="7" t="s">
        <v>1169</v>
      </c>
      <c r="F1182" s="4">
        <v>2004</v>
      </c>
      <c r="G1182" s="7" t="s">
        <v>4144</v>
      </c>
    </row>
    <row r="1183" spans="1:7" x14ac:dyDescent="0.25">
      <c r="A1183" s="4" t="s">
        <v>52</v>
      </c>
      <c r="B1183" s="7" t="s">
        <v>4354</v>
      </c>
      <c r="C1183" s="7" t="s">
        <v>2575</v>
      </c>
      <c r="D1183" s="7" t="s">
        <v>520</v>
      </c>
      <c r="E1183" s="7" t="s">
        <v>1169</v>
      </c>
      <c r="F1183" s="4">
        <v>2007</v>
      </c>
      <c r="G1183" s="7" t="s">
        <v>4355</v>
      </c>
    </row>
    <row r="1184" spans="1:7" x14ac:dyDescent="0.25">
      <c r="A1184" s="4" t="s">
        <v>52</v>
      </c>
      <c r="B1184" s="7" t="s">
        <v>1275</v>
      </c>
      <c r="C1184" s="7" t="s">
        <v>3667</v>
      </c>
      <c r="D1184" s="7" t="s">
        <v>882</v>
      </c>
      <c r="E1184" s="7" t="s">
        <v>1169</v>
      </c>
      <c r="F1184" s="4">
        <v>2007</v>
      </c>
      <c r="G1184" s="7" t="s">
        <v>4364</v>
      </c>
    </row>
    <row r="1185" spans="1:7" x14ac:dyDescent="0.25">
      <c r="A1185" s="4" t="s">
        <v>52</v>
      </c>
      <c r="B1185" s="7" t="s">
        <v>3140</v>
      </c>
      <c r="C1185" s="7" t="s">
        <v>141</v>
      </c>
      <c r="D1185" s="7" t="s">
        <v>151</v>
      </c>
      <c r="E1185" s="7" t="s">
        <v>1169</v>
      </c>
      <c r="F1185" s="4">
        <v>2008</v>
      </c>
      <c r="G1185" s="7" t="s">
        <v>4430</v>
      </c>
    </row>
    <row r="1186" spans="1:7" x14ac:dyDescent="0.25">
      <c r="A1186" s="4" t="s">
        <v>52</v>
      </c>
      <c r="B1186" s="28" t="s">
        <v>101</v>
      </c>
      <c r="C1186" s="7" t="s">
        <v>4775</v>
      </c>
      <c r="D1186" s="7" t="s">
        <v>4776</v>
      </c>
      <c r="E1186" s="7" t="s">
        <v>1169</v>
      </c>
      <c r="F1186" s="4">
        <v>2012</v>
      </c>
      <c r="G1186" s="7" t="s">
        <v>4777</v>
      </c>
    </row>
    <row r="1187" spans="1:7" x14ac:dyDescent="0.25">
      <c r="A1187" s="4" t="s">
        <v>52</v>
      </c>
      <c r="B1187" s="22" t="s">
        <v>1353</v>
      </c>
      <c r="C1187" s="7" t="s">
        <v>4808</v>
      </c>
      <c r="D1187" s="7" t="s">
        <v>4809</v>
      </c>
      <c r="E1187" s="7" t="s">
        <v>1169</v>
      </c>
      <c r="F1187" s="4">
        <v>2012</v>
      </c>
      <c r="G1187" s="7" t="s">
        <v>4810</v>
      </c>
    </row>
    <row r="1188" spans="1:7" x14ac:dyDescent="0.25">
      <c r="A1188" s="4" t="s">
        <v>245</v>
      </c>
      <c r="B1188" s="28" t="s">
        <v>4816</v>
      </c>
      <c r="C1188" s="7" t="s">
        <v>4817</v>
      </c>
      <c r="D1188" s="7" t="s">
        <v>4818</v>
      </c>
      <c r="E1188" s="7" t="s">
        <v>1169</v>
      </c>
      <c r="F1188" s="4">
        <v>2012</v>
      </c>
      <c r="G1188" s="7" t="s">
        <v>4819</v>
      </c>
    </row>
    <row r="1189" spans="1:7" x14ac:dyDescent="0.25">
      <c r="A1189" s="4" t="s">
        <v>52</v>
      </c>
      <c r="B1189" s="28" t="s">
        <v>4882</v>
      </c>
      <c r="C1189" s="7" t="s">
        <v>20</v>
      </c>
      <c r="D1189" s="7" t="s">
        <v>4883</v>
      </c>
      <c r="E1189" s="7" t="s">
        <v>1169</v>
      </c>
      <c r="F1189" s="4">
        <v>2013</v>
      </c>
      <c r="G1189" s="7" t="s">
        <v>4884</v>
      </c>
    </row>
    <row r="1190" spans="1:7" x14ac:dyDescent="0.25">
      <c r="A1190" s="4" t="s">
        <v>52</v>
      </c>
      <c r="B1190" s="7" t="s">
        <v>873</v>
      </c>
      <c r="C1190" s="7" t="s">
        <v>4163</v>
      </c>
      <c r="D1190" s="7" t="s">
        <v>109</v>
      </c>
      <c r="E1190" s="7" t="s">
        <v>4164</v>
      </c>
      <c r="F1190" s="4">
        <v>2005</v>
      </c>
      <c r="G1190" s="7" t="s">
        <v>4165</v>
      </c>
    </row>
    <row r="1191" spans="1:7" x14ac:dyDescent="0.25">
      <c r="A1191" s="4" t="s">
        <v>52</v>
      </c>
      <c r="B1191" s="7" t="s">
        <v>3787</v>
      </c>
      <c r="C1191" s="7" t="s">
        <v>3788</v>
      </c>
      <c r="D1191" s="7" t="s">
        <v>1211</v>
      </c>
      <c r="E1191" s="7" t="s">
        <v>3789</v>
      </c>
      <c r="F1191" s="4">
        <v>2001</v>
      </c>
      <c r="G1191" s="7" t="s">
        <v>3790</v>
      </c>
    </row>
    <row r="1192" spans="1:7" x14ac:dyDescent="0.25">
      <c r="A1192" s="4"/>
      <c r="B1192" s="7"/>
      <c r="C1192" s="7"/>
      <c r="D1192" s="7"/>
      <c r="E1192" s="7"/>
      <c r="F1192" s="4"/>
      <c r="G1192" s="7"/>
    </row>
    <row r="1193" spans="1:7" x14ac:dyDescent="0.25">
      <c r="A1193" s="4" t="s">
        <v>52</v>
      </c>
      <c r="B1193" s="7" t="s">
        <v>3076</v>
      </c>
      <c r="C1193" s="7" t="s">
        <v>2052</v>
      </c>
      <c r="D1193" s="7" t="s">
        <v>3077</v>
      </c>
      <c r="E1193" s="7" t="s">
        <v>3078</v>
      </c>
      <c r="F1193" s="4">
        <v>1993</v>
      </c>
      <c r="G1193" s="7" t="s">
        <v>3079</v>
      </c>
    </row>
    <row r="1194" spans="1:7" x14ac:dyDescent="0.25">
      <c r="A1194" s="4" t="s">
        <v>52</v>
      </c>
      <c r="B1194" s="7" t="s">
        <v>3152</v>
      </c>
      <c r="C1194" s="7" t="s">
        <v>981</v>
      </c>
      <c r="D1194" s="7"/>
      <c r="E1194" s="7" t="s">
        <v>3078</v>
      </c>
      <c r="F1194" s="4">
        <v>1997</v>
      </c>
      <c r="G1194" s="7" t="s">
        <v>3469</v>
      </c>
    </row>
    <row r="1195" spans="1:7" x14ac:dyDescent="0.25">
      <c r="A1195" s="4" t="s">
        <v>245</v>
      </c>
      <c r="B1195" s="7" t="s">
        <v>3484</v>
      </c>
      <c r="C1195" s="7" t="s">
        <v>578</v>
      </c>
      <c r="D1195" s="7" t="s">
        <v>3485</v>
      </c>
      <c r="E1195" s="7" t="s">
        <v>3078</v>
      </c>
      <c r="F1195" s="4">
        <v>1997</v>
      </c>
      <c r="G1195" s="7" t="s">
        <v>3486</v>
      </c>
    </row>
    <row r="1196" spans="1:7" x14ac:dyDescent="0.25">
      <c r="A1196" s="4" t="s">
        <v>52</v>
      </c>
      <c r="B1196" s="7" t="s">
        <v>2570</v>
      </c>
      <c r="C1196" s="7" t="s">
        <v>3523</v>
      </c>
      <c r="D1196" s="7"/>
      <c r="E1196" s="7" t="s">
        <v>3078</v>
      </c>
      <c r="F1196" s="4">
        <v>1998</v>
      </c>
      <c r="G1196" s="7" t="s">
        <v>3524</v>
      </c>
    </row>
    <row r="1197" spans="1:7" x14ac:dyDescent="0.25">
      <c r="A1197" s="4" t="s">
        <v>52</v>
      </c>
      <c r="B1197" s="7" t="s">
        <v>3612</v>
      </c>
      <c r="C1197" s="7" t="s">
        <v>3578</v>
      </c>
      <c r="D1197" s="7" t="s">
        <v>463</v>
      </c>
      <c r="E1197" s="7" t="s">
        <v>3078</v>
      </c>
      <c r="F1197" s="4">
        <v>1999</v>
      </c>
      <c r="G1197" s="7" t="s">
        <v>3613</v>
      </c>
    </row>
    <row r="1198" spans="1:7" x14ac:dyDescent="0.25">
      <c r="A1198" s="4" t="s">
        <v>52</v>
      </c>
      <c r="B1198" s="7" t="s">
        <v>3687</v>
      </c>
      <c r="C1198" s="7" t="s">
        <v>2575</v>
      </c>
      <c r="D1198" s="7" t="s">
        <v>463</v>
      </c>
      <c r="E1198" s="7" t="s">
        <v>3078</v>
      </c>
      <c r="F1198" s="4">
        <v>2000</v>
      </c>
      <c r="G1198" s="7" t="s">
        <v>3688</v>
      </c>
    </row>
    <row r="1199" spans="1:7" x14ac:dyDescent="0.25">
      <c r="A1199" s="4" t="s">
        <v>52</v>
      </c>
      <c r="B1199" s="7" t="s">
        <v>3109</v>
      </c>
      <c r="C1199" s="7" t="s">
        <v>896</v>
      </c>
      <c r="D1199" s="7" t="s">
        <v>17</v>
      </c>
      <c r="E1199" s="7" t="s">
        <v>3078</v>
      </c>
      <c r="F1199" s="4">
        <v>2002</v>
      </c>
      <c r="G1199" s="7" t="s">
        <v>3847</v>
      </c>
    </row>
    <row r="1200" spans="1:7" x14ac:dyDescent="0.25">
      <c r="A1200" s="4" t="s">
        <v>52</v>
      </c>
      <c r="B1200" s="7" t="s">
        <v>180</v>
      </c>
      <c r="C1200" s="7" t="s">
        <v>1592</v>
      </c>
      <c r="D1200" s="7" t="s">
        <v>416</v>
      </c>
      <c r="E1200" s="7" t="s">
        <v>3078</v>
      </c>
      <c r="F1200" s="4">
        <v>2002</v>
      </c>
      <c r="G1200" s="7" t="s">
        <v>3873</v>
      </c>
    </row>
    <row r="1201" spans="1:7" x14ac:dyDescent="0.25">
      <c r="A1201" s="4" t="s">
        <v>52</v>
      </c>
      <c r="B1201" s="7" t="s">
        <v>3958</v>
      </c>
      <c r="C1201" s="7" t="s">
        <v>165</v>
      </c>
      <c r="D1201" s="7" t="s">
        <v>76</v>
      </c>
      <c r="E1201" s="7" t="s">
        <v>3078</v>
      </c>
      <c r="F1201" s="4">
        <v>2003</v>
      </c>
      <c r="G1201" s="7" t="s">
        <v>3959</v>
      </c>
    </row>
    <row r="1202" spans="1:7" x14ac:dyDescent="0.25">
      <c r="A1202" s="4" t="s">
        <v>52</v>
      </c>
      <c r="B1202" s="7" t="s">
        <v>4224</v>
      </c>
      <c r="C1202" s="7" t="s">
        <v>4225</v>
      </c>
      <c r="D1202" s="7"/>
      <c r="E1202" s="7" t="s">
        <v>3078</v>
      </c>
      <c r="F1202" s="4">
        <v>2005</v>
      </c>
      <c r="G1202" s="7" t="s">
        <v>4226</v>
      </c>
    </row>
    <row r="1203" spans="1:7" x14ac:dyDescent="0.25">
      <c r="A1203" s="4" t="s">
        <v>52</v>
      </c>
      <c r="B1203" s="7" t="s">
        <v>4379</v>
      </c>
      <c r="C1203" s="7" t="s">
        <v>4380</v>
      </c>
      <c r="D1203" s="7"/>
      <c r="E1203" s="7" t="s">
        <v>3078</v>
      </c>
      <c r="F1203" s="4">
        <v>2007</v>
      </c>
      <c r="G1203" s="7" t="s">
        <v>4381</v>
      </c>
    </row>
    <row r="1204" spans="1:7" x14ac:dyDescent="0.25">
      <c r="A1204" s="4" t="s">
        <v>245</v>
      </c>
      <c r="B1204" s="7" t="s">
        <v>3109</v>
      </c>
      <c r="C1204" s="7" t="s">
        <v>4405</v>
      </c>
      <c r="D1204" s="7" t="s">
        <v>17</v>
      </c>
      <c r="E1204" s="7" t="s">
        <v>3078</v>
      </c>
      <c r="F1204" s="4">
        <v>2007</v>
      </c>
      <c r="G1204" s="7" t="s">
        <v>4406</v>
      </c>
    </row>
    <row r="1205" spans="1:7" x14ac:dyDescent="0.25">
      <c r="A1205" s="4" t="s">
        <v>52</v>
      </c>
      <c r="B1205" s="7" t="s">
        <v>4582</v>
      </c>
      <c r="C1205" s="7" t="s">
        <v>4583</v>
      </c>
      <c r="D1205" s="7"/>
      <c r="E1205" s="7" t="s">
        <v>3078</v>
      </c>
      <c r="F1205" s="4">
        <v>2010</v>
      </c>
      <c r="G1205" s="7" t="s">
        <v>4584</v>
      </c>
    </row>
    <row r="1206" spans="1:7" x14ac:dyDescent="0.25">
      <c r="A1206" s="4"/>
      <c r="B1206" s="7"/>
      <c r="C1206" s="7"/>
      <c r="D1206" s="7"/>
      <c r="E1206" s="7"/>
      <c r="F1206" s="4"/>
      <c r="G1206" s="7"/>
    </row>
    <row r="1207" spans="1:7" x14ac:dyDescent="0.25">
      <c r="A1207" s="4" t="s">
        <v>245</v>
      </c>
      <c r="B1207" s="22" t="s">
        <v>2480</v>
      </c>
      <c r="C1207" s="28" t="s">
        <v>1592</v>
      </c>
      <c r="D1207" s="28" t="s">
        <v>58</v>
      </c>
      <c r="E1207" s="28" t="s">
        <v>2659</v>
      </c>
      <c r="F1207" s="4">
        <v>1987</v>
      </c>
      <c r="G1207" s="7" t="s">
        <v>2660</v>
      </c>
    </row>
    <row r="1208" spans="1:7" x14ac:dyDescent="0.25">
      <c r="A1208" s="4" t="s">
        <v>6</v>
      </c>
      <c r="B1208" s="7" t="s">
        <v>39</v>
      </c>
      <c r="C1208" s="7" t="s">
        <v>102</v>
      </c>
      <c r="D1208" s="7" t="s">
        <v>377</v>
      </c>
      <c r="E1208" s="7" t="s">
        <v>1133</v>
      </c>
      <c r="F1208" s="4">
        <v>1970</v>
      </c>
      <c r="G1208" s="7" t="s">
        <v>1134</v>
      </c>
    </row>
    <row r="1209" spans="1:7" x14ac:dyDescent="0.25">
      <c r="A1209" s="4" t="s">
        <v>245</v>
      </c>
      <c r="B1209" s="7" t="s">
        <v>1172</v>
      </c>
      <c r="C1209" s="7" t="s">
        <v>991</v>
      </c>
      <c r="D1209" s="7" t="s">
        <v>463</v>
      </c>
      <c r="E1209" s="7" t="s">
        <v>1133</v>
      </c>
      <c r="F1209" s="4">
        <v>1971</v>
      </c>
      <c r="G1209" s="7" t="s">
        <v>1173</v>
      </c>
    </row>
    <row r="1210" spans="1:7" x14ac:dyDescent="0.25">
      <c r="A1210" s="4" t="s">
        <v>52</v>
      </c>
      <c r="B1210" s="7" t="s">
        <v>347</v>
      </c>
      <c r="C1210" s="7" t="s">
        <v>1201</v>
      </c>
      <c r="D1210" s="7" t="s">
        <v>928</v>
      </c>
      <c r="E1210" s="7" t="s">
        <v>1133</v>
      </c>
      <c r="F1210" s="4">
        <v>1972</v>
      </c>
      <c r="G1210" s="22" t="s">
        <v>1202</v>
      </c>
    </row>
    <row r="1211" spans="1:7" x14ac:dyDescent="0.25">
      <c r="A1211" s="4" t="s">
        <v>245</v>
      </c>
      <c r="B1211" s="7" t="s">
        <v>39</v>
      </c>
      <c r="C1211" s="7" t="s">
        <v>102</v>
      </c>
      <c r="D1211" s="7" t="s">
        <v>377</v>
      </c>
      <c r="E1211" s="7" t="s">
        <v>1133</v>
      </c>
      <c r="F1211" s="4">
        <v>1974</v>
      </c>
      <c r="G1211" s="7" t="s">
        <v>1396</v>
      </c>
    </row>
    <row r="1212" spans="1:7" x14ac:dyDescent="0.25">
      <c r="A1212" s="4" t="s">
        <v>52</v>
      </c>
      <c r="B1212" s="7" t="s">
        <v>1397</v>
      </c>
      <c r="C1212" s="7" t="s">
        <v>1398</v>
      </c>
      <c r="D1212" s="7" t="s">
        <v>347</v>
      </c>
      <c r="E1212" s="7" t="s">
        <v>1133</v>
      </c>
      <c r="F1212" s="4">
        <v>1975</v>
      </c>
      <c r="G1212" s="7" t="s">
        <v>1399</v>
      </c>
    </row>
    <row r="1213" spans="1:7" x14ac:dyDescent="0.25">
      <c r="A1213" s="4" t="s">
        <v>6</v>
      </c>
      <c r="B1213" s="7" t="s">
        <v>1516</v>
      </c>
      <c r="C1213" s="7" t="s">
        <v>549</v>
      </c>
      <c r="D1213" s="7" t="s">
        <v>961</v>
      </c>
      <c r="E1213" s="7" t="s">
        <v>1133</v>
      </c>
      <c r="F1213" s="4">
        <v>1976</v>
      </c>
      <c r="G1213" s="7" t="s">
        <v>1517</v>
      </c>
    </row>
    <row r="1214" spans="1:7" x14ac:dyDescent="0.25">
      <c r="A1214" s="4" t="s">
        <v>52</v>
      </c>
      <c r="B1214" s="7" t="s">
        <v>1607</v>
      </c>
      <c r="C1214" s="7" t="s">
        <v>109</v>
      </c>
      <c r="D1214" s="7" t="s">
        <v>106</v>
      </c>
      <c r="E1214" s="7" t="s">
        <v>1133</v>
      </c>
      <c r="F1214" s="4">
        <v>1977</v>
      </c>
      <c r="G1214" s="7" t="s">
        <v>1608</v>
      </c>
    </row>
    <row r="1215" spans="1:7" x14ac:dyDescent="0.25">
      <c r="A1215" s="4" t="s">
        <v>245</v>
      </c>
      <c r="B1215" s="7" t="s">
        <v>1629</v>
      </c>
      <c r="C1215" s="7" t="s">
        <v>54</v>
      </c>
      <c r="D1215" s="7" t="s">
        <v>1630</v>
      </c>
      <c r="E1215" s="7" t="s">
        <v>1133</v>
      </c>
      <c r="F1215" s="4">
        <v>1977</v>
      </c>
      <c r="G1215" s="7" t="s">
        <v>1631</v>
      </c>
    </row>
    <row r="1216" spans="1:7" x14ac:dyDescent="0.25">
      <c r="A1216" s="4" t="s">
        <v>52</v>
      </c>
      <c r="B1216" s="7" t="s">
        <v>1688</v>
      </c>
      <c r="C1216" s="7" t="s">
        <v>309</v>
      </c>
      <c r="D1216" s="7" t="s">
        <v>409</v>
      </c>
      <c r="E1216" s="7" t="s">
        <v>1133</v>
      </c>
      <c r="F1216" s="4">
        <v>1978</v>
      </c>
      <c r="G1216" s="7" t="s">
        <v>1689</v>
      </c>
    </row>
    <row r="1217" spans="1:7" x14ac:dyDescent="0.25">
      <c r="A1217" s="4" t="s">
        <v>52</v>
      </c>
      <c r="B1217" s="7" t="s">
        <v>1759</v>
      </c>
      <c r="C1217" s="7" t="s">
        <v>507</v>
      </c>
      <c r="D1217" s="7" t="s">
        <v>323</v>
      </c>
      <c r="E1217" s="7" t="s">
        <v>1133</v>
      </c>
      <c r="F1217" s="4">
        <v>1979</v>
      </c>
      <c r="G1217" s="7" t="s">
        <v>1760</v>
      </c>
    </row>
    <row r="1218" spans="1:7" x14ac:dyDescent="0.25">
      <c r="A1218" s="4" t="s">
        <v>52</v>
      </c>
      <c r="B1218" s="7" t="s">
        <v>1761</v>
      </c>
      <c r="C1218" s="7" t="s">
        <v>1762</v>
      </c>
      <c r="D1218" s="7"/>
      <c r="E1218" s="7" t="s">
        <v>1133</v>
      </c>
      <c r="F1218" s="4">
        <v>1979</v>
      </c>
      <c r="G1218" s="7" t="s">
        <v>1763</v>
      </c>
    </row>
    <row r="1219" spans="1:7" ht="13.15" customHeight="1" x14ac:dyDescent="0.25">
      <c r="A1219" s="4" t="s">
        <v>52</v>
      </c>
      <c r="B1219" s="7" t="s">
        <v>347</v>
      </c>
      <c r="C1219" s="7" t="s">
        <v>1793</v>
      </c>
      <c r="D1219" s="7" t="s">
        <v>1794</v>
      </c>
      <c r="E1219" s="7" t="s">
        <v>1133</v>
      </c>
      <c r="F1219" s="4">
        <v>1979</v>
      </c>
      <c r="G1219" s="7" t="s">
        <v>1795</v>
      </c>
    </row>
    <row r="1220" spans="1:7" x14ac:dyDescent="0.25">
      <c r="A1220" s="4" t="s">
        <v>245</v>
      </c>
      <c r="B1220" s="7" t="s">
        <v>1834</v>
      </c>
      <c r="C1220" s="7" t="s">
        <v>309</v>
      </c>
      <c r="D1220" s="7" t="s">
        <v>1835</v>
      </c>
      <c r="E1220" s="7" t="s">
        <v>1133</v>
      </c>
      <c r="F1220" s="4">
        <v>1979</v>
      </c>
      <c r="G1220" s="7" t="s">
        <v>1836</v>
      </c>
    </row>
    <row r="1221" spans="1:7" x14ac:dyDescent="0.25">
      <c r="A1221" s="4" t="s">
        <v>245</v>
      </c>
      <c r="B1221" s="7" t="s">
        <v>898</v>
      </c>
      <c r="C1221" s="7" t="s">
        <v>66</v>
      </c>
      <c r="D1221" s="7" t="s">
        <v>716</v>
      </c>
      <c r="E1221" s="7" t="s">
        <v>1133</v>
      </c>
      <c r="F1221" s="4">
        <v>1979</v>
      </c>
      <c r="G1221" s="7" t="s">
        <v>1863</v>
      </c>
    </row>
    <row r="1222" spans="1:7" x14ac:dyDescent="0.25">
      <c r="A1222" s="4" t="s">
        <v>52</v>
      </c>
      <c r="B1222" s="7" t="s">
        <v>1864</v>
      </c>
      <c r="C1222" s="7" t="s">
        <v>961</v>
      </c>
      <c r="D1222" s="7" t="s">
        <v>1865</v>
      </c>
      <c r="E1222" s="7" t="s">
        <v>1133</v>
      </c>
      <c r="F1222" s="4">
        <v>1980</v>
      </c>
      <c r="G1222" s="7" t="s">
        <v>1866</v>
      </c>
    </row>
    <row r="1223" spans="1:7" x14ac:dyDescent="0.25">
      <c r="A1223" s="4" t="s">
        <v>52</v>
      </c>
      <c r="B1223" s="7" t="s">
        <v>1907</v>
      </c>
      <c r="C1223" s="7" t="s">
        <v>1095</v>
      </c>
      <c r="D1223" s="7" t="s">
        <v>409</v>
      </c>
      <c r="E1223" s="7" t="s">
        <v>1133</v>
      </c>
      <c r="F1223" s="4">
        <v>1980</v>
      </c>
      <c r="G1223" s="7" t="s">
        <v>1908</v>
      </c>
    </row>
    <row r="1224" spans="1:7" x14ac:dyDescent="0.25">
      <c r="A1224" s="4" t="s">
        <v>245</v>
      </c>
      <c r="B1224" s="7" t="s">
        <v>1688</v>
      </c>
      <c r="C1224" s="12" t="s">
        <v>309</v>
      </c>
      <c r="D1224" s="12" t="s">
        <v>409</v>
      </c>
      <c r="E1224" s="12" t="s">
        <v>1133</v>
      </c>
      <c r="F1224" s="4">
        <v>1981</v>
      </c>
      <c r="G1224" s="7" t="s">
        <v>2075</v>
      </c>
    </row>
    <row r="1225" spans="1:7" x14ac:dyDescent="0.25">
      <c r="A1225" s="4" t="s">
        <v>52</v>
      </c>
      <c r="B1225" s="22" t="s">
        <v>1344</v>
      </c>
      <c r="C1225" s="28" t="s">
        <v>238</v>
      </c>
      <c r="D1225" s="28" t="s">
        <v>435</v>
      </c>
      <c r="E1225" s="28" t="s">
        <v>1133</v>
      </c>
      <c r="F1225" s="4">
        <v>1985</v>
      </c>
      <c r="G1225" s="7" t="s">
        <v>2460</v>
      </c>
    </row>
    <row r="1226" spans="1:7" x14ac:dyDescent="0.25">
      <c r="A1226" s="4" t="s">
        <v>245</v>
      </c>
      <c r="B1226" s="22" t="s">
        <v>2480</v>
      </c>
      <c r="C1226" s="28" t="s">
        <v>1592</v>
      </c>
      <c r="D1226" s="28" t="s">
        <v>58</v>
      </c>
      <c r="E1226" s="28" t="s">
        <v>1133</v>
      </c>
      <c r="F1226" s="4">
        <v>1985</v>
      </c>
      <c r="G1226" s="7" t="s">
        <v>2481</v>
      </c>
    </row>
    <row r="1227" spans="1:7" x14ac:dyDescent="0.25">
      <c r="A1227" s="4" t="s">
        <v>245</v>
      </c>
      <c r="B1227" s="7" t="s">
        <v>2489</v>
      </c>
      <c r="C1227" s="7" t="s">
        <v>20</v>
      </c>
      <c r="D1227" s="7" t="s">
        <v>179</v>
      </c>
      <c r="E1227" s="7" t="s">
        <v>1133</v>
      </c>
      <c r="F1227" s="4">
        <v>1985</v>
      </c>
      <c r="G1227" s="7" t="s">
        <v>2490</v>
      </c>
    </row>
    <row r="1228" spans="1:7" x14ac:dyDescent="0.25">
      <c r="A1228" s="4" t="s">
        <v>245</v>
      </c>
      <c r="B1228" s="22" t="s">
        <v>908</v>
      </c>
      <c r="C1228" s="28" t="s">
        <v>19</v>
      </c>
      <c r="D1228" s="28" t="s">
        <v>435</v>
      </c>
      <c r="E1228" s="28" t="s">
        <v>1133</v>
      </c>
      <c r="F1228" s="4">
        <v>1985</v>
      </c>
      <c r="G1228" s="7" t="s">
        <v>2502</v>
      </c>
    </row>
    <row r="1229" spans="1:7" x14ac:dyDescent="0.25">
      <c r="A1229" s="4" t="s">
        <v>52</v>
      </c>
      <c r="B1229" s="22" t="s">
        <v>168</v>
      </c>
      <c r="C1229" s="28" t="s">
        <v>66</v>
      </c>
      <c r="D1229" s="28" t="s">
        <v>986</v>
      </c>
      <c r="E1229" s="28" t="s">
        <v>1133</v>
      </c>
      <c r="F1229" s="4">
        <v>1986</v>
      </c>
      <c r="G1229" s="7" t="s">
        <v>2512</v>
      </c>
    </row>
    <row r="1230" spans="1:7" x14ac:dyDescent="0.25">
      <c r="A1230" s="4" t="s">
        <v>52</v>
      </c>
      <c r="B1230" s="28" t="s">
        <v>2596</v>
      </c>
      <c r="C1230" s="28" t="s">
        <v>2597</v>
      </c>
      <c r="D1230" s="22"/>
      <c r="E1230" s="22" t="s">
        <v>1133</v>
      </c>
      <c r="F1230" s="4">
        <v>1987</v>
      </c>
      <c r="G1230" s="7" t="s">
        <v>2598</v>
      </c>
    </row>
    <row r="1231" spans="1:7" x14ac:dyDescent="0.25">
      <c r="A1231" s="4" t="s">
        <v>52</v>
      </c>
      <c r="B1231" s="22" t="s">
        <v>2615</v>
      </c>
      <c r="C1231" s="28" t="s">
        <v>66</v>
      </c>
      <c r="D1231" s="28" t="s">
        <v>520</v>
      </c>
      <c r="E1231" s="28" t="s">
        <v>1133</v>
      </c>
      <c r="F1231" s="4">
        <v>1987</v>
      </c>
      <c r="G1231" s="7" t="s">
        <v>2616</v>
      </c>
    </row>
    <row r="1232" spans="1:7" x14ac:dyDescent="0.25">
      <c r="A1232" s="4" t="s">
        <v>52</v>
      </c>
      <c r="B1232" s="22" t="s">
        <v>2840</v>
      </c>
      <c r="C1232" s="28" t="s">
        <v>1585</v>
      </c>
      <c r="D1232" s="28" t="s">
        <v>1931</v>
      </c>
      <c r="E1232" s="28" t="s">
        <v>1133</v>
      </c>
      <c r="F1232" s="4">
        <v>1990</v>
      </c>
      <c r="G1232" s="7" t="s">
        <v>2841</v>
      </c>
    </row>
    <row r="1233" spans="1:7" x14ac:dyDescent="0.25">
      <c r="A1233" s="4" t="s">
        <v>52</v>
      </c>
      <c r="B1233" s="28" t="s">
        <v>2842</v>
      </c>
      <c r="C1233" s="28" t="s">
        <v>2843</v>
      </c>
      <c r="D1233" s="22"/>
      <c r="E1233" s="22" t="s">
        <v>1133</v>
      </c>
      <c r="F1233" s="4">
        <v>1990</v>
      </c>
      <c r="G1233" s="7" t="s">
        <v>2844</v>
      </c>
    </row>
    <row r="1234" spans="1:7" x14ac:dyDescent="0.25">
      <c r="A1234" s="4" t="s">
        <v>245</v>
      </c>
      <c r="B1234" s="22" t="s">
        <v>2144</v>
      </c>
      <c r="C1234" s="28" t="s">
        <v>2547</v>
      </c>
      <c r="D1234" s="28" t="s">
        <v>2548</v>
      </c>
      <c r="E1234" s="28" t="s">
        <v>1133</v>
      </c>
      <c r="F1234" s="4">
        <v>1991</v>
      </c>
      <c r="G1234" s="7" t="s">
        <v>2942</v>
      </c>
    </row>
    <row r="1235" spans="1:7" x14ac:dyDescent="0.25">
      <c r="A1235" s="4" t="s">
        <v>245</v>
      </c>
      <c r="B1235" s="22" t="s">
        <v>3013</v>
      </c>
      <c r="C1235" s="28" t="s">
        <v>3014</v>
      </c>
      <c r="D1235" s="28" t="s">
        <v>3015</v>
      </c>
      <c r="E1235" s="28" t="s">
        <v>1133</v>
      </c>
      <c r="F1235" s="4">
        <v>1992</v>
      </c>
      <c r="G1235" s="7" t="s">
        <v>3016</v>
      </c>
    </row>
    <row r="1236" spans="1:7" x14ac:dyDescent="0.25">
      <c r="A1236" s="4" t="s">
        <v>52</v>
      </c>
      <c r="B1236" s="7" t="s">
        <v>3064</v>
      </c>
      <c r="C1236" s="7" t="s">
        <v>1155</v>
      </c>
      <c r="D1236" s="7" t="s">
        <v>882</v>
      </c>
      <c r="E1236" s="7" t="s">
        <v>1133</v>
      </c>
      <c r="F1236" s="4">
        <v>1993</v>
      </c>
      <c r="G1236" s="7" t="s">
        <v>3065</v>
      </c>
    </row>
    <row r="1237" spans="1:7" x14ac:dyDescent="0.25">
      <c r="A1237" s="4" t="s">
        <v>52</v>
      </c>
      <c r="B1237" s="7" t="s">
        <v>3163</v>
      </c>
      <c r="C1237" s="7" t="s">
        <v>581</v>
      </c>
      <c r="D1237" s="7" t="s">
        <v>782</v>
      </c>
      <c r="E1237" s="7" t="s">
        <v>1133</v>
      </c>
      <c r="F1237" s="4">
        <v>1994</v>
      </c>
      <c r="G1237" s="7" t="s">
        <v>3164</v>
      </c>
    </row>
    <row r="1238" spans="1:7" x14ac:dyDescent="0.25">
      <c r="A1238" s="4" t="s">
        <v>52</v>
      </c>
      <c r="B1238" s="7" t="s">
        <v>3194</v>
      </c>
      <c r="C1238" s="7" t="s">
        <v>77</v>
      </c>
      <c r="D1238" s="7"/>
      <c r="E1238" s="7" t="s">
        <v>1133</v>
      </c>
      <c r="F1238" s="4">
        <v>1994</v>
      </c>
      <c r="G1238" s="7" t="s">
        <v>3195</v>
      </c>
    </row>
    <row r="1239" spans="1:7" x14ac:dyDescent="0.25">
      <c r="A1239" s="4" t="s">
        <v>52</v>
      </c>
      <c r="B1239" s="7" t="s">
        <v>3405</v>
      </c>
      <c r="C1239" s="7" t="s">
        <v>3406</v>
      </c>
      <c r="D1239" s="7"/>
      <c r="E1239" s="7" t="s">
        <v>1133</v>
      </c>
      <c r="F1239" s="4">
        <v>1996</v>
      </c>
      <c r="G1239" s="7" t="s">
        <v>3407</v>
      </c>
    </row>
    <row r="1240" spans="1:7" x14ac:dyDescent="0.25">
      <c r="A1240" s="4" t="s">
        <v>245</v>
      </c>
      <c r="B1240" s="7" t="s">
        <v>2896</v>
      </c>
      <c r="C1240" s="7" t="s">
        <v>2897</v>
      </c>
      <c r="D1240" s="7"/>
      <c r="E1240" s="7" t="s">
        <v>1133</v>
      </c>
      <c r="F1240" s="4">
        <v>1996</v>
      </c>
      <c r="G1240" s="7" t="s">
        <v>3420</v>
      </c>
    </row>
    <row r="1241" spans="1:7" x14ac:dyDescent="0.25">
      <c r="A1241" s="4" t="s">
        <v>245</v>
      </c>
      <c r="B1241" s="7" t="s">
        <v>3638</v>
      </c>
      <c r="C1241" s="7" t="s">
        <v>655</v>
      </c>
      <c r="D1241" s="7" t="s">
        <v>774</v>
      </c>
      <c r="E1241" s="7" t="s">
        <v>1133</v>
      </c>
      <c r="F1241" s="4">
        <v>1999</v>
      </c>
      <c r="G1241" s="7" t="s">
        <v>3639</v>
      </c>
    </row>
    <row r="1242" spans="1:7" x14ac:dyDescent="0.25">
      <c r="A1242" s="4" t="s">
        <v>6</v>
      </c>
      <c r="B1242" s="7" t="s">
        <v>1057</v>
      </c>
      <c r="C1242" s="12" t="s">
        <v>1058</v>
      </c>
      <c r="D1242" s="7" t="s">
        <v>1059</v>
      </c>
      <c r="E1242" s="7" t="s">
        <v>1060</v>
      </c>
      <c r="F1242" s="4">
        <v>1969</v>
      </c>
      <c r="G1242" s="12" t="s">
        <v>1061</v>
      </c>
    </row>
    <row r="1243" spans="1:7" x14ac:dyDescent="0.25">
      <c r="A1243" s="4"/>
      <c r="B1243" s="7"/>
      <c r="C1243" s="12"/>
      <c r="D1243" s="7"/>
      <c r="E1243" s="7"/>
      <c r="F1243" s="4"/>
      <c r="G1243" s="12"/>
    </row>
    <row r="1244" spans="1:7" x14ac:dyDescent="0.25">
      <c r="A1244" s="4" t="s">
        <v>245</v>
      </c>
      <c r="B1244" s="7" t="s">
        <v>1062</v>
      </c>
      <c r="C1244" s="7" t="s">
        <v>1294</v>
      </c>
      <c r="D1244" s="7"/>
      <c r="E1244" s="7" t="s">
        <v>1293</v>
      </c>
      <c r="F1244" s="4">
        <v>1973</v>
      </c>
      <c r="G1244" s="22" t="s">
        <v>1295</v>
      </c>
    </row>
    <row r="1245" spans="1:7" x14ac:dyDescent="0.25">
      <c r="A1245" s="4" t="s">
        <v>245</v>
      </c>
      <c r="B1245" s="7" t="s">
        <v>1460</v>
      </c>
      <c r="C1245" s="7" t="s">
        <v>712</v>
      </c>
      <c r="D1245" s="7" t="s">
        <v>961</v>
      </c>
      <c r="E1245" s="7" t="s">
        <v>1293</v>
      </c>
      <c r="F1245" s="4">
        <v>1975</v>
      </c>
      <c r="G1245" s="7" t="s">
        <v>1461</v>
      </c>
    </row>
    <row r="1246" spans="1:7" x14ac:dyDescent="0.25">
      <c r="A1246" s="4" t="s">
        <v>245</v>
      </c>
      <c r="B1246" s="7" t="s">
        <v>928</v>
      </c>
      <c r="C1246" s="7" t="s">
        <v>1476</v>
      </c>
      <c r="D1246" s="7"/>
      <c r="E1246" s="7" t="s">
        <v>1293</v>
      </c>
      <c r="F1246" s="4">
        <v>1975</v>
      </c>
      <c r="G1246" s="7" t="str">
        <f>HYPERLINK("http://uwashingtonworldcatorgoffcampuslibwashingtonedu/title/plane-modeling-and-analysis-of-fiber-system/oclc/7568576&amp;referer=brief_results","Plane modeling and analysis of fiber system")</f>
        <v>Plane modeling and analysis of fiber system</v>
      </c>
    </row>
    <row r="1247" spans="1:7" x14ac:dyDescent="0.25">
      <c r="A1247" s="4" t="s">
        <v>245</v>
      </c>
      <c r="B1247" s="7" t="s">
        <v>1624</v>
      </c>
      <c r="C1247" s="7" t="s">
        <v>549</v>
      </c>
      <c r="D1247" s="7"/>
      <c r="E1247" s="7" t="s">
        <v>1293</v>
      </c>
      <c r="F1247" s="4">
        <v>1977</v>
      </c>
      <c r="G1247" s="7" t="s">
        <v>1625</v>
      </c>
    </row>
    <row r="1248" spans="1:7" x14ac:dyDescent="0.25">
      <c r="A1248" s="4" t="s">
        <v>245</v>
      </c>
      <c r="B1248" s="7" t="s">
        <v>1626</v>
      </c>
      <c r="C1248" s="7" t="s">
        <v>239</v>
      </c>
      <c r="D1248" s="7" t="s">
        <v>1627</v>
      </c>
      <c r="E1248" s="7" t="s">
        <v>1293</v>
      </c>
      <c r="F1248" s="4">
        <v>1977</v>
      </c>
      <c r="G1248" s="7" t="s">
        <v>1628</v>
      </c>
    </row>
    <row r="1249" spans="1:1024" x14ac:dyDescent="0.25">
      <c r="A1249" s="4" t="s">
        <v>245</v>
      </c>
      <c r="B1249" s="7" t="s">
        <v>347</v>
      </c>
      <c r="C1249" s="7" t="s">
        <v>1635</v>
      </c>
      <c r="D1249" s="7"/>
      <c r="E1249" s="7" t="s">
        <v>1293</v>
      </c>
      <c r="F1249" s="4">
        <v>1977</v>
      </c>
      <c r="G1249" s="7" t="s">
        <v>1636</v>
      </c>
    </row>
    <row r="1250" spans="1:1024" x14ac:dyDescent="0.25">
      <c r="A1250" s="4"/>
      <c r="B1250" s="7"/>
      <c r="C1250" s="7"/>
      <c r="D1250" s="7"/>
      <c r="E1250" s="7"/>
      <c r="F1250" s="4"/>
      <c r="G1250" s="7"/>
    </row>
    <row r="1251" spans="1:1024" x14ac:dyDescent="0.25">
      <c r="A1251" s="4" t="s">
        <v>245</v>
      </c>
      <c r="B1251" s="22" t="s">
        <v>3017</v>
      </c>
      <c r="C1251" s="28" t="s">
        <v>1255</v>
      </c>
      <c r="D1251" s="28" t="s">
        <v>487</v>
      </c>
      <c r="E1251" s="28" t="s">
        <v>12</v>
      </c>
      <c r="F1251" s="4">
        <v>1992</v>
      </c>
      <c r="G1251" s="7" t="s">
        <v>3018</v>
      </c>
    </row>
    <row r="1252" spans="1:1024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  <c r="HM1252"/>
      <c r="HN1252"/>
      <c r="HO1252"/>
      <c r="HP1252"/>
      <c r="HQ1252"/>
      <c r="HR1252"/>
      <c r="HS1252"/>
      <c r="HT1252"/>
      <c r="HU1252"/>
      <c r="HV1252"/>
      <c r="HW1252"/>
      <c r="HX1252"/>
      <c r="HY1252"/>
      <c r="HZ1252"/>
      <c r="IA1252"/>
      <c r="IB1252"/>
      <c r="IC1252"/>
      <c r="ID1252"/>
      <c r="IE1252"/>
      <c r="IF1252"/>
      <c r="IG1252"/>
      <c r="IH1252"/>
      <c r="II1252"/>
      <c r="IJ1252"/>
      <c r="IK1252"/>
      <c r="IL1252"/>
      <c r="IM1252"/>
      <c r="IN1252"/>
      <c r="IO1252"/>
      <c r="IP1252"/>
      <c r="IQ1252"/>
      <c r="IR1252"/>
      <c r="IS1252"/>
      <c r="IT1252"/>
      <c r="IU1252"/>
      <c r="IV1252"/>
      <c r="IW1252"/>
      <c r="IX1252"/>
      <c r="IY1252"/>
      <c r="IZ1252"/>
      <c r="JA1252"/>
      <c r="JB1252"/>
      <c r="JC1252"/>
      <c r="JD1252"/>
      <c r="JE1252"/>
      <c r="JF1252"/>
      <c r="JG1252"/>
      <c r="JH1252"/>
      <c r="JI1252"/>
      <c r="JJ1252"/>
      <c r="JK1252"/>
      <c r="JL1252"/>
      <c r="JM1252"/>
      <c r="JN1252"/>
      <c r="JO1252"/>
      <c r="JP1252"/>
      <c r="JQ1252"/>
      <c r="JR1252"/>
      <c r="JS1252"/>
      <c r="JT1252"/>
      <c r="JU1252"/>
      <c r="JV1252"/>
      <c r="JW1252"/>
      <c r="JX1252"/>
      <c r="JY1252"/>
      <c r="JZ1252"/>
      <c r="KA1252"/>
      <c r="KB1252"/>
      <c r="KC1252"/>
      <c r="KD1252"/>
      <c r="KE1252"/>
      <c r="KF1252"/>
      <c r="KG1252"/>
      <c r="KH1252"/>
      <c r="KI1252"/>
      <c r="KJ1252"/>
      <c r="KK1252"/>
      <c r="KL1252"/>
      <c r="KM1252"/>
      <c r="KN1252"/>
      <c r="KO1252"/>
      <c r="KP1252"/>
      <c r="KQ1252"/>
      <c r="KR1252"/>
      <c r="KS1252"/>
      <c r="KT1252"/>
      <c r="KU1252"/>
      <c r="KV1252"/>
      <c r="KW1252"/>
      <c r="KX1252"/>
      <c r="KY1252"/>
      <c r="KZ1252"/>
      <c r="LA1252"/>
      <c r="LB1252"/>
      <c r="LC1252"/>
      <c r="LD1252"/>
      <c r="LE1252"/>
      <c r="LF1252"/>
      <c r="LG1252"/>
      <c r="LH1252"/>
      <c r="LI1252"/>
      <c r="LJ1252"/>
      <c r="LK1252"/>
      <c r="LL1252"/>
      <c r="LM1252"/>
      <c r="LN1252"/>
      <c r="LO1252"/>
      <c r="LP1252"/>
      <c r="LQ1252"/>
      <c r="LR1252"/>
      <c r="LS1252"/>
      <c r="LT1252"/>
      <c r="LU1252"/>
      <c r="LV1252"/>
      <c r="LW1252"/>
      <c r="LX1252"/>
      <c r="LY1252"/>
      <c r="LZ1252"/>
      <c r="MA1252"/>
      <c r="MB1252"/>
      <c r="MC1252"/>
      <c r="MD1252"/>
      <c r="ME1252"/>
      <c r="MF1252"/>
      <c r="MG1252"/>
      <c r="MH1252"/>
      <c r="MI1252"/>
      <c r="MJ1252"/>
      <c r="MK1252"/>
      <c r="ML1252"/>
      <c r="MM1252"/>
      <c r="MN1252"/>
      <c r="MO1252"/>
      <c r="MP1252"/>
      <c r="MQ1252"/>
      <c r="MR1252"/>
      <c r="MS1252"/>
      <c r="MT1252"/>
      <c r="MU1252"/>
      <c r="MV1252"/>
      <c r="MW1252"/>
      <c r="MX1252"/>
      <c r="MY1252"/>
      <c r="MZ1252"/>
      <c r="NA1252"/>
      <c r="NB1252"/>
      <c r="NC1252"/>
      <c r="ND1252"/>
      <c r="NE1252"/>
      <c r="NF1252"/>
      <c r="NG1252"/>
      <c r="NH1252"/>
      <c r="NI1252"/>
      <c r="NJ1252"/>
      <c r="NK1252"/>
      <c r="NL1252"/>
      <c r="NM1252"/>
      <c r="NN1252"/>
      <c r="NO1252"/>
      <c r="NP1252"/>
      <c r="NQ1252"/>
      <c r="NR1252"/>
      <c r="NS1252"/>
      <c r="NT1252"/>
      <c r="NU1252"/>
      <c r="NV1252"/>
      <c r="NW1252"/>
      <c r="NX1252"/>
      <c r="NY1252"/>
      <c r="NZ1252"/>
      <c r="OA1252"/>
      <c r="OB1252"/>
      <c r="OC1252"/>
      <c r="OD1252"/>
      <c r="OE1252"/>
      <c r="OF1252"/>
      <c r="OG1252"/>
      <c r="OH1252"/>
      <c r="OI1252"/>
      <c r="OJ1252"/>
      <c r="OK1252"/>
      <c r="OL1252"/>
      <c r="OM1252"/>
      <c r="ON1252"/>
      <c r="OO1252"/>
      <c r="OP1252"/>
      <c r="OQ1252"/>
      <c r="OR1252"/>
      <c r="OS1252"/>
      <c r="OT1252"/>
      <c r="OU1252"/>
      <c r="OV1252"/>
      <c r="OW1252"/>
      <c r="OX1252"/>
      <c r="OY1252"/>
      <c r="OZ1252"/>
      <c r="PA1252"/>
      <c r="PB1252"/>
      <c r="PC1252"/>
      <c r="PD1252"/>
      <c r="PE1252"/>
      <c r="PF1252"/>
      <c r="PG1252"/>
      <c r="PH1252"/>
      <c r="PI1252"/>
      <c r="PJ1252"/>
      <c r="PK1252"/>
      <c r="PL1252"/>
      <c r="PM1252"/>
      <c r="PN1252"/>
      <c r="PO1252"/>
      <c r="PP1252"/>
      <c r="PQ1252"/>
      <c r="PR1252"/>
      <c r="PS1252"/>
      <c r="PT1252"/>
      <c r="PU1252"/>
      <c r="PV1252"/>
      <c r="PW1252"/>
      <c r="PX1252"/>
      <c r="PY1252"/>
      <c r="PZ1252"/>
      <c r="QA1252"/>
      <c r="QB1252"/>
      <c r="QC1252"/>
      <c r="QD1252"/>
      <c r="QE1252"/>
      <c r="QF1252"/>
      <c r="QG1252"/>
      <c r="QH1252"/>
      <c r="QI1252"/>
      <c r="QJ1252"/>
      <c r="QK1252"/>
      <c r="QL1252"/>
      <c r="QM1252"/>
      <c r="QN1252"/>
      <c r="QO1252"/>
      <c r="QP1252"/>
      <c r="QQ1252"/>
      <c r="QR1252"/>
      <c r="QS1252"/>
      <c r="QT1252"/>
      <c r="QU1252"/>
      <c r="QV1252"/>
      <c r="QW1252"/>
      <c r="QX1252"/>
      <c r="QY1252"/>
      <c r="QZ1252"/>
      <c r="RA1252"/>
      <c r="RB1252"/>
      <c r="RC1252"/>
      <c r="RD1252"/>
      <c r="RE1252"/>
      <c r="RF1252"/>
      <c r="RG1252"/>
      <c r="RH1252"/>
      <c r="RI1252"/>
      <c r="RJ1252"/>
      <c r="RK1252"/>
      <c r="RL1252"/>
      <c r="RM1252"/>
      <c r="RN1252"/>
      <c r="RO1252"/>
      <c r="RP1252"/>
      <c r="RQ1252"/>
      <c r="RR1252"/>
      <c r="RS1252"/>
      <c r="RT1252"/>
      <c r="RU1252"/>
      <c r="RV1252"/>
      <c r="RW1252"/>
      <c r="RX1252"/>
      <c r="RY1252"/>
      <c r="RZ1252"/>
      <c r="SA1252"/>
      <c r="SB1252"/>
      <c r="SC1252"/>
      <c r="SD1252"/>
      <c r="SE1252"/>
      <c r="SF1252"/>
      <c r="SG1252"/>
      <c r="SH1252"/>
      <c r="SI1252"/>
      <c r="SJ1252"/>
      <c r="SK1252"/>
      <c r="SL1252"/>
      <c r="SM1252"/>
      <c r="SN1252"/>
      <c r="SO1252"/>
      <c r="SP1252"/>
      <c r="SQ1252"/>
      <c r="SR1252"/>
      <c r="SS1252"/>
      <c r="ST1252"/>
      <c r="SU1252"/>
      <c r="SV1252"/>
      <c r="SW1252"/>
      <c r="SX1252"/>
      <c r="SY1252"/>
      <c r="SZ1252"/>
      <c r="TA1252"/>
      <c r="TB1252"/>
      <c r="TC1252"/>
      <c r="TD1252"/>
      <c r="TE1252"/>
      <c r="TF1252"/>
      <c r="TG1252"/>
      <c r="TH1252"/>
      <c r="TI1252"/>
      <c r="TJ1252"/>
      <c r="TK1252"/>
      <c r="TL1252"/>
      <c r="TM1252"/>
      <c r="TN1252"/>
      <c r="TO1252"/>
      <c r="TP1252"/>
      <c r="TQ1252"/>
      <c r="TR1252"/>
      <c r="TS1252"/>
      <c r="TT1252"/>
      <c r="TU1252"/>
      <c r="TV1252"/>
      <c r="TW1252"/>
      <c r="TX1252"/>
      <c r="TY1252"/>
      <c r="TZ1252"/>
      <c r="UA1252"/>
      <c r="UB1252"/>
      <c r="UC1252"/>
      <c r="UD1252"/>
      <c r="UE1252"/>
      <c r="UF1252"/>
      <c r="UG1252"/>
      <c r="UH1252"/>
      <c r="UI1252"/>
      <c r="UJ1252"/>
      <c r="UK1252"/>
      <c r="UL1252"/>
      <c r="UM1252"/>
      <c r="UN1252"/>
      <c r="UO1252"/>
      <c r="UP1252"/>
      <c r="UQ1252"/>
      <c r="UR1252"/>
      <c r="US1252"/>
      <c r="UT1252"/>
      <c r="UU1252"/>
      <c r="UV1252"/>
      <c r="UW1252"/>
      <c r="UX1252"/>
      <c r="UY1252"/>
      <c r="UZ1252"/>
      <c r="VA1252"/>
      <c r="VB1252"/>
      <c r="VC1252"/>
      <c r="VD1252"/>
      <c r="VE1252"/>
      <c r="VF1252"/>
      <c r="VG1252"/>
      <c r="VH1252"/>
      <c r="VI1252"/>
      <c r="VJ1252"/>
      <c r="VK1252"/>
      <c r="VL1252"/>
      <c r="VM1252"/>
      <c r="VN1252"/>
      <c r="VO1252"/>
      <c r="VP1252"/>
      <c r="VQ1252"/>
      <c r="VR1252"/>
      <c r="VS1252"/>
      <c r="VT1252"/>
      <c r="VU1252"/>
      <c r="VV1252"/>
      <c r="VW1252"/>
      <c r="VX1252"/>
      <c r="VY1252"/>
      <c r="VZ1252"/>
      <c r="WA1252"/>
      <c r="WB1252"/>
      <c r="WC1252"/>
      <c r="WD1252"/>
      <c r="WE1252"/>
      <c r="WF1252"/>
      <c r="WG1252"/>
      <c r="WH1252"/>
      <c r="WI1252"/>
      <c r="WJ1252"/>
      <c r="WK1252"/>
      <c r="WL1252"/>
      <c r="WM1252"/>
      <c r="WN1252"/>
      <c r="WO1252"/>
      <c r="WP1252"/>
      <c r="WQ1252"/>
      <c r="WR1252"/>
      <c r="WS1252"/>
      <c r="WT1252"/>
      <c r="WU1252"/>
      <c r="WV1252"/>
      <c r="WW1252"/>
      <c r="WX1252"/>
      <c r="WY1252"/>
      <c r="WZ1252"/>
      <c r="XA1252"/>
      <c r="XB1252"/>
      <c r="XC1252"/>
      <c r="XD1252"/>
      <c r="XE1252"/>
      <c r="XF1252"/>
      <c r="XG1252"/>
      <c r="XH1252"/>
      <c r="XI1252"/>
      <c r="XJ1252"/>
      <c r="XK1252"/>
      <c r="XL1252"/>
      <c r="XM1252"/>
      <c r="XN1252"/>
      <c r="XO1252"/>
      <c r="XP1252"/>
      <c r="XQ1252"/>
      <c r="XR1252"/>
      <c r="XS1252"/>
      <c r="XT1252"/>
      <c r="XU1252"/>
      <c r="XV1252"/>
      <c r="XW1252"/>
      <c r="XX1252"/>
      <c r="XY1252"/>
      <c r="XZ1252"/>
      <c r="YA1252"/>
      <c r="YB1252"/>
      <c r="YC1252"/>
      <c r="YD1252"/>
      <c r="YE1252"/>
      <c r="YF1252"/>
      <c r="YG1252"/>
      <c r="YH1252"/>
      <c r="YI1252"/>
      <c r="YJ1252"/>
      <c r="YK1252"/>
      <c r="YL1252"/>
      <c r="YM1252"/>
      <c r="YN1252"/>
      <c r="YO1252"/>
      <c r="YP1252"/>
      <c r="YQ1252"/>
      <c r="YR1252"/>
      <c r="YS1252"/>
      <c r="YT1252"/>
      <c r="YU1252"/>
      <c r="YV1252"/>
      <c r="YW1252"/>
      <c r="YX1252"/>
      <c r="YY1252"/>
      <c r="YZ1252"/>
      <c r="ZA1252"/>
      <c r="ZB1252"/>
      <c r="ZC1252"/>
      <c r="ZD1252"/>
      <c r="ZE1252"/>
      <c r="ZF1252"/>
      <c r="ZG1252"/>
      <c r="ZH1252"/>
      <c r="ZI1252"/>
      <c r="ZJ1252"/>
      <c r="ZK1252"/>
      <c r="ZL1252"/>
      <c r="ZM1252"/>
      <c r="ZN1252"/>
      <c r="ZO1252"/>
      <c r="ZP1252"/>
      <c r="ZQ1252"/>
      <c r="ZR1252"/>
      <c r="ZS1252"/>
      <c r="ZT1252"/>
      <c r="ZU1252"/>
      <c r="ZV1252"/>
      <c r="ZW1252"/>
      <c r="ZX1252"/>
      <c r="ZY1252"/>
      <c r="ZZ1252"/>
      <c r="AAA1252"/>
      <c r="AAB1252"/>
      <c r="AAC1252"/>
      <c r="AAD1252"/>
      <c r="AAE1252"/>
      <c r="AAF1252"/>
      <c r="AAG1252"/>
      <c r="AAH1252"/>
      <c r="AAI1252"/>
      <c r="AAJ1252"/>
      <c r="AAK1252"/>
      <c r="AAL1252"/>
      <c r="AAM1252"/>
      <c r="AAN1252"/>
      <c r="AAO1252"/>
      <c r="AAP1252"/>
      <c r="AAQ1252"/>
      <c r="AAR1252"/>
      <c r="AAS1252"/>
      <c r="AAT1252"/>
      <c r="AAU1252"/>
      <c r="AAV1252"/>
      <c r="AAW1252"/>
      <c r="AAX1252"/>
      <c r="AAY1252"/>
      <c r="AAZ1252"/>
      <c r="ABA1252"/>
      <c r="ABB1252"/>
      <c r="ABC1252"/>
      <c r="ABD1252"/>
      <c r="ABE1252"/>
      <c r="ABF1252"/>
      <c r="ABG1252"/>
      <c r="ABH1252"/>
      <c r="ABI1252"/>
      <c r="ABJ1252"/>
      <c r="ABK1252"/>
      <c r="ABL1252"/>
      <c r="ABM1252"/>
      <c r="ABN1252"/>
      <c r="ABO1252"/>
      <c r="ABP1252"/>
      <c r="ABQ1252"/>
      <c r="ABR1252"/>
      <c r="ABS1252"/>
      <c r="ABT1252"/>
      <c r="ABU1252"/>
      <c r="ABV1252"/>
      <c r="ABW1252"/>
      <c r="ABX1252"/>
      <c r="ABY1252"/>
      <c r="ABZ1252"/>
      <c r="ACA1252"/>
      <c r="ACB1252"/>
      <c r="ACC1252"/>
      <c r="ACD1252"/>
      <c r="ACE1252"/>
      <c r="ACF1252"/>
      <c r="ACG1252"/>
      <c r="ACH1252"/>
      <c r="ACI1252"/>
      <c r="ACJ1252"/>
      <c r="ACK1252"/>
      <c r="ACL1252"/>
      <c r="ACM1252"/>
      <c r="ACN1252"/>
      <c r="ACO1252"/>
      <c r="ACP1252"/>
      <c r="ACQ1252"/>
      <c r="ACR1252"/>
      <c r="ACS1252"/>
      <c r="ACT1252"/>
      <c r="ACU1252"/>
      <c r="ACV1252"/>
      <c r="ACW1252"/>
      <c r="ACX1252"/>
      <c r="ACY1252"/>
      <c r="ACZ1252"/>
      <c r="ADA1252"/>
      <c r="ADB1252"/>
      <c r="ADC1252"/>
      <c r="ADD1252"/>
      <c r="ADE1252"/>
      <c r="ADF1252"/>
      <c r="ADG1252"/>
      <c r="ADH1252"/>
      <c r="ADI1252"/>
      <c r="ADJ1252"/>
      <c r="ADK1252"/>
      <c r="ADL1252"/>
      <c r="ADM1252"/>
      <c r="ADN1252"/>
      <c r="ADO1252"/>
      <c r="ADP1252"/>
      <c r="ADQ1252"/>
      <c r="ADR1252"/>
      <c r="ADS1252"/>
      <c r="ADT1252"/>
      <c r="ADU1252"/>
      <c r="ADV1252"/>
      <c r="ADW1252"/>
      <c r="ADX1252"/>
      <c r="ADY1252"/>
      <c r="ADZ1252"/>
      <c r="AEA1252"/>
      <c r="AEB1252"/>
      <c r="AEC1252"/>
      <c r="AED1252"/>
      <c r="AEE1252"/>
      <c r="AEF1252"/>
      <c r="AEG1252"/>
      <c r="AEH1252"/>
      <c r="AEI1252"/>
      <c r="AEJ1252"/>
      <c r="AEK1252"/>
      <c r="AEL1252"/>
      <c r="AEM1252"/>
      <c r="AEN1252"/>
      <c r="AEO1252"/>
      <c r="AEP1252"/>
      <c r="AEQ1252"/>
      <c r="AER1252"/>
      <c r="AES1252"/>
      <c r="AET1252"/>
      <c r="AEU1252"/>
      <c r="AEV1252"/>
      <c r="AEW1252"/>
      <c r="AEX1252"/>
      <c r="AEY1252"/>
      <c r="AEZ1252"/>
      <c r="AFA1252"/>
      <c r="AFB1252"/>
      <c r="AFC1252"/>
      <c r="AFD1252"/>
      <c r="AFE1252"/>
      <c r="AFF1252"/>
      <c r="AFG1252"/>
      <c r="AFH1252"/>
      <c r="AFI1252"/>
      <c r="AFJ1252"/>
      <c r="AFK1252"/>
      <c r="AFL1252"/>
      <c r="AFM1252"/>
      <c r="AFN1252"/>
      <c r="AFO1252"/>
      <c r="AFP1252"/>
      <c r="AFQ1252"/>
      <c r="AFR1252"/>
      <c r="AFS1252"/>
      <c r="AFT1252"/>
      <c r="AFU1252"/>
      <c r="AFV1252"/>
      <c r="AFW1252"/>
      <c r="AFX1252"/>
      <c r="AFY1252"/>
      <c r="AFZ1252"/>
      <c r="AGA1252"/>
      <c r="AGB1252"/>
      <c r="AGC1252"/>
      <c r="AGD1252"/>
      <c r="AGE1252"/>
      <c r="AGF1252"/>
      <c r="AGG1252"/>
      <c r="AGH1252"/>
      <c r="AGI1252"/>
      <c r="AGJ1252"/>
      <c r="AGK1252"/>
      <c r="AGL1252"/>
      <c r="AGM1252"/>
      <c r="AGN1252"/>
      <c r="AGO1252"/>
      <c r="AGP1252"/>
      <c r="AGQ1252"/>
      <c r="AGR1252"/>
      <c r="AGS1252"/>
      <c r="AGT1252"/>
      <c r="AGU1252"/>
      <c r="AGV1252"/>
      <c r="AGW1252"/>
      <c r="AGX1252"/>
      <c r="AGY1252"/>
      <c r="AGZ1252"/>
      <c r="AHA1252"/>
      <c r="AHB1252"/>
      <c r="AHC1252"/>
      <c r="AHD1252"/>
      <c r="AHE1252"/>
      <c r="AHF1252"/>
      <c r="AHG1252"/>
      <c r="AHH1252"/>
      <c r="AHI1252"/>
      <c r="AHJ1252"/>
      <c r="AHK1252"/>
      <c r="AHL1252"/>
      <c r="AHM1252"/>
      <c r="AHN1252"/>
      <c r="AHO1252"/>
      <c r="AHP1252"/>
      <c r="AHQ1252"/>
      <c r="AHR1252"/>
      <c r="AHS1252"/>
      <c r="AHT1252"/>
      <c r="AHU1252"/>
      <c r="AHV1252"/>
      <c r="AHW1252"/>
      <c r="AHX1252"/>
      <c r="AHY1252"/>
      <c r="AHZ1252"/>
      <c r="AIA1252"/>
      <c r="AIB1252"/>
      <c r="AIC1252"/>
      <c r="AID1252"/>
      <c r="AIE1252"/>
      <c r="AIF1252"/>
      <c r="AIG1252"/>
      <c r="AIH1252"/>
      <c r="AII1252"/>
      <c r="AIJ1252"/>
      <c r="AIK1252"/>
      <c r="AIL1252"/>
      <c r="AIM1252"/>
      <c r="AIN1252"/>
      <c r="AIO1252"/>
      <c r="AIP1252"/>
      <c r="AIQ1252"/>
      <c r="AIR1252"/>
      <c r="AIS1252"/>
      <c r="AIT1252"/>
      <c r="AIU1252"/>
      <c r="AIV1252"/>
      <c r="AIW1252"/>
      <c r="AIX1252"/>
      <c r="AIY1252"/>
      <c r="AIZ1252"/>
      <c r="AJA1252"/>
      <c r="AJB1252"/>
      <c r="AJC1252"/>
      <c r="AJD1252"/>
      <c r="AJE1252"/>
      <c r="AJF1252"/>
      <c r="AJG1252"/>
      <c r="AJH1252"/>
      <c r="AJI1252"/>
      <c r="AJJ1252"/>
      <c r="AJK1252"/>
      <c r="AJL1252"/>
      <c r="AJM1252"/>
      <c r="AJN1252"/>
      <c r="AJO1252"/>
      <c r="AJP1252"/>
      <c r="AJQ1252"/>
      <c r="AJR1252"/>
      <c r="AJS1252"/>
      <c r="AJT1252"/>
      <c r="AJU1252"/>
      <c r="AJV1252"/>
      <c r="AJW1252"/>
      <c r="AJX1252"/>
      <c r="AJY1252"/>
      <c r="AJZ1252"/>
      <c r="AKA1252"/>
      <c r="AKB1252"/>
      <c r="AKC1252"/>
      <c r="AKD1252"/>
      <c r="AKE1252"/>
      <c r="AKF1252"/>
      <c r="AKG1252"/>
      <c r="AKH1252"/>
      <c r="AKI1252"/>
      <c r="AKJ1252"/>
      <c r="AKK1252"/>
      <c r="AKL1252"/>
      <c r="AKM1252"/>
      <c r="AKN1252"/>
      <c r="AKO1252"/>
      <c r="AKP1252"/>
      <c r="AKQ1252"/>
      <c r="AKR1252"/>
      <c r="AKS1252"/>
      <c r="AKT1252"/>
      <c r="AKU1252"/>
      <c r="AKV1252"/>
      <c r="AKW1252"/>
      <c r="AKX1252"/>
      <c r="AKY1252"/>
      <c r="AKZ1252"/>
      <c r="ALA1252"/>
      <c r="ALB1252"/>
      <c r="ALC1252"/>
      <c r="ALD1252"/>
      <c r="ALE1252"/>
      <c r="ALF1252"/>
      <c r="ALG1252"/>
      <c r="ALH1252"/>
      <c r="ALI1252"/>
      <c r="ALJ1252"/>
      <c r="ALK1252"/>
      <c r="ALL1252"/>
      <c r="ALM1252"/>
      <c r="ALN1252"/>
      <c r="ALO1252"/>
      <c r="ALP1252"/>
      <c r="ALQ1252"/>
      <c r="ALR1252"/>
      <c r="ALS1252"/>
      <c r="ALT1252"/>
      <c r="ALU1252"/>
      <c r="ALV1252"/>
      <c r="ALW1252"/>
      <c r="ALX1252"/>
      <c r="ALY1252"/>
      <c r="ALZ1252"/>
      <c r="AMA1252"/>
      <c r="AMB1252"/>
      <c r="AMC1252"/>
      <c r="AMD1252"/>
      <c r="AME1252"/>
      <c r="AMF1252"/>
      <c r="AMG1252"/>
      <c r="AMH1252"/>
      <c r="AMI1252"/>
      <c r="AMJ1252"/>
    </row>
    <row r="1253" spans="1:1024" s="47" customFormat="1" ht="15.75" x14ac:dyDescent="0.25">
      <c r="A1253" s="46" t="s">
        <v>52</v>
      </c>
      <c r="B1253" s="47" t="s">
        <v>5294</v>
      </c>
      <c r="C1253" s="47" t="s">
        <v>5295</v>
      </c>
      <c r="E1253" s="47" t="s">
        <v>5296</v>
      </c>
      <c r="F1253" s="46">
        <v>2019</v>
      </c>
      <c r="G1253" s="48" t="s">
        <v>5297</v>
      </c>
    </row>
    <row r="1254" spans="1:1024" ht="15.75" x14ac:dyDescent="0.25">
      <c r="A1254" s="51" t="s">
        <v>52</v>
      </c>
      <c r="B1254" s="54" t="s">
        <v>5422</v>
      </c>
      <c r="C1254" s="52" t="s">
        <v>5423</v>
      </c>
      <c r="D1254" s="52" t="s">
        <v>1192</v>
      </c>
      <c r="E1254" s="52" t="s">
        <v>5296</v>
      </c>
      <c r="F1254" s="56">
        <v>2021</v>
      </c>
      <c r="G1254" s="54" t="s">
        <v>5424</v>
      </c>
    </row>
    <row r="1255" spans="1:1024" x14ac:dyDescent="0.25">
      <c r="A1255" s="4" t="s">
        <v>245</v>
      </c>
      <c r="B1255" s="22" t="s">
        <v>2225</v>
      </c>
      <c r="C1255" s="28" t="s">
        <v>17</v>
      </c>
      <c r="D1255" s="28" t="s">
        <v>101</v>
      </c>
      <c r="E1255" s="28" t="s">
        <v>2869</v>
      </c>
      <c r="F1255" s="4">
        <v>1990</v>
      </c>
      <c r="G1255" s="7" t="s">
        <v>2870</v>
      </c>
    </row>
    <row r="1256" spans="1:1024" x14ac:dyDescent="0.25">
      <c r="A1256" s="4" t="s">
        <v>245</v>
      </c>
      <c r="B1256" s="7" t="s">
        <v>3924</v>
      </c>
      <c r="C1256" s="7" t="s">
        <v>66</v>
      </c>
      <c r="D1256" s="7"/>
      <c r="E1256" s="7" t="s">
        <v>2869</v>
      </c>
      <c r="F1256" s="4">
        <v>2002</v>
      </c>
      <c r="G1256" s="7" t="s">
        <v>3925</v>
      </c>
    </row>
    <row r="1257" spans="1:1024" x14ac:dyDescent="0.25">
      <c r="A1257" s="4" t="s">
        <v>245</v>
      </c>
      <c r="B1257" s="7" t="s">
        <v>3345</v>
      </c>
      <c r="C1257" s="7" t="s">
        <v>3208</v>
      </c>
      <c r="D1257" s="7" t="s">
        <v>803</v>
      </c>
      <c r="E1257" s="7" t="s">
        <v>3346</v>
      </c>
      <c r="F1257" s="4">
        <v>1995</v>
      </c>
      <c r="G1257" s="7" t="s">
        <v>3347</v>
      </c>
    </row>
    <row r="1258" spans="1:1024" s="47" customFormat="1" ht="15.75" x14ac:dyDescent="0.25">
      <c r="A1258" s="46"/>
      <c r="F1258" s="46"/>
      <c r="G1258" s="48"/>
    </row>
    <row r="1259" spans="1:1024" x14ac:dyDescent="0.25">
      <c r="A1259" s="4" t="s">
        <v>52</v>
      </c>
      <c r="B1259" s="7" t="s">
        <v>1550</v>
      </c>
      <c r="C1259" s="7" t="s">
        <v>239</v>
      </c>
      <c r="D1259" s="7" t="s">
        <v>109</v>
      </c>
      <c r="E1259" s="7" t="s">
        <v>1551</v>
      </c>
      <c r="F1259" s="4">
        <v>1977</v>
      </c>
      <c r="G1259" s="7" t="s">
        <v>1552</v>
      </c>
    </row>
    <row r="1260" spans="1:1024" x14ac:dyDescent="0.25">
      <c r="A1260" s="4" t="s">
        <v>52</v>
      </c>
      <c r="B1260" s="7" t="s">
        <v>1571</v>
      </c>
      <c r="C1260" s="7" t="s">
        <v>1430</v>
      </c>
      <c r="D1260" s="7" t="s">
        <v>191</v>
      </c>
      <c r="E1260" s="7" t="s">
        <v>1551</v>
      </c>
      <c r="F1260" s="4">
        <v>1977</v>
      </c>
      <c r="G1260" s="7" t="s">
        <v>1572</v>
      </c>
    </row>
    <row r="1261" spans="1:1024" x14ac:dyDescent="0.25">
      <c r="A1261" s="4" t="s">
        <v>52</v>
      </c>
      <c r="B1261" s="7" t="s">
        <v>1723</v>
      </c>
      <c r="C1261" s="7" t="s">
        <v>991</v>
      </c>
      <c r="D1261" s="7" t="s">
        <v>520</v>
      </c>
      <c r="E1261" s="7" t="s">
        <v>1551</v>
      </c>
      <c r="F1261" s="4">
        <v>1978</v>
      </c>
      <c r="G1261" s="7" t="s">
        <v>1724</v>
      </c>
    </row>
    <row r="1262" spans="1:1024" x14ac:dyDescent="0.25">
      <c r="A1262" s="4"/>
      <c r="B1262" s="7"/>
      <c r="C1262" s="7"/>
      <c r="D1262" s="7"/>
      <c r="E1262" s="7"/>
      <c r="F1262" s="4"/>
      <c r="G1262" s="7"/>
    </row>
    <row r="1263" spans="1:1024" ht="15.75" x14ac:dyDescent="0.25">
      <c r="A1263" s="46" t="s">
        <v>52</v>
      </c>
      <c r="B1263" s="47" t="s">
        <v>2619</v>
      </c>
      <c r="C1263" s="47" t="s">
        <v>1668</v>
      </c>
      <c r="D1263" s="47" t="s">
        <v>5313</v>
      </c>
      <c r="E1263" s="47" t="s">
        <v>5314</v>
      </c>
      <c r="F1263" s="46">
        <v>2019</v>
      </c>
      <c r="G1263" s="13" t="s">
        <v>5315</v>
      </c>
    </row>
    <row r="1264" spans="1:1024" ht="15.75" x14ac:dyDescent="0.25">
      <c r="A1264" s="51" t="s">
        <v>52</v>
      </c>
      <c r="B1264" s="52" t="s">
        <v>5474</v>
      </c>
      <c r="C1264" s="52" t="s">
        <v>5475</v>
      </c>
      <c r="D1264" s="52"/>
      <c r="E1264" s="52" t="s">
        <v>5314</v>
      </c>
      <c r="F1264" s="51">
        <v>2022</v>
      </c>
      <c r="G1264" s="48" t="s">
        <v>5476</v>
      </c>
    </row>
    <row r="1265" spans="1:7" ht="15.75" x14ac:dyDescent="0.25">
      <c r="A1265" s="51"/>
      <c r="B1265" s="52"/>
      <c r="C1265" s="52"/>
      <c r="D1265" s="52"/>
      <c r="E1265" s="52"/>
      <c r="F1265" s="51"/>
      <c r="G1265" s="48"/>
    </row>
    <row r="1266" spans="1:7" ht="15.75" x14ac:dyDescent="0.25">
      <c r="A1266" s="46" t="s">
        <v>52</v>
      </c>
      <c r="B1266" s="48" t="s">
        <v>5353</v>
      </c>
      <c r="C1266" s="47" t="s">
        <v>5354</v>
      </c>
      <c r="D1266" s="47"/>
      <c r="E1266" s="47" t="s">
        <v>5355</v>
      </c>
      <c r="F1266" s="46">
        <v>2020</v>
      </c>
      <c r="G1266" s="13" t="s">
        <v>5356</v>
      </c>
    </row>
    <row r="1267" spans="1:7" ht="15.75" x14ac:dyDescent="0.25">
      <c r="A1267" s="51" t="s">
        <v>52</v>
      </c>
      <c r="B1267" s="54" t="s">
        <v>5393</v>
      </c>
      <c r="C1267" s="52" t="s">
        <v>5394</v>
      </c>
      <c r="D1267" s="52" t="s">
        <v>5395</v>
      </c>
      <c r="E1267" s="52" t="s">
        <v>5355</v>
      </c>
      <c r="F1267" s="51">
        <v>2021</v>
      </c>
      <c r="G1267" s="55" t="s">
        <v>5396</v>
      </c>
    </row>
    <row r="1268" spans="1:7" ht="15.75" x14ac:dyDescent="0.25">
      <c r="A1268" s="51"/>
      <c r="B1268" s="54"/>
      <c r="C1268" s="52"/>
      <c r="D1268" s="52"/>
      <c r="E1268" s="52"/>
      <c r="F1268" s="51"/>
      <c r="G1268" s="55"/>
    </row>
    <row r="1269" spans="1:7" x14ac:dyDescent="0.25">
      <c r="A1269" s="4" t="s">
        <v>52</v>
      </c>
      <c r="B1269" s="7" t="s">
        <v>3807</v>
      </c>
      <c r="C1269" s="7" t="s">
        <v>3808</v>
      </c>
      <c r="D1269" s="7" t="s">
        <v>3809</v>
      </c>
      <c r="E1269" s="7" t="s">
        <v>3810</v>
      </c>
      <c r="F1269" s="4">
        <v>2001</v>
      </c>
      <c r="G1269" s="7" t="s">
        <v>3811</v>
      </c>
    </row>
    <row r="1270" spans="1:7" x14ac:dyDescent="0.25">
      <c r="A1270" s="4" t="s">
        <v>52</v>
      </c>
      <c r="B1270" s="7" t="s">
        <v>4157</v>
      </c>
      <c r="C1270" s="7" t="s">
        <v>4158</v>
      </c>
      <c r="D1270" s="7" t="s">
        <v>882</v>
      </c>
      <c r="E1270" s="7" t="s">
        <v>3810</v>
      </c>
      <c r="F1270" s="4">
        <v>2005</v>
      </c>
      <c r="G1270" s="7" t="s">
        <v>4159</v>
      </c>
    </row>
    <row r="1271" spans="1:7" x14ac:dyDescent="0.25">
      <c r="A1271" s="4" t="s">
        <v>52</v>
      </c>
      <c r="B1271" s="7" t="s">
        <v>4168</v>
      </c>
      <c r="C1271" s="7" t="s">
        <v>2229</v>
      </c>
      <c r="D1271" s="7" t="s">
        <v>417</v>
      </c>
      <c r="E1271" s="7" t="s">
        <v>3810</v>
      </c>
      <c r="F1271" s="4">
        <v>2005</v>
      </c>
      <c r="G1271" s="7" t="s">
        <v>4169</v>
      </c>
    </row>
    <row r="1272" spans="1:7" x14ac:dyDescent="0.25">
      <c r="A1272" s="4"/>
      <c r="B1272" s="7"/>
      <c r="C1272" s="7"/>
      <c r="D1272" s="7"/>
      <c r="E1272" s="7"/>
      <c r="F1272" s="4"/>
      <c r="G1272" s="7"/>
    </row>
    <row r="1273" spans="1:7" x14ac:dyDescent="0.25">
      <c r="A1273" s="4" t="s">
        <v>52</v>
      </c>
      <c r="B1273" s="7" t="s">
        <v>1353</v>
      </c>
      <c r="C1273" s="7" t="s">
        <v>309</v>
      </c>
      <c r="D1273" s="7" t="s">
        <v>620</v>
      </c>
      <c r="E1273" s="7" t="s">
        <v>741</v>
      </c>
      <c r="F1273" s="4">
        <v>1977</v>
      </c>
      <c r="G1273" s="7" t="s">
        <v>1606</v>
      </c>
    </row>
    <row r="1274" spans="1:7" x14ac:dyDescent="0.25">
      <c r="A1274" s="4" t="s">
        <v>52</v>
      </c>
      <c r="B1274" s="7" t="s">
        <v>1725</v>
      </c>
      <c r="C1274" s="7" t="s">
        <v>461</v>
      </c>
      <c r="D1274" s="7" t="s">
        <v>1726</v>
      </c>
      <c r="E1274" s="7" t="s">
        <v>741</v>
      </c>
      <c r="F1274" s="4">
        <v>1978</v>
      </c>
      <c r="G1274" s="7" t="s">
        <v>1727</v>
      </c>
    </row>
    <row r="1275" spans="1:7" x14ac:dyDescent="0.25">
      <c r="A1275" s="4"/>
      <c r="B1275" s="7"/>
      <c r="C1275" s="7"/>
      <c r="D1275" s="7"/>
      <c r="E1275" s="7"/>
      <c r="F1275" s="4"/>
      <c r="G1275" s="7"/>
    </row>
    <row r="1276" spans="1:7" x14ac:dyDescent="0.25">
      <c r="A1276" s="4" t="s">
        <v>52</v>
      </c>
      <c r="B1276" s="7" t="s">
        <v>4508</v>
      </c>
      <c r="C1276" s="7" t="s">
        <v>2363</v>
      </c>
      <c r="D1276" s="7" t="s">
        <v>2833</v>
      </c>
      <c r="E1276" s="7" t="s">
        <v>3669</v>
      </c>
      <c r="F1276" s="4">
        <v>2009</v>
      </c>
      <c r="G1276" s="7" t="s">
        <v>4509</v>
      </c>
    </row>
    <row r="1277" spans="1:7" x14ac:dyDescent="0.25">
      <c r="A1277" s="4" t="s">
        <v>52</v>
      </c>
      <c r="B1277" s="7" t="s">
        <v>4515</v>
      </c>
      <c r="C1277" s="7" t="s">
        <v>4282</v>
      </c>
      <c r="D1277" s="7"/>
      <c r="E1277" s="7" t="s">
        <v>3669</v>
      </c>
      <c r="F1277" s="4">
        <v>2009</v>
      </c>
      <c r="G1277" s="7" t="s">
        <v>4516</v>
      </c>
    </row>
    <row r="1278" spans="1:7" x14ac:dyDescent="0.25">
      <c r="A1278" s="4" t="s">
        <v>52</v>
      </c>
      <c r="B1278" s="7" t="s">
        <v>4526</v>
      </c>
      <c r="C1278" s="7" t="s">
        <v>4527</v>
      </c>
      <c r="D1278" s="7" t="s">
        <v>4271</v>
      </c>
      <c r="E1278" s="7" t="s">
        <v>3669</v>
      </c>
      <c r="F1278" s="4">
        <v>2009</v>
      </c>
      <c r="G1278" s="7" t="s">
        <v>4528</v>
      </c>
    </row>
    <row r="1279" spans="1:7" x14ac:dyDescent="0.25">
      <c r="A1279" s="4" t="s">
        <v>245</v>
      </c>
      <c r="B1279" s="28" t="s">
        <v>4837</v>
      </c>
      <c r="C1279" s="7" t="s">
        <v>4838</v>
      </c>
      <c r="D1279" s="7" t="s">
        <v>4839</v>
      </c>
      <c r="E1279" s="7" t="s">
        <v>3669</v>
      </c>
      <c r="F1279" s="4">
        <v>2012</v>
      </c>
      <c r="G1279" s="7" t="s">
        <v>4840</v>
      </c>
    </row>
    <row r="1280" spans="1:7" x14ac:dyDescent="0.25">
      <c r="A1280" s="4" t="s">
        <v>52</v>
      </c>
      <c r="B1280" s="28" t="s">
        <v>4879</v>
      </c>
      <c r="C1280" s="7" t="s">
        <v>4880</v>
      </c>
      <c r="D1280" s="7"/>
      <c r="E1280" s="7" t="s">
        <v>3669</v>
      </c>
      <c r="F1280" s="4">
        <v>2013</v>
      </c>
      <c r="G1280" s="7" t="s">
        <v>4881</v>
      </c>
    </row>
    <row r="1281" spans="1:7" x14ac:dyDescent="0.25">
      <c r="A1281" s="39" t="s">
        <v>52</v>
      </c>
      <c r="B1281" s="40" t="s">
        <v>5048</v>
      </c>
      <c r="C1281" s="41" t="s">
        <v>2575</v>
      </c>
      <c r="D1281" s="41"/>
      <c r="E1281" s="41" t="s">
        <v>3669</v>
      </c>
      <c r="F1281" s="39">
        <v>2015</v>
      </c>
      <c r="G1281" s="31" t="s">
        <v>5049</v>
      </c>
    </row>
    <row r="1282" spans="1:7" x14ac:dyDescent="0.25">
      <c r="A1282" s="39" t="s">
        <v>245</v>
      </c>
      <c r="B1282" s="40" t="s">
        <v>5284</v>
      </c>
      <c r="C1282" s="41" t="s">
        <v>5285</v>
      </c>
      <c r="D1282" s="41"/>
      <c r="E1282" s="41" t="s">
        <v>3669</v>
      </c>
      <c r="F1282" s="39">
        <v>2018</v>
      </c>
      <c r="G1282" s="31" t="s">
        <v>5286</v>
      </c>
    </row>
    <row r="1283" spans="1:7" ht="15.75" x14ac:dyDescent="0.25">
      <c r="A1283" s="46" t="s">
        <v>52</v>
      </c>
      <c r="B1283" s="48" t="s">
        <v>5364</v>
      </c>
      <c r="C1283" s="48" t="s">
        <v>5365</v>
      </c>
      <c r="D1283" s="48" t="s">
        <v>5366</v>
      </c>
      <c r="E1283" s="47" t="s">
        <v>3669</v>
      </c>
      <c r="F1283" s="46">
        <v>2020</v>
      </c>
      <c r="G1283" s="13" t="s">
        <v>5367</v>
      </c>
    </row>
    <row r="1284" spans="1:7" ht="15.75" x14ac:dyDescent="0.25">
      <c r="A1284" s="51" t="s">
        <v>245</v>
      </c>
      <c r="B1284" s="54" t="s">
        <v>5468</v>
      </c>
      <c r="C1284" s="52" t="s">
        <v>5469</v>
      </c>
      <c r="D1284" s="51"/>
      <c r="E1284" s="52" t="s">
        <v>3669</v>
      </c>
      <c r="F1284" s="56">
        <v>2021</v>
      </c>
      <c r="G1284" s="54" t="s">
        <v>5470</v>
      </c>
    </row>
    <row r="1285" spans="1:7" ht="15.75" x14ac:dyDescent="0.25">
      <c r="A1285" s="51"/>
      <c r="B1285" s="54"/>
      <c r="C1285" s="52"/>
      <c r="D1285" s="51"/>
      <c r="E1285" s="52"/>
      <c r="F1285" s="56"/>
      <c r="G1285" s="54"/>
    </row>
    <row r="1286" spans="1:7" ht="15.75" x14ac:dyDescent="0.25">
      <c r="A1286" s="46" t="s">
        <v>52</v>
      </c>
      <c r="B1286" s="47" t="s">
        <v>5303</v>
      </c>
      <c r="C1286" s="47" t="s">
        <v>3710</v>
      </c>
      <c r="D1286" s="47"/>
      <c r="E1286" s="47" t="s">
        <v>5304</v>
      </c>
      <c r="F1286" s="46">
        <v>2019</v>
      </c>
      <c r="G1286" s="13" t="s">
        <v>5305</v>
      </c>
    </row>
    <row r="1287" spans="1:7" ht="15.75" x14ac:dyDescent="0.25">
      <c r="A1287" s="46"/>
      <c r="B1287" s="47"/>
      <c r="C1287" s="47"/>
      <c r="D1287" s="47"/>
      <c r="E1287" s="47"/>
      <c r="F1287" s="46"/>
      <c r="G1287" s="13"/>
    </row>
    <row r="1288" spans="1:7" x14ac:dyDescent="0.25">
      <c r="A1288" s="4" t="s">
        <v>52</v>
      </c>
      <c r="B1288" s="7" t="s">
        <v>4519</v>
      </c>
      <c r="C1288" s="7" t="s">
        <v>4268</v>
      </c>
      <c r="D1288" s="7" t="s">
        <v>4520</v>
      </c>
      <c r="E1288" s="7" t="s">
        <v>4521</v>
      </c>
      <c r="F1288" s="4">
        <v>2009</v>
      </c>
      <c r="G1288" s="7" t="s">
        <v>4522</v>
      </c>
    </row>
    <row r="1289" spans="1:7" x14ac:dyDescent="0.25">
      <c r="A1289" s="4" t="s">
        <v>52</v>
      </c>
      <c r="B1289" s="7" t="s">
        <v>4674</v>
      </c>
      <c r="C1289" s="7" t="s">
        <v>4675</v>
      </c>
      <c r="D1289" s="7" t="s">
        <v>882</v>
      </c>
      <c r="E1289" s="7" t="s">
        <v>4521</v>
      </c>
      <c r="F1289" s="4">
        <v>2011</v>
      </c>
      <c r="G1289" s="7" t="s">
        <v>4676</v>
      </c>
    </row>
    <row r="1290" spans="1:7" x14ac:dyDescent="0.25">
      <c r="A1290" s="4" t="s">
        <v>52</v>
      </c>
      <c r="B1290" s="7" t="s">
        <v>936</v>
      </c>
      <c r="C1290" s="7" t="s">
        <v>4683</v>
      </c>
      <c r="D1290" s="7"/>
      <c r="E1290" s="7" t="s">
        <v>4521</v>
      </c>
      <c r="F1290" s="4">
        <v>2011</v>
      </c>
      <c r="G1290" s="7" t="s">
        <v>4684</v>
      </c>
    </row>
    <row r="1291" spans="1:7" x14ac:dyDescent="0.25">
      <c r="A1291" s="4" t="s">
        <v>52</v>
      </c>
      <c r="B1291" s="7" t="s">
        <v>4688</v>
      </c>
      <c r="C1291" s="7" t="s">
        <v>4561</v>
      </c>
      <c r="D1291" s="7" t="s">
        <v>466</v>
      </c>
      <c r="E1291" s="7" t="s">
        <v>4521</v>
      </c>
      <c r="F1291" s="4">
        <v>2011</v>
      </c>
      <c r="G1291" s="7" t="s">
        <v>4689</v>
      </c>
    </row>
    <row r="1292" spans="1:7" x14ac:dyDescent="0.25">
      <c r="A1292" s="4" t="s">
        <v>52</v>
      </c>
      <c r="B1292" s="7" t="s">
        <v>4693</v>
      </c>
      <c r="C1292" s="7" t="s">
        <v>4096</v>
      </c>
      <c r="D1292" s="7" t="s">
        <v>882</v>
      </c>
      <c r="E1292" s="7" t="s">
        <v>4521</v>
      </c>
      <c r="F1292" s="4">
        <v>2011</v>
      </c>
      <c r="G1292" s="7" t="s">
        <v>4694</v>
      </c>
    </row>
    <row r="1293" spans="1:7" x14ac:dyDescent="0.25">
      <c r="A1293" s="4" t="s">
        <v>245</v>
      </c>
      <c r="B1293" s="7" t="s">
        <v>4735</v>
      </c>
      <c r="C1293" s="7" t="s">
        <v>4736</v>
      </c>
      <c r="D1293" s="7" t="s">
        <v>435</v>
      </c>
      <c r="E1293" s="7" t="s">
        <v>4521</v>
      </c>
      <c r="F1293" s="4">
        <v>2011</v>
      </c>
      <c r="G1293" s="7" t="s">
        <v>4737</v>
      </c>
    </row>
    <row r="1294" spans="1:7" x14ac:dyDescent="0.25">
      <c r="A1294" s="4" t="s">
        <v>52</v>
      </c>
      <c r="B1294" s="28" t="s">
        <v>4757</v>
      </c>
      <c r="C1294" s="7" t="s">
        <v>2554</v>
      </c>
      <c r="D1294" s="7"/>
      <c r="E1294" s="7" t="s">
        <v>4521</v>
      </c>
      <c r="F1294" s="4">
        <v>2012</v>
      </c>
      <c r="G1294" s="7" t="s">
        <v>4758</v>
      </c>
    </row>
    <row r="1295" spans="1:7" x14ac:dyDescent="0.25">
      <c r="A1295" s="4" t="s">
        <v>52</v>
      </c>
      <c r="B1295" s="28" t="s">
        <v>4900</v>
      </c>
      <c r="C1295" s="7" t="s">
        <v>356</v>
      </c>
      <c r="D1295" s="7" t="s">
        <v>4901</v>
      </c>
      <c r="E1295" s="7" t="s">
        <v>4521</v>
      </c>
      <c r="F1295" s="4">
        <v>2013</v>
      </c>
      <c r="G1295" s="7" t="s">
        <v>4902</v>
      </c>
    </row>
    <row r="1296" spans="1:7" x14ac:dyDescent="0.25">
      <c r="A1296" s="4" t="s">
        <v>52</v>
      </c>
      <c r="B1296" s="28" t="s">
        <v>4449</v>
      </c>
      <c r="C1296" s="7" t="s">
        <v>549</v>
      </c>
      <c r="D1296" s="7" t="s">
        <v>4940</v>
      </c>
      <c r="E1296" s="7" t="s">
        <v>4521</v>
      </c>
      <c r="F1296" s="4">
        <v>2013</v>
      </c>
      <c r="G1296" s="7" t="s">
        <v>4941</v>
      </c>
    </row>
    <row r="1297" spans="1:7" x14ac:dyDescent="0.25">
      <c r="A1297" s="33" t="s">
        <v>245</v>
      </c>
      <c r="B1297" s="34" t="s">
        <v>3815</v>
      </c>
      <c r="C1297" s="35" t="s">
        <v>409</v>
      </c>
      <c r="D1297" s="35" t="s">
        <v>2755</v>
      </c>
      <c r="E1297" s="35" t="s">
        <v>4521</v>
      </c>
      <c r="F1297" s="33">
        <v>2014</v>
      </c>
      <c r="G1297" s="36" t="s">
        <v>5014</v>
      </c>
    </row>
    <row r="1298" spans="1:7" x14ac:dyDescent="0.25">
      <c r="A1298" s="39" t="s">
        <v>52</v>
      </c>
      <c r="B1298" s="40" t="s">
        <v>5177</v>
      </c>
      <c r="C1298" s="41" t="s">
        <v>5178</v>
      </c>
      <c r="D1298" s="41" t="s">
        <v>466</v>
      </c>
      <c r="E1298" s="41" t="s">
        <v>4521</v>
      </c>
      <c r="F1298" s="39">
        <v>2017</v>
      </c>
      <c r="G1298" s="31" t="s">
        <v>5179</v>
      </c>
    </row>
    <row r="1299" spans="1:7" x14ac:dyDescent="0.25">
      <c r="A1299" s="39" t="s">
        <v>245</v>
      </c>
      <c r="B1299" s="40" t="s">
        <v>5282</v>
      </c>
      <c r="C1299" s="41" t="s">
        <v>4760</v>
      </c>
      <c r="D1299" s="41" t="s">
        <v>3491</v>
      </c>
      <c r="E1299" s="41" t="s">
        <v>4521</v>
      </c>
      <c r="F1299" s="39">
        <v>2018</v>
      </c>
      <c r="G1299" s="31" t="s">
        <v>5283</v>
      </c>
    </row>
    <row r="1300" spans="1:7" x14ac:dyDescent="0.25">
      <c r="A1300" s="50" t="s">
        <v>52</v>
      </c>
      <c r="B1300" s="49" t="s">
        <v>5372</v>
      </c>
      <c r="C1300" s="49" t="s">
        <v>5373</v>
      </c>
      <c r="D1300" s="49"/>
      <c r="E1300" s="49" t="s">
        <v>4521</v>
      </c>
      <c r="F1300" s="50">
        <v>2020</v>
      </c>
      <c r="G1300" s="13" t="s">
        <v>5374</v>
      </c>
    </row>
    <row r="1301" spans="1:7" ht="15.75" x14ac:dyDescent="0.25">
      <c r="A1301" s="46" t="s">
        <v>245</v>
      </c>
      <c r="B1301" s="47" t="s">
        <v>5345</v>
      </c>
      <c r="C1301" s="47" t="s">
        <v>380</v>
      </c>
      <c r="D1301" s="47" t="s">
        <v>774</v>
      </c>
      <c r="E1301" s="47" t="s">
        <v>5346</v>
      </c>
      <c r="F1301" s="46">
        <v>2019</v>
      </c>
      <c r="G1301" s="13" t="s">
        <v>5347</v>
      </c>
    </row>
    <row r="1302" spans="1:7" x14ac:dyDescent="0.25">
      <c r="A1302" s="39" t="s">
        <v>52</v>
      </c>
      <c r="B1302" s="40" t="s">
        <v>5247</v>
      </c>
      <c r="C1302" s="41" t="s">
        <v>2125</v>
      </c>
      <c r="D1302" s="41"/>
      <c r="E1302" s="41" t="s">
        <v>5346</v>
      </c>
      <c r="F1302" s="39">
        <v>2018</v>
      </c>
      <c r="G1302" s="31" t="s">
        <v>5249</v>
      </c>
    </row>
    <row r="1303" spans="1:7" x14ac:dyDescent="0.25">
      <c r="A1303" s="39"/>
      <c r="B1303" s="40"/>
      <c r="C1303" s="41"/>
      <c r="D1303" s="41"/>
      <c r="E1303" s="41"/>
      <c r="F1303" s="39"/>
      <c r="G1303" s="31"/>
    </row>
    <row r="1304" spans="1:7" x14ac:dyDescent="0.25">
      <c r="A1304" s="4" t="s">
        <v>52</v>
      </c>
      <c r="B1304" s="7" t="s">
        <v>1919</v>
      </c>
      <c r="C1304" s="7" t="s">
        <v>1920</v>
      </c>
      <c r="D1304" s="7" t="s">
        <v>1921</v>
      </c>
      <c r="E1304" s="7" t="s">
        <v>347</v>
      </c>
      <c r="F1304" s="4">
        <v>1980</v>
      </c>
      <c r="G1304" s="7" t="s">
        <v>1922</v>
      </c>
    </row>
    <row r="1305" spans="1:7" x14ac:dyDescent="0.25">
      <c r="A1305" s="4" t="s">
        <v>245</v>
      </c>
      <c r="B1305" s="22" t="s">
        <v>260</v>
      </c>
      <c r="C1305" s="28" t="s">
        <v>2340</v>
      </c>
      <c r="D1305" s="28" t="s">
        <v>774</v>
      </c>
      <c r="E1305" s="28" t="s">
        <v>347</v>
      </c>
      <c r="F1305" s="4">
        <v>1983</v>
      </c>
      <c r="G1305" s="7" t="s">
        <v>2341</v>
      </c>
    </row>
    <row r="1306" spans="1:7" x14ac:dyDescent="0.25">
      <c r="A1306" s="4" t="s">
        <v>52</v>
      </c>
      <c r="B1306" s="22" t="s">
        <v>2343</v>
      </c>
      <c r="C1306" s="28" t="s">
        <v>1920</v>
      </c>
      <c r="D1306" s="28" t="s">
        <v>1433</v>
      </c>
      <c r="E1306" s="28" t="s">
        <v>347</v>
      </c>
      <c r="F1306" s="4">
        <v>1984</v>
      </c>
      <c r="G1306" s="7" t="s">
        <v>2344</v>
      </c>
    </row>
    <row r="1307" spans="1:7" x14ac:dyDescent="0.25">
      <c r="A1307" s="4" t="s">
        <v>245</v>
      </c>
      <c r="B1307" s="22" t="s">
        <v>541</v>
      </c>
      <c r="C1307" s="28" t="s">
        <v>1502</v>
      </c>
      <c r="D1307" s="28" t="s">
        <v>991</v>
      </c>
      <c r="E1307" s="28" t="s">
        <v>347</v>
      </c>
      <c r="F1307" s="4">
        <v>1984</v>
      </c>
      <c r="G1307" s="7" t="s">
        <v>2379</v>
      </c>
    </row>
    <row r="1308" spans="1:7" x14ac:dyDescent="0.25">
      <c r="A1308" s="4" t="s">
        <v>52</v>
      </c>
      <c r="B1308" s="22" t="s">
        <v>628</v>
      </c>
      <c r="C1308" s="28" t="s">
        <v>2457</v>
      </c>
      <c r="D1308" s="28" t="s">
        <v>2458</v>
      </c>
      <c r="E1308" s="28" t="s">
        <v>347</v>
      </c>
      <c r="F1308" s="4">
        <v>1985</v>
      </c>
      <c r="G1308" s="7" t="s">
        <v>2459</v>
      </c>
    </row>
    <row r="1309" spans="1:7" x14ac:dyDescent="0.25">
      <c r="A1309" s="4" t="s">
        <v>245</v>
      </c>
      <c r="B1309" s="22" t="s">
        <v>2487</v>
      </c>
      <c r="C1309" s="28" t="s">
        <v>20</v>
      </c>
      <c r="D1309" s="28" t="s">
        <v>810</v>
      </c>
      <c r="E1309" s="28" t="s">
        <v>347</v>
      </c>
      <c r="F1309" s="4">
        <v>1985</v>
      </c>
      <c r="G1309" s="7" t="s">
        <v>2488</v>
      </c>
    </row>
    <row r="1310" spans="1:7" x14ac:dyDescent="0.25">
      <c r="A1310" s="4" t="s">
        <v>245</v>
      </c>
      <c r="B1310" s="22" t="s">
        <v>2497</v>
      </c>
      <c r="C1310" s="28" t="s">
        <v>2498</v>
      </c>
      <c r="D1310" s="28" t="s">
        <v>774</v>
      </c>
      <c r="E1310" s="28" t="s">
        <v>347</v>
      </c>
      <c r="F1310" s="4">
        <v>1985</v>
      </c>
      <c r="G1310" s="7" t="s">
        <v>2499</v>
      </c>
    </row>
    <row r="1311" spans="1:7" x14ac:dyDescent="0.25">
      <c r="A1311" s="4" t="s">
        <v>245</v>
      </c>
      <c r="B1311" s="22" t="s">
        <v>2735</v>
      </c>
      <c r="C1311" s="28" t="s">
        <v>1858</v>
      </c>
      <c r="D1311" s="28" t="s">
        <v>1192</v>
      </c>
      <c r="E1311" s="28" t="s">
        <v>347</v>
      </c>
      <c r="F1311" s="4">
        <v>1988</v>
      </c>
      <c r="G1311" s="7" t="s">
        <v>2736</v>
      </c>
    </row>
    <row r="1312" spans="1:7" x14ac:dyDescent="0.25">
      <c r="A1312" s="4" t="s">
        <v>245</v>
      </c>
      <c r="B1312" s="22" t="s">
        <v>2801</v>
      </c>
      <c r="C1312" s="28" t="s">
        <v>54</v>
      </c>
      <c r="D1312" s="28" t="s">
        <v>553</v>
      </c>
      <c r="E1312" s="28" t="s">
        <v>347</v>
      </c>
      <c r="F1312" s="4">
        <v>1989</v>
      </c>
      <c r="G1312" s="7" t="s">
        <v>2802</v>
      </c>
    </row>
    <row r="1313" spans="1:7" x14ac:dyDescent="0.25">
      <c r="A1313" s="4" t="s">
        <v>52</v>
      </c>
      <c r="B1313" s="28" t="s">
        <v>2864</v>
      </c>
      <c r="C1313" s="28" t="s">
        <v>2865</v>
      </c>
      <c r="D1313" s="22"/>
      <c r="E1313" s="22" t="s">
        <v>347</v>
      </c>
      <c r="F1313" s="4">
        <v>1990</v>
      </c>
      <c r="G1313" s="7" t="s">
        <v>2866</v>
      </c>
    </row>
    <row r="1314" spans="1:7" x14ac:dyDescent="0.25">
      <c r="A1314" s="4" t="s">
        <v>245</v>
      </c>
      <c r="B1314" s="22" t="s">
        <v>2871</v>
      </c>
      <c r="C1314" s="28" t="s">
        <v>506</v>
      </c>
      <c r="D1314" s="28" t="s">
        <v>409</v>
      </c>
      <c r="E1314" s="28" t="s">
        <v>347</v>
      </c>
      <c r="F1314" s="4">
        <v>1990</v>
      </c>
      <c r="G1314" s="7" t="s">
        <v>2872</v>
      </c>
    </row>
    <row r="1315" spans="1:7" x14ac:dyDescent="0.25">
      <c r="A1315" s="4" t="s">
        <v>52</v>
      </c>
      <c r="B1315" s="28" t="s">
        <v>2913</v>
      </c>
      <c r="C1315" s="28" t="s">
        <v>2914</v>
      </c>
      <c r="D1315" s="22"/>
      <c r="E1315" s="22" t="s">
        <v>347</v>
      </c>
      <c r="F1315" s="4">
        <v>1991</v>
      </c>
      <c r="G1315" s="7" t="s">
        <v>2915</v>
      </c>
    </row>
    <row r="1316" spans="1:7" x14ac:dyDescent="0.25">
      <c r="A1316" s="4" t="s">
        <v>52</v>
      </c>
      <c r="B1316" s="22" t="s">
        <v>3002</v>
      </c>
      <c r="C1316" s="28" t="s">
        <v>932</v>
      </c>
      <c r="D1316" s="28" t="s">
        <v>3003</v>
      </c>
      <c r="E1316" s="28" t="s">
        <v>347</v>
      </c>
      <c r="F1316" s="4">
        <v>1992</v>
      </c>
      <c r="G1316" s="7" t="s">
        <v>3004</v>
      </c>
    </row>
    <row r="1317" spans="1:7" x14ac:dyDescent="0.25">
      <c r="A1317" s="4" t="s">
        <v>52</v>
      </c>
      <c r="B1317" s="7" t="s">
        <v>3099</v>
      </c>
      <c r="C1317" s="7" t="s">
        <v>2125</v>
      </c>
      <c r="D1317" s="7" t="s">
        <v>268</v>
      </c>
      <c r="E1317" s="7" t="s">
        <v>347</v>
      </c>
      <c r="F1317" s="4">
        <v>1993</v>
      </c>
      <c r="G1317" s="7" t="s">
        <v>3100</v>
      </c>
    </row>
    <row r="1318" spans="1:7" x14ac:dyDescent="0.25">
      <c r="A1318" s="4" t="s">
        <v>245</v>
      </c>
      <c r="B1318" s="7" t="s">
        <v>3155</v>
      </c>
      <c r="C1318" s="7" t="s">
        <v>812</v>
      </c>
      <c r="D1318" s="7" t="s">
        <v>224</v>
      </c>
      <c r="E1318" s="7" t="s">
        <v>347</v>
      </c>
      <c r="F1318" s="4">
        <v>1993</v>
      </c>
      <c r="G1318" s="7" t="s">
        <v>3156</v>
      </c>
    </row>
    <row r="1319" spans="1:7" x14ac:dyDescent="0.25">
      <c r="A1319" s="4" t="s">
        <v>52</v>
      </c>
      <c r="B1319" s="7" t="s">
        <v>3183</v>
      </c>
      <c r="C1319" s="7" t="s">
        <v>2380</v>
      </c>
      <c r="D1319" s="7" t="s">
        <v>1509</v>
      </c>
      <c r="E1319" s="7" t="s">
        <v>347</v>
      </c>
      <c r="F1319" s="4">
        <v>1994</v>
      </c>
      <c r="G1319" s="7" t="s">
        <v>3184</v>
      </c>
    </row>
    <row r="1320" spans="1:7" x14ac:dyDescent="0.25">
      <c r="A1320" s="4" t="s">
        <v>245</v>
      </c>
      <c r="B1320" s="7" t="s">
        <v>868</v>
      </c>
      <c r="C1320" s="7" t="s">
        <v>1155</v>
      </c>
      <c r="D1320" s="7" t="s">
        <v>3244</v>
      </c>
      <c r="E1320" s="7" t="s">
        <v>347</v>
      </c>
      <c r="F1320" s="4">
        <v>1994</v>
      </c>
      <c r="G1320" s="7" t="s">
        <v>3245</v>
      </c>
    </row>
    <row r="1321" spans="1:7" x14ac:dyDescent="0.25">
      <c r="A1321" s="4" t="s">
        <v>52</v>
      </c>
      <c r="B1321" s="7" t="s">
        <v>537</v>
      </c>
      <c r="C1321" s="7" t="s">
        <v>2996</v>
      </c>
      <c r="D1321" s="7"/>
      <c r="E1321" s="7" t="s">
        <v>347</v>
      </c>
      <c r="F1321" s="4">
        <v>1997</v>
      </c>
      <c r="G1321" s="7" t="s">
        <v>3473</v>
      </c>
    </row>
    <row r="1322" spans="1:7" x14ac:dyDescent="0.25">
      <c r="A1322" s="4" t="s">
        <v>245</v>
      </c>
      <c r="B1322" s="7" t="s">
        <v>3493</v>
      </c>
      <c r="C1322" s="7" t="s">
        <v>3494</v>
      </c>
      <c r="D1322" s="7" t="s">
        <v>467</v>
      </c>
      <c r="E1322" s="7" t="s">
        <v>347</v>
      </c>
      <c r="F1322" s="4">
        <v>1997</v>
      </c>
      <c r="G1322" s="7" t="s">
        <v>3495</v>
      </c>
    </row>
    <row r="1323" spans="1:7" x14ac:dyDescent="0.25">
      <c r="A1323" s="4" t="s">
        <v>245</v>
      </c>
      <c r="B1323" s="7" t="s">
        <v>3557</v>
      </c>
      <c r="C1323" s="7" t="s">
        <v>3558</v>
      </c>
      <c r="D1323" s="7" t="s">
        <v>3077</v>
      </c>
      <c r="E1323" s="7" t="s">
        <v>347</v>
      </c>
      <c r="F1323" s="4">
        <v>1998</v>
      </c>
      <c r="G1323" s="7" t="s">
        <v>3559</v>
      </c>
    </row>
    <row r="1324" spans="1:7" x14ac:dyDescent="0.25">
      <c r="A1324" s="4" t="s">
        <v>52</v>
      </c>
      <c r="B1324" s="7" t="s">
        <v>3983</v>
      </c>
      <c r="C1324" s="7" t="s">
        <v>2882</v>
      </c>
      <c r="D1324" s="7" t="s">
        <v>506</v>
      </c>
      <c r="E1324" s="7" t="s">
        <v>347</v>
      </c>
      <c r="F1324" s="4">
        <v>2003</v>
      </c>
      <c r="G1324" s="7" t="s">
        <v>3984</v>
      </c>
    </row>
    <row r="1325" spans="1:7" x14ac:dyDescent="0.25">
      <c r="A1325" s="4" t="s">
        <v>245</v>
      </c>
      <c r="B1325" s="7" t="s">
        <v>4020</v>
      </c>
      <c r="C1325" s="7" t="s">
        <v>4021</v>
      </c>
      <c r="D1325" s="7"/>
      <c r="E1325" s="7" t="s">
        <v>347</v>
      </c>
      <c r="F1325" s="4">
        <v>2003</v>
      </c>
      <c r="G1325" s="7" t="s">
        <v>4022</v>
      </c>
    </row>
    <row r="1326" spans="1:7" x14ac:dyDescent="0.25">
      <c r="A1326" s="4" t="s">
        <v>52</v>
      </c>
      <c r="B1326" s="7" t="s">
        <v>4267</v>
      </c>
      <c r="C1326" s="7" t="s">
        <v>4268</v>
      </c>
      <c r="D1326" s="7"/>
      <c r="E1326" s="7" t="s">
        <v>347</v>
      </c>
      <c r="F1326" s="4">
        <v>2006</v>
      </c>
      <c r="G1326" s="7" t="s">
        <v>4269</v>
      </c>
    </row>
    <row r="1327" spans="1:7" x14ac:dyDescent="0.25">
      <c r="A1327" s="4" t="s">
        <v>245</v>
      </c>
      <c r="B1327" s="7" t="s">
        <v>3722</v>
      </c>
      <c r="C1327" s="7" t="s">
        <v>1920</v>
      </c>
      <c r="D1327" s="7" t="s">
        <v>774</v>
      </c>
      <c r="E1327" s="7" t="s">
        <v>3723</v>
      </c>
      <c r="F1327" s="4">
        <v>2000</v>
      </c>
      <c r="G1327" s="7" t="s">
        <v>3724</v>
      </c>
    </row>
    <row r="1328" spans="1:7" x14ac:dyDescent="0.25">
      <c r="A1328" s="4"/>
      <c r="B1328" s="7"/>
      <c r="C1328" s="7"/>
      <c r="D1328" s="7"/>
      <c r="E1328" s="7"/>
      <c r="F1328" s="4"/>
      <c r="G1328" s="7"/>
    </row>
    <row r="1329" spans="1:7" x14ac:dyDescent="0.25">
      <c r="A1329" s="4" t="s">
        <v>79</v>
      </c>
      <c r="B1329" s="7" t="s">
        <v>258</v>
      </c>
      <c r="C1329" s="7" t="s">
        <v>20</v>
      </c>
      <c r="D1329" s="7" t="s">
        <v>416</v>
      </c>
      <c r="E1329" s="7" t="s">
        <v>852</v>
      </c>
      <c r="F1329" s="4">
        <v>1964</v>
      </c>
      <c r="G1329" s="7" t="s">
        <v>853</v>
      </c>
    </row>
    <row r="1330" spans="1:7" x14ac:dyDescent="0.25">
      <c r="A1330" s="4" t="s">
        <v>79</v>
      </c>
      <c r="B1330" s="7" t="s">
        <v>871</v>
      </c>
      <c r="C1330" s="7" t="s">
        <v>872</v>
      </c>
      <c r="D1330" s="7" t="s">
        <v>873</v>
      </c>
      <c r="E1330" s="7" t="s">
        <v>852</v>
      </c>
      <c r="F1330" s="4">
        <v>1965</v>
      </c>
      <c r="G1330" s="7" t="s">
        <v>874</v>
      </c>
    </row>
    <row r="1331" spans="1:7" x14ac:dyDescent="0.25">
      <c r="A1331" s="4" t="s">
        <v>79</v>
      </c>
      <c r="B1331" s="7" t="s">
        <v>968</v>
      </c>
      <c r="C1331" s="7" t="s">
        <v>229</v>
      </c>
      <c r="D1331" s="7" t="s">
        <v>394</v>
      </c>
      <c r="E1331" s="7" t="s">
        <v>852</v>
      </c>
      <c r="F1331" s="4">
        <v>1967</v>
      </c>
      <c r="G1331" s="7" t="s">
        <v>969</v>
      </c>
    </row>
    <row r="1332" spans="1:7" x14ac:dyDescent="0.25">
      <c r="A1332" s="4" t="s">
        <v>6</v>
      </c>
      <c r="B1332" s="7" t="s">
        <v>977</v>
      </c>
      <c r="C1332" s="7" t="s">
        <v>191</v>
      </c>
      <c r="D1332" s="7" t="s">
        <v>412</v>
      </c>
      <c r="E1332" s="7" t="s">
        <v>852</v>
      </c>
      <c r="F1332" s="4">
        <v>1967</v>
      </c>
      <c r="G1332" s="7" t="s">
        <v>978</v>
      </c>
    </row>
    <row r="1333" spans="1:7" x14ac:dyDescent="0.25">
      <c r="A1333" s="4" t="s">
        <v>6</v>
      </c>
      <c r="B1333" s="7" t="s">
        <v>898</v>
      </c>
      <c r="C1333" s="12" t="s">
        <v>924</v>
      </c>
      <c r="D1333" s="7" t="s">
        <v>581</v>
      </c>
      <c r="E1333" s="7" t="s">
        <v>852</v>
      </c>
      <c r="F1333" s="4">
        <v>1969</v>
      </c>
      <c r="G1333" s="12" t="s">
        <v>1073</v>
      </c>
    </row>
    <row r="1334" spans="1:7" x14ac:dyDescent="0.25">
      <c r="A1334" s="4" t="s">
        <v>6</v>
      </c>
      <c r="B1334" s="7" t="s">
        <v>1157</v>
      </c>
      <c r="C1334" s="7" t="s">
        <v>1158</v>
      </c>
      <c r="D1334" s="7"/>
      <c r="E1334" s="7" t="s">
        <v>852</v>
      </c>
      <c r="F1334" s="4">
        <v>1971</v>
      </c>
      <c r="G1334" s="7" t="s">
        <v>1159</v>
      </c>
    </row>
    <row r="1335" spans="1:7" x14ac:dyDescent="0.25">
      <c r="A1335" s="16" t="s">
        <v>52</v>
      </c>
      <c r="B1335" s="17" t="s">
        <v>1435</v>
      </c>
      <c r="C1335" s="17" t="s">
        <v>748</v>
      </c>
      <c r="D1335" s="17"/>
      <c r="E1335" s="17" t="s">
        <v>852</v>
      </c>
      <c r="F1335" s="4">
        <v>1975</v>
      </c>
      <c r="G1335" s="26" t="s">
        <v>1436</v>
      </c>
    </row>
    <row r="1336" spans="1:7" x14ac:dyDescent="0.25">
      <c r="A1336" s="4" t="s">
        <v>52</v>
      </c>
      <c r="B1336" s="7" t="s">
        <v>1435</v>
      </c>
      <c r="C1336" s="7" t="s">
        <v>748</v>
      </c>
      <c r="D1336" s="7"/>
      <c r="E1336" s="7" t="s">
        <v>852</v>
      </c>
      <c r="F1336" s="4">
        <v>1976</v>
      </c>
      <c r="G1336" s="7" t="s">
        <v>1477</v>
      </c>
    </row>
    <row r="1337" spans="1:7" x14ac:dyDescent="0.25">
      <c r="A1337" s="4" t="s">
        <v>245</v>
      </c>
      <c r="B1337" s="7" t="s">
        <v>2004</v>
      </c>
      <c r="C1337" s="7" t="s">
        <v>2005</v>
      </c>
      <c r="D1337" s="7"/>
      <c r="E1337" s="7" t="s">
        <v>852</v>
      </c>
      <c r="F1337" s="4">
        <v>1980</v>
      </c>
      <c r="G1337" s="7" t="s">
        <v>2006</v>
      </c>
    </row>
    <row r="1338" spans="1:7" x14ac:dyDescent="0.25">
      <c r="A1338" s="4" t="s">
        <v>52</v>
      </c>
      <c r="B1338" s="22" t="s">
        <v>2169</v>
      </c>
      <c r="C1338" s="28" t="s">
        <v>2170</v>
      </c>
      <c r="D1338" s="28" t="s">
        <v>2171</v>
      </c>
      <c r="E1338" s="28" t="s">
        <v>852</v>
      </c>
      <c r="F1338" s="4">
        <v>1982</v>
      </c>
      <c r="G1338" s="7" t="s">
        <v>2172</v>
      </c>
    </row>
    <row r="1339" spans="1:7" x14ac:dyDescent="0.25">
      <c r="A1339" s="4" t="s">
        <v>52</v>
      </c>
      <c r="B1339" s="22" t="s">
        <v>2225</v>
      </c>
      <c r="C1339" s="28" t="s">
        <v>225</v>
      </c>
      <c r="D1339" s="28" t="s">
        <v>101</v>
      </c>
      <c r="E1339" s="28" t="s">
        <v>852</v>
      </c>
      <c r="F1339" s="4">
        <v>1983</v>
      </c>
      <c r="G1339" s="7" t="s">
        <v>2226</v>
      </c>
    </row>
    <row r="1340" spans="1:7" x14ac:dyDescent="0.25">
      <c r="A1340" s="4" t="s">
        <v>52</v>
      </c>
      <c r="B1340" s="7" t="s">
        <v>1697</v>
      </c>
      <c r="C1340" s="7" t="s">
        <v>620</v>
      </c>
      <c r="D1340" s="7" t="s">
        <v>133</v>
      </c>
      <c r="E1340" s="7" t="s">
        <v>852</v>
      </c>
      <c r="F1340" s="4">
        <v>1978</v>
      </c>
      <c r="G1340" s="7" t="s">
        <v>1699</v>
      </c>
    </row>
    <row r="1341" spans="1:7" x14ac:dyDescent="0.25">
      <c r="A1341" s="4"/>
      <c r="B1341" s="7"/>
      <c r="C1341" s="7"/>
      <c r="D1341" s="7"/>
      <c r="E1341" s="7"/>
      <c r="F1341" s="4"/>
      <c r="G1341" s="7"/>
    </row>
    <row r="1342" spans="1:7" x14ac:dyDescent="0.25">
      <c r="A1342" s="4" t="s">
        <v>52</v>
      </c>
      <c r="B1342" s="22" t="s">
        <v>1709</v>
      </c>
      <c r="C1342" s="28" t="s">
        <v>2269</v>
      </c>
      <c r="D1342" s="28" t="s">
        <v>2270</v>
      </c>
      <c r="E1342" s="28" t="s">
        <v>2271</v>
      </c>
      <c r="F1342" s="4">
        <v>1983</v>
      </c>
      <c r="G1342" s="7" t="s">
        <v>2272</v>
      </c>
    </row>
    <row r="1343" spans="1:7" x14ac:dyDescent="0.25">
      <c r="A1343" s="4"/>
      <c r="B1343" s="22"/>
      <c r="C1343" s="28"/>
      <c r="D1343" s="28"/>
      <c r="E1343" s="28"/>
      <c r="F1343" s="4"/>
      <c r="G1343" s="7"/>
    </row>
    <row r="1344" spans="1:7" ht="15.75" x14ac:dyDescent="0.25">
      <c r="A1344" s="46" t="s">
        <v>52</v>
      </c>
      <c r="B1344" s="47" t="s">
        <v>5359</v>
      </c>
      <c r="C1344" s="47" t="s">
        <v>5360</v>
      </c>
      <c r="D1344" s="47" t="s">
        <v>5361</v>
      </c>
      <c r="E1344" s="47" t="s">
        <v>5362</v>
      </c>
      <c r="F1344" s="46">
        <v>2020</v>
      </c>
      <c r="G1344" s="13" t="s">
        <v>5363</v>
      </c>
    </row>
    <row r="1345" spans="1:7" ht="15.75" x14ac:dyDescent="0.25">
      <c r="A1345" s="46" t="s">
        <v>52</v>
      </c>
      <c r="B1345" s="48" t="s">
        <v>312</v>
      </c>
      <c r="C1345" s="48" t="s">
        <v>696</v>
      </c>
      <c r="D1345" s="48" t="s">
        <v>350</v>
      </c>
      <c r="E1345" s="47" t="s">
        <v>5362</v>
      </c>
      <c r="F1345" s="46">
        <v>2020</v>
      </c>
      <c r="G1345" s="13" t="s">
        <v>5368</v>
      </c>
    </row>
    <row r="1346" spans="1:7" ht="15.75" x14ac:dyDescent="0.25">
      <c r="A1346" s="51" t="s">
        <v>245</v>
      </c>
      <c r="B1346" s="53" t="s">
        <v>628</v>
      </c>
      <c r="C1346" s="52" t="s">
        <v>1345</v>
      </c>
      <c r="D1346" s="52" t="s">
        <v>467</v>
      </c>
      <c r="E1346" s="52" t="s">
        <v>5362</v>
      </c>
      <c r="F1346" s="51">
        <v>2021</v>
      </c>
      <c r="G1346" s="48" t="s">
        <v>5453</v>
      </c>
    </row>
    <row r="1347" spans="1:7" ht="15.75" x14ac:dyDescent="0.25">
      <c r="A1347" s="51"/>
      <c r="B1347" s="53"/>
      <c r="C1347" s="52"/>
      <c r="D1347" s="52"/>
      <c r="E1347" s="52"/>
      <c r="F1347" s="51"/>
      <c r="G1347" s="48"/>
    </row>
    <row r="1348" spans="1:7" x14ac:dyDescent="0.25">
      <c r="A1348" s="4" t="s">
        <v>52</v>
      </c>
      <c r="B1348" s="7" t="s">
        <v>3886</v>
      </c>
      <c r="C1348" s="7" t="s">
        <v>3887</v>
      </c>
      <c r="D1348" s="7" t="s">
        <v>3888</v>
      </c>
      <c r="E1348" s="7" t="s">
        <v>3889</v>
      </c>
      <c r="F1348" s="4">
        <v>2002</v>
      </c>
      <c r="G1348" s="7" t="s">
        <v>3890</v>
      </c>
    </row>
    <row r="1349" spans="1:7" x14ac:dyDescent="0.25">
      <c r="A1349" s="4" t="s">
        <v>52</v>
      </c>
      <c r="B1349" s="7" t="s">
        <v>3985</v>
      </c>
      <c r="C1349" s="7" t="s">
        <v>2270</v>
      </c>
      <c r="D1349" s="7" t="s">
        <v>520</v>
      </c>
      <c r="E1349" s="7" t="s">
        <v>3889</v>
      </c>
      <c r="F1349" s="4">
        <v>2003</v>
      </c>
      <c r="G1349" s="7" t="s">
        <v>3986</v>
      </c>
    </row>
    <row r="1350" spans="1:7" x14ac:dyDescent="0.25">
      <c r="A1350" s="4" t="s">
        <v>52</v>
      </c>
      <c r="B1350" s="7" t="s">
        <v>4347</v>
      </c>
      <c r="C1350" s="7" t="s">
        <v>4348</v>
      </c>
      <c r="D1350" s="7"/>
      <c r="E1350" s="7" t="s">
        <v>3889</v>
      </c>
      <c r="F1350" s="4">
        <v>2007</v>
      </c>
      <c r="G1350" s="7" t="s">
        <v>4349</v>
      </c>
    </row>
    <row r="1351" spans="1:7" x14ac:dyDescent="0.25">
      <c r="A1351" s="4"/>
      <c r="B1351" s="7"/>
      <c r="C1351" s="7"/>
      <c r="D1351" s="7"/>
      <c r="E1351" s="7"/>
      <c r="F1351" s="4"/>
      <c r="G1351" s="7"/>
    </row>
    <row r="1352" spans="1:7" x14ac:dyDescent="0.25">
      <c r="A1352" s="4" t="s">
        <v>52</v>
      </c>
      <c r="B1352" s="22" t="s">
        <v>2678</v>
      </c>
      <c r="C1352" s="28" t="s">
        <v>321</v>
      </c>
      <c r="D1352" s="28" t="s">
        <v>416</v>
      </c>
      <c r="E1352" s="28" t="s">
        <v>2679</v>
      </c>
      <c r="F1352" s="4">
        <v>1988</v>
      </c>
      <c r="G1352" s="7" t="s">
        <v>2680</v>
      </c>
    </row>
    <row r="1353" spans="1:7" x14ac:dyDescent="0.25">
      <c r="A1353" s="4" t="s">
        <v>245</v>
      </c>
      <c r="B1353" s="28" t="s">
        <v>2939</v>
      </c>
      <c r="C1353" s="28" t="s">
        <v>2940</v>
      </c>
      <c r="D1353" s="22"/>
      <c r="E1353" s="22" t="s">
        <v>2679</v>
      </c>
      <c r="F1353" s="4">
        <v>1991</v>
      </c>
      <c r="G1353" s="7" t="s">
        <v>2941</v>
      </c>
    </row>
    <row r="1354" spans="1:7" x14ac:dyDescent="0.25">
      <c r="A1354" s="4" t="s">
        <v>52</v>
      </c>
      <c r="B1354" s="7" t="s">
        <v>3103</v>
      </c>
      <c r="C1354" s="7" t="s">
        <v>2350</v>
      </c>
      <c r="D1354" s="7" t="s">
        <v>3104</v>
      </c>
      <c r="E1354" s="7" t="s">
        <v>2679</v>
      </c>
      <c r="F1354" s="4">
        <v>1993</v>
      </c>
      <c r="G1354" s="7" t="s">
        <v>3105</v>
      </c>
    </row>
    <row r="1355" spans="1:7" x14ac:dyDescent="0.25">
      <c r="A1355" s="4"/>
      <c r="B1355" s="7"/>
      <c r="C1355" s="7"/>
      <c r="D1355" s="7"/>
      <c r="E1355" s="7"/>
      <c r="F1355" s="4"/>
      <c r="G1355" s="7"/>
    </row>
    <row r="1356" spans="1:7" x14ac:dyDescent="0.25">
      <c r="A1356" s="4" t="s">
        <v>52</v>
      </c>
      <c r="B1356" s="7" t="s">
        <v>1442</v>
      </c>
      <c r="C1356" s="7" t="s">
        <v>896</v>
      </c>
      <c r="D1356" s="7" t="s">
        <v>21</v>
      </c>
      <c r="E1356" s="7" t="s">
        <v>1423</v>
      </c>
      <c r="F1356" s="4">
        <v>1975</v>
      </c>
      <c r="G1356" s="7" t="str">
        <f>HYPERLINK("http://uwashingtonworldcatorgoffcampuslibwashingtonedu/title/ecology-of-the-wintering-bald-eagles-on-the-skagit-river-washington/oclc/5303075&amp;referer=brief_results","Ecology of the wintering bald eagles on the Skagit River, Washington")</f>
        <v>Ecology of the wintering bald eagles on the Skagit River, Washington</v>
      </c>
    </row>
    <row r="1357" spans="1:7" x14ac:dyDescent="0.25">
      <c r="A1357" s="4" t="s">
        <v>6</v>
      </c>
      <c r="B1357" s="7" t="s">
        <v>1489</v>
      </c>
      <c r="C1357" s="7" t="s">
        <v>1490</v>
      </c>
      <c r="D1357" s="7" t="s">
        <v>133</v>
      </c>
      <c r="E1357" s="7" t="s">
        <v>1423</v>
      </c>
      <c r="F1357" s="4">
        <v>1976</v>
      </c>
      <c r="G1357" s="7" t="s">
        <v>1491</v>
      </c>
    </row>
    <row r="1358" spans="1:7" x14ac:dyDescent="0.25">
      <c r="A1358" s="4" t="s">
        <v>6</v>
      </c>
      <c r="B1358" s="7" t="s">
        <v>1507</v>
      </c>
      <c r="C1358" s="7" t="s">
        <v>1508</v>
      </c>
      <c r="D1358" s="7" t="s">
        <v>1509</v>
      </c>
      <c r="E1358" s="7" t="s">
        <v>1423</v>
      </c>
      <c r="F1358" s="4">
        <v>1976</v>
      </c>
      <c r="G1358" s="7" t="s">
        <v>1510</v>
      </c>
    </row>
    <row r="1359" spans="1:7" x14ac:dyDescent="0.25">
      <c r="A1359" s="4" t="s">
        <v>6</v>
      </c>
      <c r="B1359" s="7" t="s">
        <v>1511</v>
      </c>
      <c r="C1359" s="7" t="s">
        <v>1512</v>
      </c>
      <c r="D1359" s="7"/>
      <c r="E1359" s="7" t="s">
        <v>1423</v>
      </c>
      <c r="F1359" s="4">
        <v>1976</v>
      </c>
      <c r="G1359" s="7" t="s">
        <v>1513</v>
      </c>
    </row>
    <row r="1360" spans="1:7" x14ac:dyDescent="0.25">
      <c r="A1360" s="4" t="s">
        <v>52</v>
      </c>
      <c r="B1360" s="7" t="s">
        <v>1586</v>
      </c>
      <c r="C1360" s="7" t="s">
        <v>309</v>
      </c>
      <c r="D1360" s="7" t="s">
        <v>17</v>
      </c>
      <c r="E1360" s="7" t="s">
        <v>1423</v>
      </c>
      <c r="F1360" s="4">
        <v>1977</v>
      </c>
      <c r="G1360" s="7" t="s">
        <v>1587</v>
      </c>
    </row>
    <row r="1361" spans="1:7" x14ac:dyDescent="0.25">
      <c r="A1361" s="4" t="s">
        <v>52</v>
      </c>
      <c r="B1361" s="7" t="s">
        <v>39</v>
      </c>
      <c r="C1361" s="7" t="s">
        <v>1611</v>
      </c>
      <c r="D1361" s="7" t="s">
        <v>1612</v>
      </c>
      <c r="E1361" s="7" t="s">
        <v>1423</v>
      </c>
      <c r="F1361" s="4">
        <v>1977</v>
      </c>
      <c r="G1361" s="13" t="s">
        <v>1613</v>
      </c>
    </row>
    <row r="1362" spans="1:7" x14ac:dyDescent="0.25">
      <c r="A1362" s="4" t="s">
        <v>52</v>
      </c>
      <c r="B1362" s="7" t="s">
        <v>1661</v>
      </c>
      <c r="C1362" s="7" t="s">
        <v>1662</v>
      </c>
      <c r="D1362" s="7" t="s">
        <v>487</v>
      </c>
      <c r="E1362" s="7" t="s">
        <v>1423</v>
      </c>
      <c r="F1362" s="4">
        <v>1978</v>
      </c>
      <c r="G1362" s="7" t="s">
        <v>1663</v>
      </c>
    </row>
    <row r="1363" spans="1:7" x14ac:dyDescent="0.25">
      <c r="A1363" s="4" t="s">
        <v>52</v>
      </c>
      <c r="B1363" s="7" t="s">
        <v>1827</v>
      </c>
      <c r="C1363" s="7" t="s">
        <v>118</v>
      </c>
      <c r="D1363" s="7" t="s">
        <v>869</v>
      </c>
      <c r="E1363" s="7" t="s">
        <v>1423</v>
      </c>
      <c r="F1363" s="4">
        <v>1979</v>
      </c>
      <c r="G1363" s="7" t="s">
        <v>1828</v>
      </c>
    </row>
    <row r="1364" spans="1:7" x14ac:dyDescent="0.25">
      <c r="A1364" s="4" t="s">
        <v>52</v>
      </c>
      <c r="B1364" s="7" t="s">
        <v>1910</v>
      </c>
      <c r="C1364" s="7" t="s">
        <v>1911</v>
      </c>
      <c r="D1364" s="7" t="s">
        <v>1912</v>
      </c>
      <c r="E1364" s="7" t="s">
        <v>1423</v>
      </c>
      <c r="F1364" s="4">
        <v>1980</v>
      </c>
      <c r="G1364" s="7" t="s">
        <v>1913</v>
      </c>
    </row>
    <row r="1365" spans="1:7" x14ac:dyDescent="0.25">
      <c r="A1365" s="4" t="s">
        <v>52</v>
      </c>
      <c r="B1365" s="7" t="s">
        <v>2015</v>
      </c>
      <c r="C1365" s="12" t="s">
        <v>986</v>
      </c>
      <c r="D1365" s="12" t="s">
        <v>416</v>
      </c>
      <c r="E1365" s="12" t="s">
        <v>1423</v>
      </c>
      <c r="F1365" s="4">
        <v>1981</v>
      </c>
      <c r="G1365" s="7" t="s">
        <v>2016</v>
      </c>
    </row>
    <row r="1366" spans="1:7" x14ac:dyDescent="0.25">
      <c r="A1366" s="4" t="s">
        <v>52</v>
      </c>
      <c r="B1366" s="7" t="s">
        <v>2057</v>
      </c>
      <c r="C1366" s="12" t="s">
        <v>19</v>
      </c>
      <c r="D1366" s="12" t="s">
        <v>179</v>
      </c>
      <c r="E1366" s="12" t="s">
        <v>1423</v>
      </c>
      <c r="F1366" s="4">
        <v>1981</v>
      </c>
      <c r="G1366" s="7" t="s">
        <v>2058</v>
      </c>
    </row>
    <row r="1367" spans="1:7" x14ac:dyDescent="0.25">
      <c r="A1367" s="4" t="s">
        <v>52</v>
      </c>
      <c r="B1367" s="22" t="s">
        <v>2179</v>
      </c>
      <c r="C1367" s="28" t="s">
        <v>2180</v>
      </c>
      <c r="D1367" s="28" t="s">
        <v>520</v>
      </c>
      <c r="E1367" s="28" t="s">
        <v>1423</v>
      </c>
      <c r="F1367" s="4">
        <v>1982</v>
      </c>
      <c r="G1367" s="7" t="s">
        <v>2181</v>
      </c>
    </row>
    <row r="1368" spans="1:7" x14ac:dyDescent="0.25">
      <c r="A1368" s="4" t="s">
        <v>52</v>
      </c>
      <c r="B1368" s="22" t="s">
        <v>168</v>
      </c>
      <c r="C1368" s="28" t="s">
        <v>20</v>
      </c>
      <c r="D1368" s="28" t="s">
        <v>661</v>
      </c>
      <c r="E1368" s="28" t="s">
        <v>1423</v>
      </c>
      <c r="F1368" s="4">
        <v>1983</v>
      </c>
      <c r="G1368" s="7" t="s">
        <v>2231</v>
      </c>
    </row>
    <row r="1369" spans="1:7" x14ac:dyDescent="0.25">
      <c r="A1369" s="4" t="s">
        <v>52</v>
      </c>
      <c r="B1369" s="28" t="s">
        <v>2249</v>
      </c>
      <c r="C1369" s="28" t="s">
        <v>1155</v>
      </c>
      <c r="D1369" s="22"/>
      <c r="E1369" s="22" t="s">
        <v>1423</v>
      </c>
      <c r="F1369" s="4">
        <v>1983</v>
      </c>
      <c r="G1369" s="7" t="s">
        <v>2250</v>
      </c>
    </row>
    <row r="1370" spans="1:7" x14ac:dyDescent="0.25">
      <c r="A1370" s="4" t="s">
        <v>245</v>
      </c>
      <c r="B1370" s="7" t="s">
        <v>1827</v>
      </c>
      <c r="C1370" s="7" t="s">
        <v>118</v>
      </c>
      <c r="D1370" s="7" t="s">
        <v>869</v>
      </c>
      <c r="E1370" s="7" t="s">
        <v>1423</v>
      </c>
      <c r="F1370" s="4">
        <v>1983</v>
      </c>
      <c r="G1370" s="7" t="s">
        <v>2331</v>
      </c>
    </row>
    <row r="1371" spans="1:7" x14ac:dyDescent="0.25">
      <c r="A1371" s="4" t="s">
        <v>245</v>
      </c>
      <c r="B1371" s="28" t="s">
        <v>2398</v>
      </c>
      <c r="C1371" s="28" t="s">
        <v>991</v>
      </c>
      <c r="D1371" s="22"/>
      <c r="E1371" s="22" t="s">
        <v>1423</v>
      </c>
      <c r="F1371" s="4">
        <v>1984</v>
      </c>
      <c r="G1371" s="7" t="s">
        <v>2399</v>
      </c>
    </row>
    <row r="1372" spans="1:7" x14ac:dyDescent="0.25">
      <c r="A1372" s="4" t="s">
        <v>52</v>
      </c>
      <c r="B1372" s="22" t="s">
        <v>2439</v>
      </c>
      <c r="C1372" s="28" t="s">
        <v>2440</v>
      </c>
      <c r="D1372" s="28" t="s">
        <v>774</v>
      </c>
      <c r="E1372" s="28" t="s">
        <v>1423</v>
      </c>
      <c r="F1372" s="4">
        <v>1985</v>
      </c>
      <c r="G1372" s="7" t="s">
        <v>2441</v>
      </c>
    </row>
    <row r="1373" spans="1:7" x14ac:dyDescent="0.25">
      <c r="A1373" s="4" t="s">
        <v>52</v>
      </c>
      <c r="B1373" s="22" t="s">
        <v>2545</v>
      </c>
      <c r="C1373" s="28" t="s">
        <v>2209</v>
      </c>
      <c r="D1373" s="28" t="s">
        <v>1315</v>
      </c>
      <c r="E1373" s="28" t="s">
        <v>1423</v>
      </c>
      <c r="F1373" s="4">
        <v>1986</v>
      </c>
      <c r="G1373" s="7" t="s">
        <v>2546</v>
      </c>
    </row>
    <row r="1374" spans="1:7" x14ac:dyDescent="0.25">
      <c r="A1374" s="4" t="s">
        <v>52</v>
      </c>
      <c r="B1374" s="22" t="s">
        <v>2621</v>
      </c>
      <c r="C1374" s="28" t="s">
        <v>2622</v>
      </c>
      <c r="D1374" s="28" t="s">
        <v>1211</v>
      </c>
      <c r="E1374" s="28" t="s">
        <v>1423</v>
      </c>
      <c r="F1374" s="4">
        <v>1987</v>
      </c>
      <c r="G1374" s="7" t="s">
        <v>2623</v>
      </c>
    </row>
    <row r="1375" spans="1:7" x14ac:dyDescent="0.25">
      <c r="A1375" s="4" t="s">
        <v>52</v>
      </c>
      <c r="B1375" s="22" t="s">
        <v>2686</v>
      </c>
      <c r="C1375" s="28" t="s">
        <v>2363</v>
      </c>
      <c r="D1375" s="28" t="s">
        <v>1931</v>
      </c>
      <c r="E1375" s="28" t="s">
        <v>1423</v>
      </c>
      <c r="F1375" s="4">
        <v>1988</v>
      </c>
      <c r="G1375" s="7" t="s">
        <v>2687</v>
      </c>
    </row>
    <row r="1376" spans="1:7" x14ac:dyDescent="0.25">
      <c r="A1376" s="4" t="s">
        <v>52</v>
      </c>
      <c r="B1376" s="22" t="s">
        <v>2690</v>
      </c>
      <c r="C1376" s="28" t="s">
        <v>581</v>
      </c>
      <c r="D1376" s="28" t="s">
        <v>239</v>
      </c>
      <c r="E1376" s="28" t="s">
        <v>1423</v>
      </c>
      <c r="F1376" s="4">
        <v>1988</v>
      </c>
      <c r="G1376" s="7" t="s">
        <v>2691</v>
      </c>
    </row>
    <row r="1377" spans="1:7" x14ac:dyDescent="0.25">
      <c r="A1377" s="4" t="s">
        <v>245</v>
      </c>
      <c r="B1377" s="7" t="s">
        <v>2704</v>
      </c>
      <c r="C1377" s="7" t="s">
        <v>506</v>
      </c>
      <c r="D1377" s="7" t="s">
        <v>553</v>
      </c>
      <c r="E1377" s="7" t="s">
        <v>1423</v>
      </c>
      <c r="F1377" s="4">
        <v>1988</v>
      </c>
      <c r="G1377" s="7" t="s">
        <v>2705</v>
      </c>
    </row>
    <row r="1378" spans="1:7" x14ac:dyDescent="0.25">
      <c r="A1378" s="4" t="s">
        <v>52</v>
      </c>
      <c r="B1378" s="22" t="s">
        <v>2749</v>
      </c>
      <c r="C1378" s="28" t="s">
        <v>1143</v>
      </c>
      <c r="D1378" s="28" t="s">
        <v>620</v>
      </c>
      <c r="E1378" s="28" t="s">
        <v>1423</v>
      </c>
      <c r="F1378" s="4">
        <v>1989</v>
      </c>
      <c r="G1378" s="7" t="s">
        <v>2750</v>
      </c>
    </row>
    <row r="1379" spans="1:7" x14ac:dyDescent="0.25">
      <c r="A1379" s="4" t="s">
        <v>52</v>
      </c>
      <c r="B1379" s="22" t="s">
        <v>2769</v>
      </c>
      <c r="C1379" s="28" t="s">
        <v>2770</v>
      </c>
      <c r="D1379" s="28" t="s">
        <v>463</v>
      </c>
      <c r="E1379" s="28" t="s">
        <v>1423</v>
      </c>
      <c r="F1379" s="4">
        <v>1989</v>
      </c>
      <c r="G1379" s="7" t="s">
        <v>2771</v>
      </c>
    </row>
    <row r="1380" spans="1:7" x14ac:dyDescent="0.25">
      <c r="A1380" s="4" t="s">
        <v>52</v>
      </c>
      <c r="B1380" s="22" t="s">
        <v>2808</v>
      </c>
      <c r="C1380" s="28" t="s">
        <v>2809</v>
      </c>
      <c r="D1380" s="28" t="s">
        <v>487</v>
      </c>
      <c r="E1380" s="28" t="s">
        <v>1423</v>
      </c>
      <c r="F1380" s="4">
        <v>1990</v>
      </c>
      <c r="G1380" s="7" t="s">
        <v>2810</v>
      </c>
    </row>
    <row r="1381" spans="1:7" x14ac:dyDescent="0.25">
      <c r="A1381" s="4" t="s">
        <v>52</v>
      </c>
      <c r="B1381" s="22" t="s">
        <v>2885</v>
      </c>
      <c r="C1381" s="28" t="s">
        <v>620</v>
      </c>
      <c r="D1381" s="28" t="s">
        <v>435</v>
      </c>
      <c r="E1381" s="28" t="s">
        <v>1423</v>
      </c>
      <c r="F1381" s="4">
        <v>1991</v>
      </c>
      <c r="G1381" s="7" t="s">
        <v>2886</v>
      </c>
    </row>
    <row r="1382" spans="1:7" x14ac:dyDescent="0.25">
      <c r="A1382" s="4" t="s">
        <v>245</v>
      </c>
      <c r="B1382" s="28" t="s">
        <v>3029</v>
      </c>
      <c r="C1382" s="28" t="s">
        <v>1658</v>
      </c>
      <c r="D1382" s="22"/>
      <c r="E1382" s="22" t="s">
        <v>1423</v>
      </c>
      <c r="F1382" s="4">
        <v>1992</v>
      </c>
      <c r="G1382" s="7" t="s">
        <v>3030</v>
      </c>
    </row>
    <row r="1383" spans="1:7" x14ac:dyDescent="0.25">
      <c r="A1383" s="4" t="s">
        <v>52</v>
      </c>
      <c r="B1383" s="7" t="s">
        <v>730</v>
      </c>
      <c r="C1383" s="7" t="s">
        <v>506</v>
      </c>
      <c r="D1383" s="7" t="s">
        <v>2338</v>
      </c>
      <c r="E1383" s="7" t="s">
        <v>1423</v>
      </c>
      <c r="F1383" s="4">
        <v>1993</v>
      </c>
      <c r="G1383" s="7" t="s">
        <v>3039</v>
      </c>
    </row>
    <row r="1384" spans="1:7" x14ac:dyDescent="0.25">
      <c r="A1384" s="4" t="s">
        <v>52</v>
      </c>
      <c r="B1384" s="7" t="s">
        <v>739</v>
      </c>
      <c r="C1384" s="7" t="s">
        <v>3171</v>
      </c>
      <c r="D1384" s="7" t="s">
        <v>3172</v>
      </c>
      <c r="E1384" s="7" t="s">
        <v>1423</v>
      </c>
      <c r="F1384" s="4">
        <v>1994</v>
      </c>
      <c r="G1384" s="7" t="s">
        <v>3173</v>
      </c>
    </row>
    <row r="1385" spans="1:7" x14ac:dyDescent="0.25">
      <c r="A1385" s="4" t="s">
        <v>52</v>
      </c>
      <c r="B1385" s="7" t="s">
        <v>3203</v>
      </c>
      <c r="C1385" s="7" t="s">
        <v>1188</v>
      </c>
      <c r="D1385" s="7" t="s">
        <v>3204</v>
      </c>
      <c r="E1385" s="7" t="s">
        <v>1423</v>
      </c>
      <c r="F1385" s="4">
        <v>1994</v>
      </c>
      <c r="G1385" s="7" t="s">
        <v>3205</v>
      </c>
    </row>
    <row r="1386" spans="1:7" x14ac:dyDescent="0.25">
      <c r="A1386" s="4" t="s">
        <v>52</v>
      </c>
      <c r="B1386" s="7" t="s">
        <v>1344</v>
      </c>
      <c r="C1386" s="7" t="s">
        <v>409</v>
      </c>
      <c r="D1386" s="7" t="s">
        <v>971</v>
      </c>
      <c r="E1386" s="7" t="s">
        <v>1423</v>
      </c>
      <c r="F1386" s="4">
        <v>1994</v>
      </c>
      <c r="G1386" s="7" t="s">
        <v>3206</v>
      </c>
    </row>
    <row r="1387" spans="1:7" x14ac:dyDescent="0.25">
      <c r="A1387" s="4" t="s">
        <v>52</v>
      </c>
      <c r="B1387" s="7" t="s">
        <v>3210</v>
      </c>
      <c r="C1387" s="7" t="s">
        <v>3211</v>
      </c>
      <c r="D1387" s="7" t="s">
        <v>130</v>
      </c>
      <c r="E1387" s="7" t="s">
        <v>1423</v>
      </c>
      <c r="F1387" s="4">
        <v>1994</v>
      </c>
      <c r="G1387" s="7" t="s">
        <v>3212</v>
      </c>
    </row>
    <row r="1388" spans="1:7" x14ac:dyDescent="0.25">
      <c r="A1388" s="4" t="s">
        <v>52</v>
      </c>
      <c r="B1388" s="7" t="s">
        <v>3291</v>
      </c>
      <c r="C1388" s="7" t="s">
        <v>3292</v>
      </c>
      <c r="D1388" s="7"/>
      <c r="E1388" s="7" t="s">
        <v>1423</v>
      </c>
      <c r="F1388" s="4">
        <v>1995</v>
      </c>
      <c r="G1388" s="7" t="s">
        <v>3293</v>
      </c>
    </row>
    <row r="1389" spans="1:7" x14ac:dyDescent="0.25">
      <c r="A1389" s="4" t="s">
        <v>245</v>
      </c>
      <c r="B1389" s="7" t="s">
        <v>3337</v>
      </c>
      <c r="C1389" s="7" t="s">
        <v>1192</v>
      </c>
      <c r="D1389" s="7" t="s">
        <v>487</v>
      </c>
      <c r="E1389" s="7" t="s">
        <v>1423</v>
      </c>
      <c r="F1389" s="4">
        <v>1995</v>
      </c>
      <c r="G1389" s="7" t="s">
        <v>3338</v>
      </c>
    </row>
    <row r="1390" spans="1:7" x14ac:dyDescent="0.25">
      <c r="A1390" s="4" t="s">
        <v>52</v>
      </c>
      <c r="B1390" s="7" t="s">
        <v>3301</v>
      </c>
      <c r="C1390" s="7" t="s">
        <v>594</v>
      </c>
      <c r="D1390" s="7" t="s">
        <v>572</v>
      </c>
      <c r="E1390" s="7" t="s">
        <v>1423</v>
      </c>
      <c r="F1390" s="4">
        <v>1997</v>
      </c>
      <c r="G1390" s="7" t="s">
        <v>3463</v>
      </c>
    </row>
    <row r="1391" spans="1:7" x14ac:dyDescent="0.25">
      <c r="A1391" s="4" t="s">
        <v>52</v>
      </c>
      <c r="B1391" s="7" t="s">
        <v>3464</v>
      </c>
      <c r="C1391" s="7" t="s">
        <v>2575</v>
      </c>
      <c r="D1391" s="7"/>
      <c r="E1391" s="7" t="s">
        <v>1423</v>
      </c>
      <c r="F1391" s="4">
        <v>1997</v>
      </c>
      <c r="G1391" s="7" t="s">
        <v>3465</v>
      </c>
    </row>
    <row r="1392" spans="1:7" x14ac:dyDescent="0.25">
      <c r="A1392" s="4" t="s">
        <v>52</v>
      </c>
      <c r="B1392" s="7" t="s">
        <v>3656</v>
      </c>
      <c r="C1392" s="7" t="s">
        <v>3657</v>
      </c>
      <c r="D1392" s="7"/>
      <c r="E1392" s="7" t="s">
        <v>1423</v>
      </c>
      <c r="F1392" s="4">
        <v>2000</v>
      </c>
      <c r="G1392" s="7" t="s">
        <v>3658</v>
      </c>
    </row>
    <row r="1393" spans="1:7" x14ac:dyDescent="0.25">
      <c r="A1393" s="4" t="s">
        <v>245</v>
      </c>
      <c r="B1393" s="7" t="s">
        <v>3291</v>
      </c>
      <c r="C1393" s="7" t="s">
        <v>3292</v>
      </c>
      <c r="D1393" s="7"/>
      <c r="E1393" s="7" t="s">
        <v>1423</v>
      </c>
      <c r="F1393" s="4">
        <v>2000</v>
      </c>
      <c r="G1393" s="7" t="s">
        <v>3721</v>
      </c>
    </row>
    <row r="1394" spans="1:7" x14ac:dyDescent="0.25">
      <c r="A1394" s="4" t="s">
        <v>52</v>
      </c>
      <c r="B1394" s="7" t="s">
        <v>3817</v>
      </c>
      <c r="C1394" s="7" t="s">
        <v>3818</v>
      </c>
      <c r="D1394" s="7"/>
      <c r="E1394" s="7" t="s">
        <v>1423</v>
      </c>
      <c r="F1394" s="4">
        <v>2001</v>
      </c>
      <c r="G1394" s="7" t="s">
        <v>3819</v>
      </c>
    </row>
    <row r="1395" spans="1:7" x14ac:dyDescent="0.25">
      <c r="A1395" s="4" t="s">
        <v>52</v>
      </c>
      <c r="B1395" s="7" t="s">
        <v>4182</v>
      </c>
      <c r="C1395" s="7" t="s">
        <v>2862</v>
      </c>
      <c r="D1395" s="7"/>
      <c r="E1395" s="7" t="s">
        <v>1423</v>
      </c>
      <c r="F1395" s="4">
        <v>2005</v>
      </c>
      <c r="G1395" s="7" t="s">
        <v>4183</v>
      </c>
    </row>
    <row r="1396" spans="1:7" x14ac:dyDescent="0.25">
      <c r="A1396" s="4" t="s">
        <v>52</v>
      </c>
      <c r="B1396" s="7" t="s">
        <v>4209</v>
      </c>
      <c r="C1396" s="7" t="s">
        <v>1111</v>
      </c>
      <c r="D1396" s="7" t="s">
        <v>882</v>
      </c>
      <c r="E1396" s="7" t="s">
        <v>1423</v>
      </c>
      <c r="F1396" s="4">
        <v>2005</v>
      </c>
      <c r="G1396" s="7" t="s">
        <v>4210</v>
      </c>
    </row>
    <row r="1397" spans="1:7" x14ac:dyDescent="0.25">
      <c r="A1397" s="4" t="s">
        <v>245</v>
      </c>
      <c r="B1397" s="7" t="s">
        <v>4310</v>
      </c>
      <c r="C1397" s="7" t="s">
        <v>893</v>
      </c>
      <c r="D1397" s="7"/>
      <c r="E1397" s="7" t="s">
        <v>1423</v>
      </c>
      <c r="F1397" s="4">
        <v>2006</v>
      </c>
      <c r="G1397" s="7" t="s">
        <v>4311</v>
      </c>
    </row>
    <row r="1398" spans="1:7" x14ac:dyDescent="0.25">
      <c r="A1398" s="4" t="s">
        <v>52</v>
      </c>
      <c r="B1398" s="7" t="s">
        <v>1544</v>
      </c>
      <c r="C1398" s="7" t="s">
        <v>409</v>
      </c>
      <c r="D1398" s="7" t="s">
        <v>620</v>
      </c>
      <c r="E1398" s="7" t="s">
        <v>1545</v>
      </c>
      <c r="F1398" s="4">
        <v>1977</v>
      </c>
      <c r="G1398" s="7" t="s">
        <v>1546</v>
      </c>
    </row>
    <row r="1399" spans="1:7" x14ac:dyDescent="0.25">
      <c r="A1399" s="4"/>
      <c r="B1399" s="7"/>
      <c r="C1399" s="7"/>
      <c r="D1399" s="7"/>
      <c r="E1399" s="7"/>
      <c r="F1399" s="4"/>
      <c r="G1399" s="7"/>
    </row>
    <row r="1400" spans="1:7" x14ac:dyDescent="0.25">
      <c r="A1400" s="4" t="s">
        <v>79</v>
      </c>
      <c r="B1400" s="7" t="s">
        <v>298</v>
      </c>
      <c r="C1400" s="7" t="s">
        <v>20</v>
      </c>
      <c r="D1400" s="7" t="s">
        <v>299</v>
      </c>
      <c r="E1400" s="7" t="s">
        <v>300</v>
      </c>
      <c r="F1400" s="4">
        <v>1942</v>
      </c>
      <c r="G1400" s="7" t="s">
        <v>301</v>
      </c>
    </row>
    <row r="1401" spans="1:7" x14ac:dyDescent="0.25">
      <c r="A1401" s="4" t="s">
        <v>245</v>
      </c>
      <c r="B1401" s="7" t="s">
        <v>308</v>
      </c>
      <c r="C1401" s="7" t="s">
        <v>309</v>
      </c>
      <c r="D1401" s="7" t="s">
        <v>310</v>
      </c>
      <c r="E1401" s="7" t="s">
        <v>300</v>
      </c>
      <c r="F1401" s="4">
        <v>1945</v>
      </c>
      <c r="G1401" s="7" t="s">
        <v>311</v>
      </c>
    </row>
    <row r="1402" spans="1:7" x14ac:dyDescent="0.25">
      <c r="A1402" s="4" t="s">
        <v>79</v>
      </c>
      <c r="B1402" s="7" t="s">
        <v>320</v>
      </c>
      <c r="C1402" s="7" t="s">
        <v>101</v>
      </c>
      <c r="D1402" s="7" t="s">
        <v>321</v>
      </c>
      <c r="E1402" s="7" t="s">
        <v>300</v>
      </c>
      <c r="F1402" s="4">
        <v>1946</v>
      </c>
      <c r="G1402" s="7" t="s">
        <v>322</v>
      </c>
    </row>
    <row r="1403" spans="1:7" x14ac:dyDescent="0.25">
      <c r="A1403" s="4" t="s">
        <v>79</v>
      </c>
      <c r="B1403" s="7" t="s">
        <v>434</v>
      </c>
      <c r="C1403" s="7" t="s">
        <v>76</v>
      </c>
      <c r="D1403" s="7" t="s">
        <v>435</v>
      </c>
      <c r="E1403" s="7" t="s">
        <v>300</v>
      </c>
      <c r="F1403" s="4">
        <v>1950</v>
      </c>
      <c r="G1403" s="7" t="s">
        <v>436</v>
      </c>
    </row>
    <row r="1404" spans="1:7" x14ac:dyDescent="0.25">
      <c r="A1404" s="4" t="s">
        <v>79</v>
      </c>
      <c r="B1404" s="7" t="s">
        <v>450</v>
      </c>
      <c r="C1404" s="7" t="s">
        <v>451</v>
      </c>
      <c r="D1404" s="7" t="s">
        <v>452</v>
      </c>
      <c r="E1404" s="7" t="s">
        <v>300</v>
      </c>
      <c r="F1404" s="4">
        <v>1950</v>
      </c>
      <c r="G1404" s="7" t="s">
        <v>453</v>
      </c>
    </row>
    <row r="1405" spans="1:7" x14ac:dyDescent="0.25">
      <c r="A1405" s="4" t="s">
        <v>79</v>
      </c>
      <c r="B1405" s="7" t="s">
        <v>12</v>
      </c>
      <c r="C1405" s="7" t="s">
        <v>66</v>
      </c>
      <c r="D1405" s="7" t="s">
        <v>454</v>
      </c>
      <c r="E1405" s="7" t="s">
        <v>300</v>
      </c>
      <c r="F1405" s="4">
        <v>1950</v>
      </c>
      <c r="G1405" s="7" t="s">
        <v>455</v>
      </c>
    </row>
    <row r="1406" spans="1:7" x14ac:dyDescent="0.25">
      <c r="A1406" s="4" t="s">
        <v>79</v>
      </c>
      <c r="B1406" s="22" t="s">
        <v>480</v>
      </c>
      <c r="C1406" s="7" t="s">
        <v>109</v>
      </c>
      <c r="D1406" s="7" t="s">
        <v>481</v>
      </c>
      <c r="E1406" s="7" t="s">
        <v>300</v>
      </c>
      <c r="F1406" s="4">
        <v>1952</v>
      </c>
      <c r="G1406" s="7" t="s">
        <v>482</v>
      </c>
    </row>
    <row r="1407" spans="1:7" x14ac:dyDescent="0.25">
      <c r="A1407" s="4" t="s">
        <v>245</v>
      </c>
      <c r="B1407" s="22" t="s">
        <v>499</v>
      </c>
      <c r="C1407" s="7" t="s">
        <v>21</v>
      </c>
      <c r="D1407" s="7" t="s">
        <v>180</v>
      </c>
      <c r="E1407" s="7" t="s">
        <v>300</v>
      </c>
      <c r="F1407" s="4">
        <v>1952</v>
      </c>
      <c r="G1407" s="7" t="s">
        <v>500</v>
      </c>
    </row>
    <row r="1408" spans="1:7" x14ac:dyDescent="0.25">
      <c r="A1408" s="4" t="s">
        <v>79</v>
      </c>
      <c r="B1408" s="7" t="s">
        <v>516</v>
      </c>
      <c r="C1408" s="7" t="s">
        <v>517</v>
      </c>
      <c r="D1408" s="7" t="s">
        <v>518</v>
      </c>
      <c r="E1408" s="7" t="s">
        <v>300</v>
      </c>
      <c r="F1408" s="4">
        <v>1953</v>
      </c>
      <c r="G1408" s="7" t="s">
        <v>519</v>
      </c>
    </row>
    <row r="1409" spans="1:7" x14ac:dyDescent="0.25">
      <c r="A1409" s="4" t="s">
        <v>79</v>
      </c>
      <c r="B1409" s="7" t="s">
        <v>522</v>
      </c>
      <c r="C1409" s="7" t="s">
        <v>121</v>
      </c>
      <c r="D1409" s="7" t="s">
        <v>523</v>
      </c>
      <c r="E1409" s="7" t="s">
        <v>300</v>
      </c>
      <c r="F1409" s="4">
        <v>1954</v>
      </c>
      <c r="G1409" s="7" t="s">
        <v>524</v>
      </c>
    </row>
    <row r="1410" spans="1:7" x14ac:dyDescent="0.25">
      <c r="A1410" s="4" t="s">
        <v>79</v>
      </c>
      <c r="B1410" s="7" t="s">
        <v>527</v>
      </c>
      <c r="C1410" s="7" t="s">
        <v>324</v>
      </c>
      <c r="D1410" s="7" t="s">
        <v>138</v>
      </c>
      <c r="E1410" s="7" t="s">
        <v>300</v>
      </c>
      <c r="F1410" s="4">
        <v>1954</v>
      </c>
      <c r="G1410" s="12" t="s">
        <v>528</v>
      </c>
    </row>
    <row r="1411" spans="1:7" x14ac:dyDescent="0.25">
      <c r="A1411" s="4" t="s">
        <v>79</v>
      </c>
      <c r="B1411" s="7" t="s">
        <v>531</v>
      </c>
      <c r="C1411" s="7" t="s">
        <v>532</v>
      </c>
      <c r="D1411" s="7" t="s">
        <v>533</v>
      </c>
      <c r="E1411" s="7" t="s">
        <v>300</v>
      </c>
      <c r="F1411" s="4">
        <v>1954</v>
      </c>
      <c r="G1411" s="7" t="s">
        <v>534</v>
      </c>
    </row>
    <row r="1412" spans="1:7" x14ac:dyDescent="0.25">
      <c r="A1412" s="4" t="s">
        <v>79</v>
      </c>
      <c r="B1412" s="7" t="s">
        <v>535</v>
      </c>
      <c r="C1412" s="7" t="s">
        <v>536</v>
      </c>
      <c r="D1412" s="7" t="s">
        <v>537</v>
      </c>
      <c r="E1412" s="7" t="s">
        <v>300</v>
      </c>
      <c r="F1412" s="4">
        <v>1954</v>
      </c>
      <c r="G1412" s="7" t="s">
        <v>538</v>
      </c>
    </row>
    <row r="1413" spans="1:7" x14ac:dyDescent="0.25">
      <c r="A1413" s="21" t="s">
        <v>79</v>
      </c>
      <c r="B1413" s="22" t="s">
        <v>539</v>
      </c>
      <c r="C1413" s="22" t="s">
        <v>409</v>
      </c>
      <c r="D1413" s="22" t="s">
        <v>109</v>
      </c>
      <c r="E1413" s="22" t="s">
        <v>300</v>
      </c>
      <c r="F1413" s="21">
        <v>1954</v>
      </c>
      <c r="G1413" s="22" t="s">
        <v>540</v>
      </c>
    </row>
    <row r="1414" spans="1:7" x14ac:dyDescent="0.25">
      <c r="A1414" s="4" t="s">
        <v>245</v>
      </c>
      <c r="B1414" s="7" t="s">
        <v>577</v>
      </c>
      <c r="C1414" s="7" t="s">
        <v>506</v>
      </c>
      <c r="D1414" s="7" t="s">
        <v>578</v>
      </c>
      <c r="E1414" s="7" t="s">
        <v>300</v>
      </c>
      <c r="F1414" s="4">
        <v>1956</v>
      </c>
      <c r="G1414" s="7" t="s">
        <v>579</v>
      </c>
    </row>
    <row r="1415" spans="1:7" x14ac:dyDescent="0.25">
      <c r="A1415" s="4" t="s">
        <v>245</v>
      </c>
      <c r="B1415" s="7" t="s">
        <v>168</v>
      </c>
      <c r="C1415" s="7" t="s">
        <v>20</v>
      </c>
      <c r="D1415" s="7" t="s">
        <v>77</v>
      </c>
      <c r="E1415" s="7" t="s">
        <v>300</v>
      </c>
      <c r="F1415" s="4">
        <v>1958</v>
      </c>
      <c r="G1415" s="7" t="s">
        <v>630</v>
      </c>
    </row>
    <row r="1416" spans="1:7" x14ac:dyDescent="0.25">
      <c r="A1416" s="4" t="s">
        <v>79</v>
      </c>
      <c r="B1416" s="7" t="s">
        <v>227</v>
      </c>
      <c r="C1416" s="7" t="s">
        <v>165</v>
      </c>
      <c r="D1416" s="7" t="s">
        <v>631</v>
      </c>
      <c r="E1416" s="7" t="s">
        <v>300</v>
      </c>
      <c r="F1416" s="4">
        <v>1959</v>
      </c>
      <c r="G1416" s="7" t="s">
        <v>632</v>
      </c>
    </row>
    <row r="1417" spans="1:7" x14ac:dyDescent="0.25">
      <c r="A1417" s="4" t="s">
        <v>79</v>
      </c>
      <c r="B1417" s="7" t="s">
        <v>633</v>
      </c>
      <c r="C1417" s="7" t="s">
        <v>109</v>
      </c>
      <c r="D1417" s="7" t="s">
        <v>634</v>
      </c>
      <c r="E1417" s="7" t="s">
        <v>300</v>
      </c>
      <c r="F1417" s="4">
        <v>1959</v>
      </c>
      <c r="G1417" s="7" t="s">
        <v>635</v>
      </c>
    </row>
    <row r="1418" spans="1:7" x14ac:dyDescent="0.25">
      <c r="A1418" s="4" t="s">
        <v>245</v>
      </c>
      <c r="B1418" s="7" t="s">
        <v>868</v>
      </c>
      <c r="C1418" s="7" t="s">
        <v>869</v>
      </c>
      <c r="D1418" s="7" t="s">
        <v>17</v>
      </c>
      <c r="E1418" s="7" t="s">
        <v>300</v>
      </c>
      <c r="F1418" s="4">
        <v>1964</v>
      </c>
      <c r="G1418" s="7" t="s">
        <v>870</v>
      </c>
    </row>
    <row r="1419" spans="1:7" x14ac:dyDescent="0.25">
      <c r="A1419" s="4" t="s">
        <v>245</v>
      </c>
      <c r="B1419" s="7" t="s">
        <v>913</v>
      </c>
      <c r="C1419" s="7" t="s">
        <v>309</v>
      </c>
      <c r="D1419" s="7" t="s">
        <v>410</v>
      </c>
      <c r="E1419" s="7" t="s">
        <v>300</v>
      </c>
      <c r="F1419" s="4">
        <v>1965</v>
      </c>
      <c r="G1419" s="7" t="s">
        <v>914</v>
      </c>
    </row>
    <row r="1420" spans="1:7" x14ac:dyDescent="0.25">
      <c r="A1420" s="4" t="s">
        <v>79</v>
      </c>
      <c r="B1420" s="7" t="s">
        <v>349</v>
      </c>
      <c r="C1420" s="7" t="s">
        <v>101</v>
      </c>
      <c r="D1420" s="7" t="s">
        <v>350</v>
      </c>
      <c r="E1420" s="7" t="s">
        <v>351</v>
      </c>
      <c r="F1420" s="4">
        <v>1947</v>
      </c>
      <c r="G1420" s="7" t="s">
        <v>352</v>
      </c>
    </row>
    <row r="1421" spans="1:7" x14ac:dyDescent="0.25">
      <c r="A1421" s="4"/>
      <c r="B1421" s="7"/>
      <c r="C1421" s="7"/>
      <c r="D1421" s="7"/>
      <c r="E1421" s="7"/>
      <c r="F1421" s="4"/>
      <c r="G1421" s="7"/>
    </row>
    <row r="1422" spans="1:7" x14ac:dyDescent="0.25">
      <c r="A1422" s="4" t="s">
        <v>52</v>
      </c>
      <c r="B1422" s="7" t="s">
        <v>1273</v>
      </c>
      <c r="C1422" s="7" t="s">
        <v>971</v>
      </c>
      <c r="D1422" s="7" t="s">
        <v>1274</v>
      </c>
      <c r="E1422" s="7" t="s">
        <v>1275</v>
      </c>
      <c r="F1422" s="4">
        <v>1973</v>
      </c>
      <c r="G1422" s="22" t="s">
        <v>1276</v>
      </c>
    </row>
    <row r="1423" spans="1:7" x14ac:dyDescent="0.25">
      <c r="A1423" s="4" t="s">
        <v>52</v>
      </c>
      <c r="B1423" s="7" t="s">
        <v>1347</v>
      </c>
      <c r="C1423" s="7" t="s">
        <v>581</v>
      </c>
      <c r="D1423" s="7" t="s">
        <v>109</v>
      </c>
      <c r="E1423" s="7" t="s">
        <v>1275</v>
      </c>
      <c r="F1423" s="4">
        <v>1974</v>
      </c>
      <c r="G1423" s="7" t="s">
        <v>1348</v>
      </c>
    </row>
    <row r="1424" spans="1:7" x14ac:dyDescent="0.25">
      <c r="A1424" s="4" t="s">
        <v>52</v>
      </c>
      <c r="B1424" s="7" t="s">
        <v>1351</v>
      </c>
      <c r="C1424" s="7" t="s">
        <v>20</v>
      </c>
      <c r="D1424" s="7" t="s">
        <v>101</v>
      </c>
      <c r="E1424" s="7" t="s">
        <v>1275</v>
      </c>
      <c r="F1424" s="4">
        <v>1974</v>
      </c>
      <c r="G1424" s="7" t="s">
        <v>1352</v>
      </c>
    </row>
    <row r="1425" spans="1:7" x14ac:dyDescent="0.25">
      <c r="A1425" s="4" t="s">
        <v>52</v>
      </c>
      <c r="B1425" s="7" t="s">
        <v>1353</v>
      </c>
      <c r="C1425" s="7" t="s">
        <v>109</v>
      </c>
      <c r="D1425" s="7" t="s">
        <v>971</v>
      </c>
      <c r="E1425" s="7" t="s">
        <v>1275</v>
      </c>
      <c r="F1425" s="4">
        <v>1974</v>
      </c>
      <c r="G1425" s="7" t="s">
        <v>1354</v>
      </c>
    </row>
    <row r="1426" spans="1:7" x14ac:dyDescent="0.25">
      <c r="A1426" s="4" t="s">
        <v>52</v>
      </c>
      <c r="B1426" s="7" t="s">
        <v>1361</v>
      </c>
      <c r="C1426" s="7" t="s">
        <v>1310</v>
      </c>
      <c r="D1426" s="7" t="s">
        <v>409</v>
      </c>
      <c r="E1426" s="7" t="s">
        <v>1275</v>
      </c>
      <c r="F1426" s="4">
        <v>1974</v>
      </c>
      <c r="G1426" s="7" t="s">
        <v>1362</v>
      </c>
    </row>
    <row r="1427" spans="1:7" x14ac:dyDescent="0.25">
      <c r="A1427" s="4" t="s">
        <v>245</v>
      </c>
      <c r="B1427" s="7" t="s">
        <v>1390</v>
      </c>
      <c r="C1427" s="7" t="s">
        <v>309</v>
      </c>
      <c r="D1427" s="7" t="s">
        <v>1391</v>
      </c>
      <c r="E1427" s="7" t="s">
        <v>1275</v>
      </c>
      <c r="F1427" s="4">
        <v>1974</v>
      </c>
      <c r="G1427" s="7" t="s">
        <v>1392</v>
      </c>
    </row>
    <row r="1428" spans="1:7" x14ac:dyDescent="0.25">
      <c r="A1428" s="4" t="s">
        <v>52</v>
      </c>
      <c r="B1428" s="7" t="s">
        <v>1403</v>
      </c>
      <c r="C1428" s="7" t="s">
        <v>1404</v>
      </c>
      <c r="D1428" s="7" t="s">
        <v>417</v>
      </c>
      <c r="E1428" s="7" t="s">
        <v>1275</v>
      </c>
      <c r="F1428" s="4">
        <v>1975</v>
      </c>
      <c r="G1428" s="7" t="s">
        <v>1405</v>
      </c>
    </row>
    <row r="1429" spans="1:7" x14ac:dyDescent="0.25">
      <c r="A1429" s="16" t="s">
        <v>52</v>
      </c>
      <c r="B1429" s="7" t="s">
        <v>973</v>
      </c>
      <c r="C1429" s="7" t="s">
        <v>20</v>
      </c>
      <c r="D1429" s="7" t="s">
        <v>133</v>
      </c>
      <c r="E1429" s="7" t="s">
        <v>1275</v>
      </c>
      <c r="F1429" s="4">
        <v>1975</v>
      </c>
      <c r="G1429" s="7" t="s">
        <v>1441</v>
      </c>
    </row>
    <row r="1430" spans="1:7" x14ac:dyDescent="0.25">
      <c r="A1430" s="4" t="s">
        <v>52</v>
      </c>
      <c r="B1430" s="7" t="s">
        <v>824</v>
      </c>
      <c r="C1430" s="7" t="s">
        <v>409</v>
      </c>
      <c r="D1430" s="7" t="s">
        <v>661</v>
      </c>
      <c r="E1430" s="7" t="s">
        <v>1275</v>
      </c>
      <c r="F1430" s="4">
        <v>1976</v>
      </c>
      <c r="G1430" s="7" t="s">
        <v>1478</v>
      </c>
    </row>
    <row r="1431" spans="1:7" x14ac:dyDescent="0.25">
      <c r="A1431" s="4" t="s">
        <v>245</v>
      </c>
      <c r="B1431" s="7" t="s">
        <v>1361</v>
      </c>
      <c r="C1431" s="7" t="s">
        <v>506</v>
      </c>
      <c r="D1431" s="7" t="s">
        <v>409</v>
      </c>
      <c r="E1431" s="7" t="s">
        <v>1275</v>
      </c>
      <c r="F1431" s="4">
        <v>1977</v>
      </c>
      <c r="G1431" s="7" t="s">
        <v>1651</v>
      </c>
    </row>
    <row r="1432" spans="1:7" x14ac:dyDescent="0.25">
      <c r="A1432" s="4" t="s">
        <v>52</v>
      </c>
      <c r="B1432" s="7" t="s">
        <v>260</v>
      </c>
      <c r="C1432" s="7" t="s">
        <v>1318</v>
      </c>
      <c r="D1432" s="7" t="s">
        <v>54</v>
      </c>
      <c r="E1432" s="7" t="s">
        <v>1275</v>
      </c>
      <c r="F1432" s="4">
        <v>1978</v>
      </c>
      <c r="G1432" s="7" t="s">
        <v>1737</v>
      </c>
    </row>
    <row r="1433" spans="1:7" x14ac:dyDescent="0.25">
      <c r="A1433" s="4"/>
      <c r="B1433" s="7"/>
      <c r="C1433" s="7"/>
      <c r="D1433" s="7"/>
      <c r="E1433" s="7"/>
      <c r="F1433" s="4"/>
      <c r="G1433" s="7"/>
    </row>
    <row r="1434" spans="1:7" x14ac:dyDescent="0.25">
      <c r="A1434" s="4" t="s">
        <v>52</v>
      </c>
      <c r="B1434" s="7" t="s">
        <v>1411</v>
      </c>
      <c r="C1434" s="7" t="s">
        <v>2052</v>
      </c>
      <c r="D1434" s="7" t="s">
        <v>165</v>
      </c>
      <c r="E1434" s="7" t="s">
        <v>3654</v>
      </c>
      <c r="F1434" s="4">
        <v>2000</v>
      </c>
      <c r="G1434" s="7" t="s">
        <v>3655</v>
      </c>
    </row>
    <row r="1435" spans="1:7" x14ac:dyDescent="0.25">
      <c r="A1435" s="4" t="s">
        <v>52</v>
      </c>
      <c r="B1435" s="7" t="s">
        <v>2753</v>
      </c>
      <c r="C1435" s="7" t="s">
        <v>3062</v>
      </c>
      <c r="D1435" s="7" t="s">
        <v>1509</v>
      </c>
      <c r="E1435" s="7" t="s">
        <v>3654</v>
      </c>
      <c r="F1435" s="4">
        <v>2000</v>
      </c>
      <c r="G1435" s="7" t="s">
        <v>3664</v>
      </c>
    </row>
    <row r="1436" spans="1:7" x14ac:dyDescent="0.25">
      <c r="A1436" s="4" t="s">
        <v>52</v>
      </c>
      <c r="B1436" s="7" t="s">
        <v>3672</v>
      </c>
      <c r="C1436" s="7" t="s">
        <v>109</v>
      </c>
      <c r="D1436" s="7" t="s">
        <v>487</v>
      </c>
      <c r="E1436" s="7" t="s">
        <v>3654</v>
      </c>
      <c r="F1436" s="4">
        <v>2000</v>
      </c>
      <c r="G1436" s="7" t="s">
        <v>3673</v>
      </c>
    </row>
    <row r="1437" spans="1:7" x14ac:dyDescent="0.25">
      <c r="A1437" s="4" t="s">
        <v>52</v>
      </c>
      <c r="B1437" s="7" t="s">
        <v>3812</v>
      </c>
      <c r="C1437" s="7" t="s">
        <v>961</v>
      </c>
      <c r="D1437" s="7"/>
      <c r="E1437" s="7" t="s">
        <v>3654</v>
      </c>
      <c r="F1437" s="4">
        <v>2001</v>
      </c>
      <c r="G1437" s="7" t="s">
        <v>3813</v>
      </c>
    </row>
    <row r="1438" spans="1:7" x14ac:dyDescent="0.25">
      <c r="A1438" s="4" t="s">
        <v>52</v>
      </c>
      <c r="B1438" s="7" t="s">
        <v>3901</v>
      </c>
      <c r="C1438" s="7" t="s">
        <v>2508</v>
      </c>
      <c r="D1438" s="7" t="s">
        <v>179</v>
      </c>
      <c r="E1438" s="7" t="s">
        <v>3654</v>
      </c>
      <c r="F1438" s="4">
        <v>2002</v>
      </c>
      <c r="G1438" s="7" t="s">
        <v>3902</v>
      </c>
    </row>
    <row r="1439" spans="1:7" x14ac:dyDescent="0.25">
      <c r="A1439" s="4" t="s">
        <v>52</v>
      </c>
      <c r="B1439" s="7" t="s">
        <v>3905</v>
      </c>
      <c r="C1439" s="7" t="s">
        <v>2554</v>
      </c>
      <c r="D1439" s="7" t="s">
        <v>1211</v>
      </c>
      <c r="E1439" s="7" t="s">
        <v>3654</v>
      </c>
      <c r="F1439" s="4">
        <v>2002</v>
      </c>
      <c r="G1439" s="7" t="s">
        <v>3906</v>
      </c>
    </row>
    <row r="1440" spans="1:7" x14ac:dyDescent="0.25">
      <c r="A1440" s="4" t="s">
        <v>52</v>
      </c>
      <c r="B1440" s="7" t="s">
        <v>3920</v>
      </c>
      <c r="C1440" s="7" t="s">
        <v>109</v>
      </c>
      <c r="D1440" s="7" t="s">
        <v>553</v>
      </c>
      <c r="E1440" s="7" t="s">
        <v>3654</v>
      </c>
      <c r="F1440" s="4">
        <v>2002</v>
      </c>
      <c r="G1440" s="7" t="s">
        <v>3921</v>
      </c>
    </row>
    <row r="1441" spans="1:7" x14ac:dyDescent="0.25">
      <c r="A1441" s="4" t="s">
        <v>245</v>
      </c>
      <c r="B1441" s="7" t="s">
        <v>3926</v>
      </c>
      <c r="C1441" s="7" t="s">
        <v>3927</v>
      </c>
      <c r="D1441" s="7"/>
      <c r="E1441" s="7" t="s">
        <v>3654</v>
      </c>
      <c r="F1441" s="4">
        <v>2002</v>
      </c>
      <c r="G1441" s="7" t="s">
        <v>3928</v>
      </c>
    </row>
    <row r="1442" spans="1:7" x14ac:dyDescent="0.25">
      <c r="A1442" s="4" t="s">
        <v>52</v>
      </c>
      <c r="B1442" s="7" t="s">
        <v>4009</v>
      </c>
      <c r="C1442" s="7" t="s">
        <v>3318</v>
      </c>
      <c r="D1442" s="7" t="s">
        <v>463</v>
      </c>
      <c r="E1442" s="7" t="s">
        <v>3654</v>
      </c>
      <c r="F1442" s="4">
        <v>2003</v>
      </c>
      <c r="G1442" s="7" t="s">
        <v>4010</v>
      </c>
    </row>
    <row r="1443" spans="1:7" x14ac:dyDescent="0.25">
      <c r="A1443" s="4" t="s">
        <v>52</v>
      </c>
      <c r="B1443" s="7" t="s">
        <v>4180</v>
      </c>
      <c r="C1443" s="7" t="s">
        <v>594</v>
      </c>
      <c r="D1443" s="7" t="s">
        <v>882</v>
      </c>
      <c r="E1443" s="7" t="s">
        <v>3654</v>
      </c>
      <c r="F1443" s="4">
        <v>2005</v>
      </c>
      <c r="G1443" s="7" t="s">
        <v>4181</v>
      </c>
    </row>
    <row r="1444" spans="1:7" x14ac:dyDescent="0.25">
      <c r="A1444" s="4" t="s">
        <v>245</v>
      </c>
      <c r="B1444" s="7" t="s">
        <v>3920</v>
      </c>
      <c r="C1444" s="7" t="s">
        <v>109</v>
      </c>
      <c r="D1444" s="7" t="s">
        <v>553</v>
      </c>
      <c r="E1444" s="7" t="s">
        <v>3654</v>
      </c>
      <c r="F1444" s="4">
        <v>2006</v>
      </c>
      <c r="G1444" s="7" t="s">
        <v>4319</v>
      </c>
    </row>
    <row r="1445" spans="1:7" x14ac:dyDescent="0.25">
      <c r="A1445" s="4" t="s">
        <v>245</v>
      </c>
      <c r="B1445" s="7" t="s">
        <v>4422</v>
      </c>
      <c r="C1445" s="7" t="s">
        <v>4423</v>
      </c>
      <c r="D1445" s="7" t="s">
        <v>3214</v>
      </c>
      <c r="E1445" s="7" t="s">
        <v>3654</v>
      </c>
      <c r="F1445" s="4">
        <v>2007</v>
      </c>
      <c r="G1445" s="7" t="s">
        <v>4424</v>
      </c>
    </row>
    <row r="1446" spans="1:7" x14ac:dyDescent="0.25">
      <c r="A1446" s="4" t="s">
        <v>245</v>
      </c>
      <c r="B1446" s="7" t="s">
        <v>4475</v>
      </c>
      <c r="C1446" s="7" t="s">
        <v>3208</v>
      </c>
      <c r="D1446" s="7" t="s">
        <v>594</v>
      </c>
      <c r="E1446" s="7" t="s">
        <v>3654</v>
      </c>
      <c r="F1446" s="4">
        <v>2008</v>
      </c>
      <c r="G1446" s="7" t="s">
        <v>4476</v>
      </c>
    </row>
    <row r="1447" spans="1:7" x14ac:dyDescent="0.25">
      <c r="A1447" s="4" t="s">
        <v>245</v>
      </c>
      <c r="B1447" s="7" t="s">
        <v>4482</v>
      </c>
      <c r="C1447" s="7" t="s">
        <v>594</v>
      </c>
      <c r="D1447" s="7" t="s">
        <v>410</v>
      </c>
      <c r="E1447" s="7" t="s">
        <v>3654</v>
      </c>
      <c r="F1447" s="4">
        <v>2008</v>
      </c>
      <c r="G1447" s="7" t="s">
        <v>4483</v>
      </c>
    </row>
    <row r="1448" spans="1:7" x14ac:dyDescent="0.25">
      <c r="A1448" s="4" t="s">
        <v>52</v>
      </c>
      <c r="B1448" s="7" t="s">
        <v>4510</v>
      </c>
      <c r="C1448" s="7" t="s">
        <v>2352</v>
      </c>
      <c r="D1448" s="7" t="s">
        <v>339</v>
      </c>
      <c r="E1448" s="7" t="s">
        <v>3654</v>
      </c>
      <c r="F1448" s="4">
        <v>2009</v>
      </c>
      <c r="G1448" s="7" t="s">
        <v>4511</v>
      </c>
    </row>
    <row r="1449" spans="1:7" x14ac:dyDescent="0.25">
      <c r="A1449" s="4" t="s">
        <v>245</v>
      </c>
      <c r="B1449" s="7" t="s">
        <v>4555</v>
      </c>
      <c r="C1449" s="7" t="s">
        <v>54</v>
      </c>
      <c r="D1449" s="7" t="s">
        <v>1706</v>
      </c>
      <c r="E1449" s="7" t="s">
        <v>3654</v>
      </c>
      <c r="F1449" s="4">
        <v>2009</v>
      </c>
      <c r="G1449" s="7" t="s">
        <v>4556</v>
      </c>
    </row>
    <row r="1450" spans="1:7" x14ac:dyDescent="0.25">
      <c r="A1450" s="4" t="s">
        <v>245</v>
      </c>
      <c r="B1450" s="7" t="s">
        <v>4627</v>
      </c>
      <c r="C1450" s="7" t="s">
        <v>239</v>
      </c>
      <c r="D1450" s="7" t="s">
        <v>66</v>
      </c>
      <c r="E1450" s="7" t="s">
        <v>3654</v>
      </c>
      <c r="F1450" s="4">
        <v>2010</v>
      </c>
      <c r="G1450" s="7" t="s">
        <v>4628</v>
      </c>
    </row>
    <row r="1451" spans="1:7" x14ac:dyDescent="0.25">
      <c r="A1451" s="4" t="s">
        <v>52</v>
      </c>
      <c r="B1451" s="7" t="s">
        <v>4649</v>
      </c>
      <c r="C1451" s="7" t="s">
        <v>1345</v>
      </c>
      <c r="D1451" s="7" t="s">
        <v>466</v>
      </c>
      <c r="E1451" s="7" t="s">
        <v>3654</v>
      </c>
      <c r="F1451" s="4">
        <v>2011</v>
      </c>
      <c r="G1451" s="7" t="s">
        <v>4650</v>
      </c>
    </row>
    <row r="1452" spans="1:7" x14ac:dyDescent="0.25">
      <c r="A1452" s="4" t="s">
        <v>52</v>
      </c>
      <c r="B1452" s="7" t="s">
        <v>4695</v>
      </c>
      <c r="C1452" s="7" t="s">
        <v>4246</v>
      </c>
      <c r="D1452" s="7" t="s">
        <v>520</v>
      </c>
      <c r="E1452" s="7" t="s">
        <v>3654</v>
      </c>
      <c r="F1452" s="4">
        <v>2011</v>
      </c>
      <c r="G1452" s="7" t="s">
        <v>4696</v>
      </c>
    </row>
    <row r="1453" spans="1:7" x14ac:dyDescent="0.25">
      <c r="A1453" s="4" t="s">
        <v>245</v>
      </c>
      <c r="B1453" s="7" t="s">
        <v>4717</v>
      </c>
      <c r="C1453" s="7" t="s">
        <v>409</v>
      </c>
      <c r="D1453" s="7" t="s">
        <v>309</v>
      </c>
      <c r="E1453" s="7" t="s">
        <v>3654</v>
      </c>
      <c r="F1453" s="4">
        <v>2011</v>
      </c>
      <c r="G1453" s="7" t="s">
        <v>4718</v>
      </c>
    </row>
    <row r="1454" spans="1:7" x14ac:dyDescent="0.25">
      <c r="A1454" s="4" t="s">
        <v>245</v>
      </c>
      <c r="B1454" s="28" t="s">
        <v>4827</v>
      </c>
      <c r="C1454" s="7" t="s">
        <v>324</v>
      </c>
      <c r="D1454" s="7" t="s">
        <v>4828</v>
      </c>
      <c r="E1454" s="7" t="s">
        <v>3654</v>
      </c>
      <c r="F1454" s="4">
        <v>2012</v>
      </c>
      <c r="G1454" s="7" t="s">
        <v>4829</v>
      </c>
    </row>
    <row r="1455" spans="1:7" x14ac:dyDescent="0.25">
      <c r="A1455" s="33" t="s">
        <v>52</v>
      </c>
      <c r="B1455" s="34" t="s">
        <v>4542</v>
      </c>
      <c r="C1455" s="35" t="s">
        <v>380</v>
      </c>
      <c r="D1455" s="35" t="s">
        <v>4940</v>
      </c>
      <c r="E1455" s="35" t="s">
        <v>3654</v>
      </c>
      <c r="F1455" s="33">
        <v>2014</v>
      </c>
      <c r="G1455" s="36" t="s">
        <v>5006</v>
      </c>
    </row>
    <row r="1456" spans="1:7" x14ac:dyDescent="0.25">
      <c r="A1456" s="39" t="s">
        <v>52</v>
      </c>
      <c r="B1456" s="40" t="s">
        <v>5081</v>
      </c>
      <c r="C1456" s="41" t="s">
        <v>5082</v>
      </c>
      <c r="D1456" s="41" t="s">
        <v>339</v>
      </c>
      <c r="E1456" s="41" t="s">
        <v>3654</v>
      </c>
      <c r="F1456" s="39">
        <v>2015</v>
      </c>
      <c r="G1456" s="31" t="s">
        <v>5083</v>
      </c>
    </row>
    <row r="1457" spans="1:7" x14ac:dyDescent="0.25">
      <c r="A1457" s="39" t="s">
        <v>245</v>
      </c>
      <c r="B1457" s="40" t="s">
        <v>908</v>
      </c>
      <c r="C1457" s="41" t="s">
        <v>4246</v>
      </c>
      <c r="D1457" s="41"/>
      <c r="E1457" s="41" t="s">
        <v>3654</v>
      </c>
      <c r="F1457" s="39">
        <v>2015</v>
      </c>
      <c r="G1457" s="31" t="s">
        <v>5106</v>
      </c>
    </row>
    <row r="1458" spans="1:7" x14ac:dyDescent="0.25">
      <c r="A1458" s="39" t="s">
        <v>52</v>
      </c>
      <c r="B1458" s="40" t="s">
        <v>5112</v>
      </c>
      <c r="C1458" s="41" t="s">
        <v>409</v>
      </c>
      <c r="D1458" s="41"/>
      <c r="E1458" s="41" t="s">
        <v>3654</v>
      </c>
      <c r="F1458" s="39">
        <v>2016</v>
      </c>
      <c r="G1458" s="31" t="s">
        <v>5113</v>
      </c>
    </row>
    <row r="1459" spans="1:7" x14ac:dyDescent="0.25">
      <c r="A1459" s="39" t="s">
        <v>52</v>
      </c>
      <c r="B1459" s="40" t="s">
        <v>5120</v>
      </c>
      <c r="C1459" s="41" t="s">
        <v>3971</v>
      </c>
      <c r="D1459" s="41"/>
      <c r="E1459" s="41" t="s">
        <v>3654</v>
      </c>
      <c r="F1459" s="39">
        <v>2016</v>
      </c>
      <c r="G1459" s="31" t="s">
        <v>5121</v>
      </c>
    </row>
    <row r="1460" spans="1:7" x14ac:dyDescent="0.25">
      <c r="A1460" s="39" t="s">
        <v>52</v>
      </c>
      <c r="B1460" s="41" t="s">
        <v>3073</v>
      </c>
      <c r="C1460" s="41" t="s">
        <v>5163</v>
      </c>
      <c r="D1460" s="41"/>
      <c r="E1460" s="41" t="s">
        <v>3654</v>
      </c>
      <c r="F1460" s="39">
        <v>2017</v>
      </c>
      <c r="G1460" s="13" t="s">
        <v>5164</v>
      </c>
    </row>
    <row r="1461" spans="1:7" x14ac:dyDescent="0.25">
      <c r="A1461" s="39" t="s">
        <v>52</v>
      </c>
      <c r="B1461" s="40" t="s">
        <v>5180</v>
      </c>
      <c r="C1461" s="41" t="s">
        <v>5181</v>
      </c>
      <c r="D1461" s="41"/>
      <c r="E1461" s="41" t="s">
        <v>3654</v>
      </c>
      <c r="F1461" s="39">
        <v>2017</v>
      </c>
      <c r="G1461" s="31" t="s">
        <v>5182</v>
      </c>
    </row>
    <row r="1462" spans="1:7" x14ac:dyDescent="0.25">
      <c r="A1462" s="39" t="s">
        <v>245</v>
      </c>
      <c r="B1462" s="40" t="s">
        <v>5216</v>
      </c>
      <c r="C1462" s="41" t="s">
        <v>2805</v>
      </c>
      <c r="D1462" s="41" t="s">
        <v>882</v>
      </c>
      <c r="E1462" s="41" t="s">
        <v>3654</v>
      </c>
      <c r="F1462" s="39">
        <v>2017</v>
      </c>
      <c r="G1462" s="31" t="s">
        <v>5217</v>
      </c>
    </row>
    <row r="1463" spans="1:7" x14ac:dyDescent="0.25">
      <c r="A1463" s="39" t="s">
        <v>245</v>
      </c>
      <c r="B1463" s="40" t="s">
        <v>5272</v>
      </c>
      <c r="C1463" s="41" t="s">
        <v>1191</v>
      </c>
      <c r="D1463" s="41"/>
      <c r="E1463" s="41" t="s">
        <v>3654</v>
      </c>
      <c r="F1463" s="39">
        <v>2018</v>
      </c>
      <c r="G1463" s="31" t="s">
        <v>5273</v>
      </c>
    </row>
    <row r="1464" spans="1:7" x14ac:dyDescent="0.25">
      <c r="A1464" s="39" t="s">
        <v>245</v>
      </c>
      <c r="B1464" s="40" t="s">
        <v>5081</v>
      </c>
      <c r="C1464" s="41" t="s">
        <v>5288</v>
      </c>
      <c r="D1464" s="41" t="s">
        <v>339</v>
      </c>
      <c r="E1464" s="41" t="s">
        <v>3654</v>
      </c>
      <c r="F1464" s="39">
        <v>2018</v>
      </c>
      <c r="G1464" s="31" t="s">
        <v>5289</v>
      </c>
    </row>
    <row r="1465" spans="1:7" ht="15.75" x14ac:dyDescent="0.25">
      <c r="A1465" s="46" t="s">
        <v>52</v>
      </c>
      <c r="B1465" s="47" t="s">
        <v>5320</v>
      </c>
      <c r="C1465" s="47" t="s">
        <v>800</v>
      </c>
      <c r="D1465" s="47" t="s">
        <v>1126</v>
      </c>
      <c r="E1465" s="47" t="s">
        <v>3654</v>
      </c>
      <c r="F1465" s="46">
        <v>2019</v>
      </c>
      <c r="G1465" s="13" t="s">
        <v>5321</v>
      </c>
    </row>
    <row r="1466" spans="1:7" ht="15.75" x14ac:dyDescent="0.25">
      <c r="A1466" s="51" t="s">
        <v>245</v>
      </c>
      <c r="B1466" s="52" t="s">
        <v>5180</v>
      </c>
      <c r="C1466" s="52" t="s">
        <v>5181</v>
      </c>
      <c r="D1466" s="52" t="s">
        <v>109</v>
      </c>
      <c r="E1466" s="52" t="s">
        <v>3654</v>
      </c>
      <c r="F1466" s="51">
        <v>2021</v>
      </c>
      <c r="G1466" s="48" t="s">
        <v>5454</v>
      </c>
    </row>
    <row r="1467" spans="1:7" ht="15.75" x14ac:dyDescent="0.25">
      <c r="A1467" s="51"/>
      <c r="B1467" s="52"/>
      <c r="C1467" s="52"/>
      <c r="D1467" s="52"/>
      <c r="E1467" s="52"/>
      <c r="F1467" s="51"/>
      <c r="G1467" s="48"/>
    </row>
    <row r="1468" spans="1:7" x14ac:dyDescent="0.25">
      <c r="A1468" s="4" t="s">
        <v>245</v>
      </c>
      <c r="B1468" s="28" t="s">
        <v>2022</v>
      </c>
      <c r="C1468" s="28" t="s">
        <v>2023</v>
      </c>
      <c r="D1468" s="28" t="s">
        <v>2024</v>
      </c>
      <c r="E1468" s="28" t="s">
        <v>2476</v>
      </c>
      <c r="F1468" s="4">
        <v>1985</v>
      </c>
      <c r="G1468" s="7" t="s">
        <v>2477</v>
      </c>
    </row>
    <row r="1469" spans="1:7" x14ac:dyDescent="0.25">
      <c r="A1469" s="4" t="s">
        <v>52</v>
      </c>
      <c r="B1469" s="22" t="s">
        <v>2601</v>
      </c>
      <c r="C1469" s="28" t="s">
        <v>239</v>
      </c>
      <c r="D1469" s="28" t="s">
        <v>1854</v>
      </c>
      <c r="E1469" s="28" t="s">
        <v>2476</v>
      </c>
      <c r="F1469" s="4">
        <v>1987</v>
      </c>
      <c r="G1469" s="7" t="s">
        <v>2602</v>
      </c>
    </row>
    <row r="1470" spans="1:7" x14ac:dyDescent="0.25">
      <c r="A1470" s="4"/>
      <c r="B1470" s="22"/>
      <c r="C1470" s="28"/>
      <c r="D1470" s="28"/>
      <c r="E1470" s="28"/>
      <c r="F1470" s="4"/>
      <c r="G1470" s="7"/>
    </row>
    <row r="1471" spans="1:7" x14ac:dyDescent="0.25">
      <c r="A1471" s="4" t="s">
        <v>52</v>
      </c>
      <c r="B1471" s="7" t="s">
        <v>48</v>
      </c>
      <c r="C1471" s="7" t="s">
        <v>1707</v>
      </c>
      <c r="D1471" s="7" t="s">
        <v>66</v>
      </c>
      <c r="E1471" s="7" t="s">
        <v>2177</v>
      </c>
      <c r="F1471" s="4">
        <v>1982</v>
      </c>
      <c r="G1471" s="7" t="s">
        <v>2178</v>
      </c>
    </row>
    <row r="1472" spans="1:7" x14ac:dyDescent="0.25">
      <c r="A1472" s="4" t="s">
        <v>52</v>
      </c>
      <c r="B1472" s="22" t="s">
        <v>1505</v>
      </c>
      <c r="C1472" s="28" t="s">
        <v>2253</v>
      </c>
      <c r="D1472" s="28" t="s">
        <v>597</v>
      </c>
      <c r="E1472" s="28" t="s">
        <v>2177</v>
      </c>
      <c r="F1472" s="4">
        <v>1983</v>
      </c>
      <c r="G1472" s="7" t="s">
        <v>2254</v>
      </c>
    </row>
    <row r="1473" spans="1:7" x14ac:dyDescent="0.25">
      <c r="A1473" s="4" t="s">
        <v>52</v>
      </c>
      <c r="B1473" s="7" t="s">
        <v>2293</v>
      </c>
      <c r="C1473" s="7" t="s">
        <v>932</v>
      </c>
      <c r="D1473" s="7" t="s">
        <v>2294</v>
      </c>
      <c r="E1473" s="7" t="s">
        <v>2177</v>
      </c>
      <c r="F1473" s="4">
        <v>1983</v>
      </c>
      <c r="G1473" s="7" t="s">
        <v>2295</v>
      </c>
    </row>
    <row r="1474" spans="1:7" x14ac:dyDescent="0.25">
      <c r="A1474" s="4" t="s">
        <v>52</v>
      </c>
      <c r="B1474" s="22" t="s">
        <v>2507</v>
      </c>
      <c r="C1474" s="28" t="s">
        <v>2508</v>
      </c>
      <c r="D1474" s="28" t="s">
        <v>8</v>
      </c>
      <c r="E1474" s="28" t="s">
        <v>2177</v>
      </c>
      <c r="F1474" s="4">
        <v>1986</v>
      </c>
      <c r="G1474" s="7" t="s">
        <v>2509</v>
      </c>
    </row>
    <row r="1475" spans="1:7" x14ac:dyDescent="0.25">
      <c r="A1475" s="4" t="s">
        <v>52</v>
      </c>
      <c r="B1475" s="22" t="s">
        <v>227</v>
      </c>
      <c r="C1475" s="28" t="s">
        <v>2741</v>
      </c>
      <c r="D1475" s="28" t="s">
        <v>1211</v>
      </c>
      <c r="E1475" s="28" t="s">
        <v>2177</v>
      </c>
      <c r="F1475" s="4">
        <v>1989</v>
      </c>
      <c r="G1475" s="7" t="s">
        <v>2742</v>
      </c>
    </row>
    <row r="1476" spans="1:7" x14ac:dyDescent="0.25">
      <c r="A1476" s="4" t="s">
        <v>52</v>
      </c>
      <c r="B1476" s="22" t="s">
        <v>2755</v>
      </c>
      <c r="C1476" s="28" t="s">
        <v>1355</v>
      </c>
      <c r="D1476" s="28" t="s">
        <v>391</v>
      </c>
      <c r="E1476" s="28" t="s">
        <v>2177</v>
      </c>
      <c r="F1476" s="4">
        <v>1989</v>
      </c>
      <c r="G1476" s="7" t="s">
        <v>2756</v>
      </c>
    </row>
    <row r="1477" spans="1:7" x14ac:dyDescent="0.25">
      <c r="A1477" s="4" t="s">
        <v>52</v>
      </c>
      <c r="B1477" s="22" t="s">
        <v>2984</v>
      </c>
      <c r="C1477" s="28" t="s">
        <v>2052</v>
      </c>
      <c r="D1477" s="28" t="s">
        <v>45</v>
      </c>
      <c r="E1477" s="28" t="s">
        <v>2177</v>
      </c>
      <c r="F1477" s="4">
        <v>1992</v>
      </c>
      <c r="G1477" s="7" t="s">
        <v>2985</v>
      </c>
    </row>
    <row r="1478" spans="1:7" x14ac:dyDescent="0.25">
      <c r="A1478" s="4" t="s">
        <v>52</v>
      </c>
      <c r="B1478" s="22" t="s">
        <v>2990</v>
      </c>
      <c r="C1478" s="28" t="s">
        <v>2991</v>
      </c>
      <c r="D1478" s="28" t="s">
        <v>2992</v>
      </c>
      <c r="E1478" s="28" t="s">
        <v>2177</v>
      </c>
      <c r="F1478" s="4">
        <v>1992</v>
      </c>
      <c r="G1478" s="7" t="s">
        <v>2993</v>
      </c>
    </row>
    <row r="1479" spans="1:7" x14ac:dyDescent="0.25">
      <c r="A1479" s="4" t="s">
        <v>52</v>
      </c>
      <c r="B1479" s="7" t="s">
        <v>3106</v>
      </c>
      <c r="C1479" s="7" t="s">
        <v>324</v>
      </c>
      <c r="D1479" s="7" t="s">
        <v>409</v>
      </c>
      <c r="E1479" s="7" t="s">
        <v>2177</v>
      </c>
      <c r="F1479" s="4">
        <v>1993</v>
      </c>
      <c r="G1479" s="7" t="s">
        <v>3107</v>
      </c>
    </row>
    <row r="1480" spans="1:7" x14ac:dyDescent="0.25">
      <c r="A1480" s="4" t="s">
        <v>52</v>
      </c>
      <c r="B1480" s="7" t="s">
        <v>3272</v>
      </c>
      <c r="C1480" s="7" t="s">
        <v>77</v>
      </c>
      <c r="D1480" s="7" t="s">
        <v>3273</v>
      </c>
      <c r="E1480" s="7" t="s">
        <v>2177</v>
      </c>
      <c r="F1480" s="4">
        <v>1995</v>
      </c>
      <c r="G1480" s="7" t="s">
        <v>3274</v>
      </c>
    </row>
    <row r="1481" spans="1:7" x14ac:dyDescent="0.25">
      <c r="A1481" s="4" t="s">
        <v>52</v>
      </c>
      <c r="B1481" s="7" t="s">
        <v>3303</v>
      </c>
      <c r="C1481" s="7" t="s">
        <v>54</v>
      </c>
      <c r="D1481" s="7" t="s">
        <v>416</v>
      </c>
      <c r="E1481" s="7" t="s">
        <v>2177</v>
      </c>
      <c r="F1481" s="4">
        <v>1995</v>
      </c>
      <c r="G1481" s="7" t="s">
        <v>3304</v>
      </c>
    </row>
    <row r="1482" spans="1:7" x14ac:dyDescent="0.25">
      <c r="A1482" s="4" t="s">
        <v>52</v>
      </c>
      <c r="B1482" s="7" t="s">
        <v>39</v>
      </c>
      <c r="C1482" s="7" t="s">
        <v>3632</v>
      </c>
      <c r="D1482" s="7" t="s">
        <v>410</v>
      </c>
      <c r="E1482" s="7" t="s">
        <v>2177</v>
      </c>
      <c r="F1482" s="4">
        <v>1999</v>
      </c>
      <c r="G1482" s="7" t="s">
        <v>3633</v>
      </c>
    </row>
    <row r="1483" spans="1:7" x14ac:dyDescent="0.25">
      <c r="A1483" s="4" t="s">
        <v>52</v>
      </c>
      <c r="B1483" s="7" t="s">
        <v>3634</v>
      </c>
      <c r="C1483" s="7" t="s">
        <v>3635</v>
      </c>
      <c r="D1483" s="7"/>
      <c r="E1483" s="7" t="s">
        <v>2177</v>
      </c>
      <c r="F1483" s="4">
        <v>1999</v>
      </c>
      <c r="G1483" s="7" t="s">
        <v>3636</v>
      </c>
    </row>
    <row r="1484" spans="1:7" x14ac:dyDescent="0.25">
      <c r="A1484" s="4" t="s">
        <v>245</v>
      </c>
      <c r="B1484" s="7" t="s">
        <v>3640</v>
      </c>
      <c r="C1484" s="7" t="s">
        <v>2233</v>
      </c>
      <c r="D1484" s="7" t="s">
        <v>1786</v>
      </c>
      <c r="E1484" s="7" t="s">
        <v>2177</v>
      </c>
      <c r="F1484" s="4">
        <v>1999</v>
      </c>
      <c r="G1484" s="7" t="s">
        <v>3641</v>
      </c>
    </row>
    <row r="1485" spans="1:7" x14ac:dyDescent="0.25">
      <c r="A1485" s="4" t="s">
        <v>52</v>
      </c>
      <c r="B1485" s="7" t="s">
        <v>3681</v>
      </c>
      <c r="C1485" s="7" t="s">
        <v>2052</v>
      </c>
      <c r="D1485" s="7" t="s">
        <v>309</v>
      </c>
      <c r="E1485" s="7" t="s">
        <v>2177</v>
      </c>
      <c r="F1485" s="4">
        <v>2000</v>
      </c>
      <c r="G1485" s="7" t="s">
        <v>3682</v>
      </c>
    </row>
    <row r="1486" spans="1:7" x14ac:dyDescent="0.25">
      <c r="A1486" s="4" t="s">
        <v>52</v>
      </c>
      <c r="B1486" s="7" t="s">
        <v>179</v>
      </c>
      <c r="C1486" s="7" t="s">
        <v>313</v>
      </c>
      <c r="D1486" s="7" t="s">
        <v>466</v>
      </c>
      <c r="E1486" s="7" t="s">
        <v>2177</v>
      </c>
      <c r="F1486" s="4">
        <v>2004</v>
      </c>
      <c r="G1486" s="7" t="s">
        <v>4038</v>
      </c>
    </row>
    <row r="1487" spans="1:7" x14ac:dyDescent="0.25">
      <c r="A1487" s="4" t="s">
        <v>245</v>
      </c>
      <c r="B1487" s="7" t="s">
        <v>3891</v>
      </c>
      <c r="C1487" s="7" t="s">
        <v>3892</v>
      </c>
      <c r="D1487" s="7"/>
      <c r="E1487" s="7" t="s">
        <v>2177</v>
      </c>
      <c r="F1487" s="4">
        <v>2006</v>
      </c>
      <c r="G1487" s="7" t="s">
        <v>4309</v>
      </c>
    </row>
    <row r="1488" spans="1:7" x14ac:dyDescent="0.25">
      <c r="A1488" s="4" t="s">
        <v>52</v>
      </c>
      <c r="B1488" s="7" t="s">
        <v>4398</v>
      </c>
      <c r="C1488" s="7" t="s">
        <v>4399</v>
      </c>
      <c r="D1488" s="7"/>
      <c r="E1488" s="7" t="s">
        <v>2177</v>
      </c>
      <c r="F1488" s="4">
        <v>2007</v>
      </c>
      <c r="G1488" s="7" t="s">
        <v>4400</v>
      </c>
    </row>
    <row r="1489" spans="1:7" x14ac:dyDescent="0.25">
      <c r="A1489" s="4"/>
      <c r="B1489" s="7"/>
      <c r="C1489" s="7"/>
      <c r="D1489" s="7"/>
      <c r="E1489" s="7"/>
      <c r="F1489" s="4"/>
      <c r="G1489" s="7"/>
    </row>
    <row r="1490" spans="1:7" x14ac:dyDescent="0.25">
      <c r="A1490" s="4" t="s">
        <v>245</v>
      </c>
      <c r="B1490" s="7" t="s">
        <v>869</v>
      </c>
      <c r="C1490" s="7" t="s">
        <v>4063</v>
      </c>
      <c r="D1490" s="7" t="s">
        <v>487</v>
      </c>
      <c r="E1490" s="7" t="s">
        <v>3185</v>
      </c>
      <c r="F1490" s="4">
        <v>2010</v>
      </c>
      <c r="G1490" s="7" t="s">
        <v>4622</v>
      </c>
    </row>
    <row r="1491" spans="1:7" x14ac:dyDescent="0.25">
      <c r="A1491" s="4" t="s">
        <v>52</v>
      </c>
      <c r="B1491" s="7" t="s">
        <v>4634</v>
      </c>
      <c r="C1491" s="7" t="s">
        <v>553</v>
      </c>
      <c r="D1491" s="7" t="s">
        <v>4635</v>
      </c>
      <c r="E1491" s="7" t="s">
        <v>3185</v>
      </c>
      <c r="F1491" s="4">
        <v>2011</v>
      </c>
      <c r="G1491" s="7" t="s">
        <v>4636</v>
      </c>
    </row>
    <row r="1492" spans="1:7" ht="15.75" x14ac:dyDescent="0.25">
      <c r="A1492" s="39" t="s">
        <v>245</v>
      </c>
      <c r="B1492" s="40" t="s">
        <v>4634</v>
      </c>
      <c r="C1492" s="41" t="s">
        <v>5046</v>
      </c>
      <c r="D1492" s="41" t="s">
        <v>4635</v>
      </c>
      <c r="E1492" s="41" t="s">
        <v>3185</v>
      </c>
      <c r="F1492" s="39">
        <v>2015</v>
      </c>
      <c r="G1492" s="31" t="s">
        <v>5092</v>
      </c>
    </row>
    <row r="1493" spans="1:7" x14ac:dyDescent="0.25">
      <c r="A1493" s="39" t="s">
        <v>52</v>
      </c>
      <c r="B1493" s="40" t="s">
        <v>4122</v>
      </c>
      <c r="C1493" s="41" t="s">
        <v>5183</v>
      </c>
      <c r="D1493" s="41" t="s">
        <v>2220</v>
      </c>
      <c r="E1493" s="41" t="s">
        <v>3185</v>
      </c>
      <c r="F1493" s="39">
        <v>2017</v>
      </c>
      <c r="G1493" s="31" t="s">
        <v>5184</v>
      </c>
    </row>
    <row r="1494" spans="1:7" ht="15.75" x14ac:dyDescent="0.25">
      <c r="A1494" s="51" t="s">
        <v>245</v>
      </c>
      <c r="B1494" s="52" t="s">
        <v>3878</v>
      </c>
      <c r="C1494" s="52" t="s">
        <v>1329</v>
      </c>
      <c r="D1494" s="52" t="s">
        <v>3879</v>
      </c>
      <c r="E1494" s="52" t="s">
        <v>3185</v>
      </c>
      <c r="F1494" s="51">
        <v>2022</v>
      </c>
      <c r="G1494" s="48" t="s">
        <v>5479</v>
      </c>
    </row>
    <row r="1495" spans="1:7" ht="15.75" x14ac:dyDescent="0.25">
      <c r="A1495" s="51"/>
      <c r="B1495" s="52"/>
      <c r="C1495" s="52"/>
      <c r="D1495" s="52"/>
      <c r="E1495" s="52"/>
      <c r="F1495" s="51"/>
      <c r="G1495" s="48"/>
    </row>
    <row r="1496" spans="1:7" x14ac:dyDescent="0.25">
      <c r="A1496" s="4" t="s">
        <v>79</v>
      </c>
      <c r="B1496" s="7" t="s">
        <v>255</v>
      </c>
      <c r="C1496" s="7" t="s">
        <v>256</v>
      </c>
      <c r="D1496" s="7" t="s">
        <v>257</v>
      </c>
      <c r="E1496" s="7" t="s">
        <v>258</v>
      </c>
      <c r="F1496" s="4">
        <v>1936</v>
      </c>
      <c r="G1496" s="7" t="s">
        <v>259</v>
      </c>
    </row>
    <row r="1497" spans="1:7" x14ac:dyDescent="0.25">
      <c r="A1497" s="4" t="s">
        <v>79</v>
      </c>
      <c r="B1497" s="7" t="s">
        <v>271</v>
      </c>
      <c r="C1497" s="7" t="s">
        <v>272</v>
      </c>
      <c r="D1497" s="7" t="s">
        <v>273</v>
      </c>
      <c r="E1497" s="7" t="s">
        <v>258</v>
      </c>
      <c r="F1497" s="4">
        <v>1938</v>
      </c>
      <c r="G1497" s="7" t="s">
        <v>274</v>
      </c>
    </row>
    <row r="1498" spans="1:7" x14ac:dyDescent="0.25">
      <c r="A1498" s="4" t="s">
        <v>245</v>
      </c>
      <c r="B1498" s="7" t="s">
        <v>285</v>
      </c>
      <c r="C1498" s="7" t="s">
        <v>286</v>
      </c>
      <c r="D1498" s="7" t="s">
        <v>287</v>
      </c>
      <c r="E1498" s="7" t="s">
        <v>258</v>
      </c>
      <c r="F1498" s="4">
        <v>1939</v>
      </c>
      <c r="G1498" s="7" t="s">
        <v>288</v>
      </c>
    </row>
    <row r="1499" spans="1:7" x14ac:dyDescent="0.25">
      <c r="A1499" s="4"/>
      <c r="B1499" s="7"/>
      <c r="C1499" s="7"/>
      <c r="D1499" s="7"/>
      <c r="E1499" s="7"/>
      <c r="F1499" s="4"/>
      <c r="G1499" s="7"/>
    </row>
    <row r="1500" spans="1:7" x14ac:dyDescent="0.25">
      <c r="A1500" s="4" t="s">
        <v>52</v>
      </c>
      <c r="B1500" s="7" t="s">
        <v>3174</v>
      </c>
      <c r="C1500" s="7" t="s">
        <v>409</v>
      </c>
      <c r="D1500" s="7" t="s">
        <v>882</v>
      </c>
      <c r="E1500" s="7" t="s">
        <v>3175</v>
      </c>
      <c r="F1500" s="4">
        <v>1994</v>
      </c>
      <c r="G1500" s="7" t="s">
        <v>3176</v>
      </c>
    </row>
    <row r="1501" spans="1:7" x14ac:dyDescent="0.25">
      <c r="A1501" s="4"/>
      <c r="B1501" s="7"/>
      <c r="C1501" s="7"/>
      <c r="D1501" s="7"/>
      <c r="E1501" s="7"/>
      <c r="F1501" s="4"/>
      <c r="G1501" s="7"/>
    </row>
    <row r="1502" spans="1:7" x14ac:dyDescent="0.25">
      <c r="A1502" s="4" t="s">
        <v>52</v>
      </c>
      <c r="B1502" s="7" t="s">
        <v>4512</v>
      </c>
      <c r="C1502" s="7" t="s">
        <v>172</v>
      </c>
      <c r="D1502" s="7"/>
      <c r="E1502" s="7" t="s">
        <v>4513</v>
      </c>
      <c r="F1502" s="4">
        <v>2009</v>
      </c>
      <c r="G1502" s="7" t="s">
        <v>4514</v>
      </c>
    </row>
    <row r="1503" spans="1:7" x14ac:dyDescent="0.25">
      <c r="A1503" s="4" t="s">
        <v>52</v>
      </c>
      <c r="B1503" s="7" t="s">
        <v>1142</v>
      </c>
      <c r="C1503" s="7" t="s">
        <v>4578</v>
      </c>
      <c r="D1503" s="7"/>
      <c r="E1503" s="7" t="s">
        <v>4513</v>
      </c>
      <c r="F1503" s="4">
        <v>2010</v>
      </c>
      <c r="G1503" s="7" t="s">
        <v>4579</v>
      </c>
    </row>
    <row r="1504" spans="1:7" x14ac:dyDescent="0.25">
      <c r="A1504" s="4" t="s">
        <v>52</v>
      </c>
      <c r="B1504" s="7" t="s">
        <v>641</v>
      </c>
      <c r="C1504" s="7" t="s">
        <v>309</v>
      </c>
      <c r="D1504" s="7" t="s">
        <v>17</v>
      </c>
      <c r="E1504" s="7" t="s">
        <v>4513</v>
      </c>
      <c r="F1504" s="4">
        <v>2011</v>
      </c>
      <c r="G1504" s="7" t="s">
        <v>4697</v>
      </c>
    </row>
    <row r="1505" spans="1:7" x14ac:dyDescent="0.25">
      <c r="A1505" s="4" t="s">
        <v>245</v>
      </c>
      <c r="B1505" s="7" t="s">
        <v>3099</v>
      </c>
      <c r="C1505" s="7" t="s">
        <v>2052</v>
      </c>
      <c r="D1505" s="7" t="s">
        <v>774</v>
      </c>
      <c r="E1505" s="7" t="s">
        <v>4513</v>
      </c>
      <c r="F1505" s="4">
        <v>2011</v>
      </c>
      <c r="G1505" s="7" t="s">
        <v>4721</v>
      </c>
    </row>
    <row r="1506" spans="1:7" x14ac:dyDescent="0.25">
      <c r="A1506" s="4" t="s">
        <v>245</v>
      </c>
      <c r="B1506" s="7" t="s">
        <v>4738</v>
      </c>
      <c r="C1506" s="7" t="s">
        <v>4739</v>
      </c>
      <c r="D1506" s="7"/>
      <c r="E1506" s="7" t="s">
        <v>4513</v>
      </c>
      <c r="F1506" s="4">
        <v>2011</v>
      </c>
      <c r="G1506" s="7" t="s">
        <v>4740</v>
      </c>
    </row>
    <row r="1507" spans="1:7" x14ac:dyDescent="0.25">
      <c r="A1507" s="4" t="s">
        <v>52</v>
      </c>
      <c r="B1507" s="28" t="s">
        <v>4887</v>
      </c>
      <c r="C1507" s="7" t="s">
        <v>4888</v>
      </c>
      <c r="D1507" s="7" t="s">
        <v>4889</v>
      </c>
      <c r="E1507" s="7" t="s">
        <v>4513</v>
      </c>
      <c r="F1507" s="4">
        <v>2013</v>
      </c>
      <c r="G1507" s="7" t="s">
        <v>4890</v>
      </c>
    </row>
    <row r="1508" spans="1:7" x14ac:dyDescent="0.25">
      <c r="A1508" s="4" t="s">
        <v>52</v>
      </c>
      <c r="B1508" s="28" t="s">
        <v>4894</v>
      </c>
      <c r="C1508" s="7" t="s">
        <v>3771</v>
      </c>
      <c r="D1508" s="7" t="s">
        <v>4895</v>
      </c>
      <c r="E1508" s="7" t="s">
        <v>4513</v>
      </c>
      <c r="F1508" s="4">
        <v>2013</v>
      </c>
      <c r="G1508" s="7" t="s">
        <v>4896</v>
      </c>
    </row>
    <row r="1509" spans="1:7" x14ac:dyDescent="0.25">
      <c r="A1509" s="33" t="s">
        <v>52</v>
      </c>
      <c r="B1509" s="34" t="s">
        <v>4887</v>
      </c>
      <c r="C1509" s="35" t="s">
        <v>4888</v>
      </c>
      <c r="D1509" s="35" t="s">
        <v>4889</v>
      </c>
      <c r="E1509" s="35" t="s">
        <v>4513</v>
      </c>
      <c r="F1509" s="33">
        <v>2014</v>
      </c>
      <c r="G1509" s="36" t="s">
        <v>4890</v>
      </c>
    </row>
    <row r="1510" spans="1:7" x14ac:dyDescent="0.25">
      <c r="A1510" s="39" t="s">
        <v>52</v>
      </c>
      <c r="B1510" s="40" t="s">
        <v>5033</v>
      </c>
      <c r="C1510" s="41" t="s">
        <v>5034</v>
      </c>
      <c r="D1510" s="41"/>
      <c r="E1510" s="41" t="s">
        <v>4513</v>
      </c>
      <c r="F1510" s="39">
        <v>2015</v>
      </c>
      <c r="G1510" s="31" t="s">
        <v>5035</v>
      </c>
    </row>
    <row r="1511" spans="1:7" x14ac:dyDescent="0.25">
      <c r="A1511" s="39" t="s">
        <v>52</v>
      </c>
      <c r="B1511" s="40" t="s">
        <v>5087</v>
      </c>
      <c r="C1511" s="41" t="s">
        <v>896</v>
      </c>
      <c r="D1511" s="41" t="s">
        <v>165</v>
      </c>
      <c r="E1511" s="41" t="s">
        <v>4513</v>
      </c>
      <c r="F1511" s="39">
        <v>2015</v>
      </c>
      <c r="G1511" s="31" t="s">
        <v>5088</v>
      </c>
    </row>
    <row r="1512" spans="1:7" x14ac:dyDescent="0.25">
      <c r="A1512" s="39" t="s">
        <v>245</v>
      </c>
      <c r="B1512" s="40" t="s">
        <v>5204</v>
      </c>
      <c r="C1512" s="41" t="s">
        <v>4578</v>
      </c>
      <c r="D1512" s="41" t="s">
        <v>4945</v>
      </c>
      <c r="E1512" s="41" t="s">
        <v>4513</v>
      </c>
      <c r="F1512" s="39">
        <v>2017</v>
      </c>
      <c r="G1512" s="31" t="s">
        <v>5205</v>
      </c>
    </row>
    <row r="1513" spans="1:7" x14ac:dyDescent="0.25">
      <c r="A1513" s="39" t="s">
        <v>52</v>
      </c>
      <c r="B1513" s="40" t="s">
        <v>5218</v>
      </c>
      <c r="C1513" s="41" t="s">
        <v>5219</v>
      </c>
      <c r="D1513" s="41"/>
      <c r="E1513" s="41" t="s">
        <v>4513</v>
      </c>
      <c r="F1513" s="39">
        <v>2018</v>
      </c>
      <c r="G1513" s="31" t="s">
        <v>5220</v>
      </c>
    </row>
    <row r="1514" spans="1:7" x14ac:dyDescent="0.25">
      <c r="A1514" s="39" t="s">
        <v>52</v>
      </c>
      <c r="B1514" s="40" t="s">
        <v>54</v>
      </c>
      <c r="C1514" s="41" t="s">
        <v>812</v>
      </c>
      <c r="D1514" s="41"/>
      <c r="E1514" s="41" t="s">
        <v>4513</v>
      </c>
      <c r="F1514" s="39">
        <v>2018</v>
      </c>
      <c r="G1514" s="31" t="s">
        <v>5262</v>
      </c>
    </row>
    <row r="1515" spans="1:7" ht="15.75" x14ac:dyDescent="0.25">
      <c r="A1515" s="51" t="s">
        <v>52</v>
      </c>
      <c r="B1515" s="54" t="s">
        <v>1168</v>
      </c>
      <c r="C1515" s="52" t="s">
        <v>5404</v>
      </c>
      <c r="D1515" s="52" t="s">
        <v>5405</v>
      </c>
      <c r="E1515" s="52" t="s">
        <v>4513</v>
      </c>
      <c r="F1515" s="56">
        <v>2021</v>
      </c>
      <c r="G1515" s="55" t="s">
        <v>5406</v>
      </c>
    </row>
    <row r="1516" spans="1:7" x14ac:dyDescent="0.25">
      <c r="A1516" s="39" t="s">
        <v>52</v>
      </c>
      <c r="B1516" s="40" t="s">
        <v>5258</v>
      </c>
      <c r="C1516" s="41" t="s">
        <v>5259</v>
      </c>
      <c r="D1516" s="41"/>
      <c r="E1516" s="41" t="s">
        <v>5260</v>
      </c>
      <c r="F1516" s="39">
        <v>2018</v>
      </c>
      <c r="G1516" s="31" t="s">
        <v>5261</v>
      </c>
    </row>
    <row r="1517" spans="1:7" x14ac:dyDescent="0.25">
      <c r="A1517" s="39"/>
      <c r="B1517" s="40"/>
      <c r="C1517" s="41"/>
      <c r="D1517" s="41"/>
      <c r="E1517" s="41"/>
      <c r="F1517" s="39"/>
      <c r="G1517" s="31"/>
    </row>
    <row r="1518" spans="1:7" x14ac:dyDescent="0.25">
      <c r="A1518" s="4" t="s">
        <v>52</v>
      </c>
      <c r="B1518" s="7" t="s">
        <v>1097</v>
      </c>
      <c r="C1518" s="7" t="s">
        <v>1098</v>
      </c>
      <c r="D1518" s="7" t="s">
        <v>1099</v>
      </c>
      <c r="E1518" s="7" t="s">
        <v>1100</v>
      </c>
      <c r="F1518" s="4">
        <v>1970</v>
      </c>
      <c r="G1518" s="7" t="s">
        <v>1101</v>
      </c>
    </row>
    <row r="1519" spans="1:7" x14ac:dyDescent="0.25">
      <c r="A1519" s="4" t="s">
        <v>52</v>
      </c>
      <c r="B1519" s="7" t="s">
        <v>1110</v>
      </c>
      <c r="C1519" s="7" t="s">
        <v>1111</v>
      </c>
      <c r="D1519" s="7"/>
      <c r="E1519" s="7" t="s">
        <v>1100</v>
      </c>
      <c r="F1519" s="4">
        <v>1970</v>
      </c>
      <c r="G1519" s="7" t="s">
        <v>1112</v>
      </c>
    </row>
    <row r="1520" spans="1:7" x14ac:dyDescent="0.25">
      <c r="A1520" s="4" t="s">
        <v>6</v>
      </c>
      <c r="B1520" s="7" t="s">
        <v>1126</v>
      </c>
      <c r="C1520" s="7" t="s">
        <v>1127</v>
      </c>
      <c r="D1520" s="7" t="s">
        <v>1128</v>
      </c>
      <c r="E1520" s="7" t="s">
        <v>1100</v>
      </c>
      <c r="F1520" s="4">
        <v>1970</v>
      </c>
      <c r="G1520" s="7" t="s">
        <v>1129</v>
      </c>
    </row>
    <row r="1521" spans="1:7" x14ac:dyDescent="0.25">
      <c r="A1521" s="4" t="s">
        <v>245</v>
      </c>
      <c r="B1521" s="7" t="s">
        <v>1237</v>
      </c>
      <c r="C1521" s="7" t="s">
        <v>1238</v>
      </c>
      <c r="D1521" s="7" t="s">
        <v>986</v>
      </c>
      <c r="E1521" s="7" t="s">
        <v>1100</v>
      </c>
      <c r="F1521" s="4">
        <v>1972</v>
      </c>
      <c r="G1521" s="22" t="s">
        <v>1239</v>
      </c>
    </row>
    <row r="1522" spans="1:7" x14ac:dyDescent="0.25">
      <c r="A1522" s="4" t="s">
        <v>245</v>
      </c>
      <c r="B1522" s="7" t="s">
        <v>941</v>
      </c>
      <c r="C1522" s="7" t="s">
        <v>942</v>
      </c>
      <c r="D1522" s="7" t="s">
        <v>735</v>
      </c>
      <c r="E1522" s="7" t="s">
        <v>1100</v>
      </c>
      <c r="F1522" s="4">
        <v>1972</v>
      </c>
      <c r="G1522" s="7" t="s">
        <v>1257</v>
      </c>
    </row>
    <row r="1523" spans="1:7" x14ac:dyDescent="0.25">
      <c r="A1523" s="4"/>
      <c r="B1523" s="7"/>
      <c r="C1523" s="7"/>
      <c r="D1523" s="7"/>
      <c r="E1523" s="7"/>
      <c r="F1523" s="4"/>
      <c r="G1523" s="7"/>
    </row>
    <row r="1524" spans="1:7" x14ac:dyDescent="0.25">
      <c r="A1524" s="4" t="s">
        <v>245</v>
      </c>
      <c r="B1524" s="28" t="s">
        <v>4969</v>
      </c>
      <c r="C1524" s="7" t="s">
        <v>5482</v>
      </c>
      <c r="D1524" s="7" t="s">
        <v>4971</v>
      </c>
      <c r="E1524" s="7" t="s">
        <v>4972</v>
      </c>
      <c r="F1524" s="4">
        <v>2013</v>
      </c>
      <c r="G1524" s="7" t="s">
        <v>4973</v>
      </c>
    </row>
    <row r="1525" spans="1:7" x14ac:dyDescent="0.25">
      <c r="A1525" s="4"/>
      <c r="B1525" s="28"/>
      <c r="C1525" s="7"/>
      <c r="D1525" s="7"/>
      <c r="E1525" s="7"/>
      <c r="F1525" s="4"/>
      <c r="G1525" s="7"/>
    </row>
    <row r="1526" spans="1:7" x14ac:dyDescent="0.25">
      <c r="A1526" s="4" t="s">
        <v>52</v>
      </c>
      <c r="B1526" s="22" t="s">
        <v>2905</v>
      </c>
      <c r="C1526" s="28" t="s">
        <v>1858</v>
      </c>
      <c r="D1526" s="28" t="s">
        <v>1192</v>
      </c>
      <c r="E1526" s="28" t="s">
        <v>2979</v>
      </c>
      <c r="F1526" s="4">
        <v>1992</v>
      </c>
      <c r="G1526" s="7" t="s">
        <v>2980</v>
      </c>
    </row>
    <row r="1527" spans="1:7" x14ac:dyDescent="0.25">
      <c r="A1527" s="4" t="s">
        <v>52</v>
      </c>
      <c r="B1527" s="7" t="s">
        <v>3108</v>
      </c>
      <c r="C1527" s="7" t="s">
        <v>520</v>
      </c>
      <c r="D1527" s="7" t="s">
        <v>3109</v>
      </c>
      <c r="E1527" s="7" t="s">
        <v>2979</v>
      </c>
      <c r="F1527" s="4">
        <v>1993</v>
      </c>
      <c r="G1527" s="7" t="s">
        <v>3110</v>
      </c>
    </row>
    <row r="1528" spans="1:7" x14ac:dyDescent="0.25">
      <c r="A1528" s="4" t="s">
        <v>52</v>
      </c>
      <c r="B1528" s="7" t="s">
        <v>3305</v>
      </c>
      <c r="C1528" s="7" t="s">
        <v>3306</v>
      </c>
      <c r="D1528" s="7" t="s">
        <v>416</v>
      </c>
      <c r="E1528" s="7" t="s">
        <v>2979</v>
      </c>
      <c r="F1528" s="4">
        <v>1995</v>
      </c>
      <c r="G1528" s="7" t="s">
        <v>3307</v>
      </c>
    </row>
    <row r="1529" spans="1:7" x14ac:dyDescent="0.25">
      <c r="A1529" s="4" t="s">
        <v>245</v>
      </c>
      <c r="B1529" s="7" t="s">
        <v>3357</v>
      </c>
      <c r="C1529" s="7" t="s">
        <v>409</v>
      </c>
      <c r="D1529" s="7" t="s">
        <v>3358</v>
      </c>
      <c r="E1529" s="7" t="s">
        <v>2979</v>
      </c>
      <c r="F1529" s="4">
        <v>1995</v>
      </c>
      <c r="G1529" s="7" t="s">
        <v>3359</v>
      </c>
    </row>
    <row r="1530" spans="1:7" x14ac:dyDescent="0.25">
      <c r="A1530" s="4" t="s">
        <v>52</v>
      </c>
      <c r="B1530" s="7" t="s">
        <v>3530</v>
      </c>
      <c r="C1530" s="7" t="s">
        <v>507</v>
      </c>
      <c r="D1530" s="7" t="s">
        <v>347</v>
      </c>
      <c r="E1530" s="7" t="s">
        <v>2979</v>
      </c>
      <c r="F1530" s="4">
        <v>1998</v>
      </c>
      <c r="G1530" s="7" t="s">
        <v>3531</v>
      </c>
    </row>
    <row r="1531" spans="1:7" x14ac:dyDescent="0.25">
      <c r="A1531" s="4" t="s">
        <v>52</v>
      </c>
      <c r="B1531" s="7" t="s">
        <v>3591</v>
      </c>
      <c r="C1531" s="7" t="s">
        <v>594</v>
      </c>
      <c r="D1531" s="7" t="s">
        <v>20</v>
      </c>
      <c r="E1531" s="7" t="s">
        <v>2979</v>
      </c>
      <c r="F1531" s="4">
        <v>2000</v>
      </c>
      <c r="G1531" s="7" t="s">
        <v>3663</v>
      </c>
    </row>
    <row r="1532" spans="1:7" x14ac:dyDescent="0.25">
      <c r="A1532" s="4" t="s">
        <v>245</v>
      </c>
      <c r="B1532" s="7" t="s">
        <v>3829</v>
      </c>
      <c r="C1532" s="7" t="s">
        <v>101</v>
      </c>
      <c r="D1532" s="7" t="s">
        <v>463</v>
      </c>
      <c r="E1532" s="7" t="s">
        <v>2979</v>
      </c>
      <c r="F1532" s="4">
        <v>2001</v>
      </c>
      <c r="G1532" s="7" t="s">
        <v>3830</v>
      </c>
    </row>
    <row r="1533" spans="1:7" x14ac:dyDescent="0.25">
      <c r="A1533" s="4" t="s">
        <v>52</v>
      </c>
      <c r="B1533" s="7" t="s">
        <v>4573</v>
      </c>
      <c r="C1533" s="7" t="s">
        <v>2862</v>
      </c>
      <c r="D1533" s="7" t="s">
        <v>520</v>
      </c>
      <c r="E1533" s="7" t="s">
        <v>2979</v>
      </c>
      <c r="F1533" s="4">
        <v>2010</v>
      </c>
      <c r="G1533" s="7" t="s">
        <v>4574</v>
      </c>
    </row>
    <row r="1534" spans="1:7" x14ac:dyDescent="0.25">
      <c r="A1534" s="4"/>
      <c r="B1534" s="7"/>
      <c r="C1534" s="7"/>
      <c r="D1534" s="7"/>
      <c r="E1534" s="7"/>
      <c r="F1534" s="4"/>
      <c r="G1534" s="7"/>
    </row>
    <row r="1535" spans="1:7" x14ac:dyDescent="0.25">
      <c r="A1535" s="4" t="s">
        <v>52</v>
      </c>
      <c r="B1535" s="7" t="s">
        <v>3881</v>
      </c>
      <c r="C1535" s="7" t="s">
        <v>1585</v>
      </c>
      <c r="D1535" s="7"/>
      <c r="E1535" s="7" t="s">
        <v>1709</v>
      </c>
      <c r="F1535" s="4">
        <v>2002</v>
      </c>
      <c r="G1535" s="7" t="s">
        <v>3882</v>
      </c>
    </row>
    <row r="1536" spans="1:7" x14ac:dyDescent="0.25">
      <c r="A1536" s="4"/>
      <c r="B1536" s="7"/>
      <c r="C1536" s="7"/>
      <c r="D1536" s="7"/>
      <c r="E1536" s="7"/>
      <c r="F1536" s="4"/>
      <c r="G1536" s="7"/>
    </row>
    <row r="1537" spans="1:7" x14ac:dyDescent="0.25">
      <c r="A1537" s="4" t="s">
        <v>52</v>
      </c>
      <c r="B1537" s="7" t="s">
        <v>4216</v>
      </c>
      <c r="C1537" s="7" t="s">
        <v>4217</v>
      </c>
      <c r="D1537" s="7"/>
      <c r="E1537" s="7" t="s">
        <v>2489</v>
      </c>
      <c r="F1537" s="4">
        <v>2005</v>
      </c>
      <c r="G1537" s="7" t="s">
        <v>4218</v>
      </c>
    </row>
    <row r="1538" spans="1:7" x14ac:dyDescent="0.25">
      <c r="A1538" s="4" t="s">
        <v>52</v>
      </c>
      <c r="B1538" s="7" t="s">
        <v>628</v>
      </c>
      <c r="C1538" s="7" t="s">
        <v>3112</v>
      </c>
      <c r="D1538" s="7" t="s">
        <v>3785</v>
      </c>
      <c r="E1538" s="7" t="s">
        <v>2489</v>
      </c>
      <c r="F1538" s="4">
        <v>2001</v>
      </c>
      <c r="G1538" s="7" t="s">
        <v>3786</v>
      </c>
    </row>
    <row r="1539" spans="1:7" x14ac:dyDescent="0.25">
      <c r="A1539" s="4" t="s">
        <v>52</v>
      </c>
      <c r="B1539" s="7" t="s">
        <v>2464</v>
      </c>
      <c r="C1539" s="7" t="s">
        <v>3922</v>
      </c>
      <c r="D1539" s="7"/>
      <c r="E1539" s="7" t="s">
        <v>2489</v>
      </c>
      <c r="F1539" s="4">
        <v>2002</v>
      </c>
      <c r="G1539" s="7" t="s">
        <v>3923</v>
      </c>
    </row>
    <row r="1540" spans="1:7" x14ac:dyDescent="0.25">
      <c r="A1540" s="4" t="s">
        <v>52</v>
      </c>
      <c r="B1540" s="7" t="s">
        <v>1114</v>
      </c>
      <c r="C1540" s="7" t="s">
        <v>1314</v>
      </c>
      <c r="D1540" s="7" t="s">
        <v>1890</v>
      </c>
      <c r="E1540" s="7" t="s">
        <v>2489</v>
      </c>
      <c r="F1540" s="4">
        <v>2004</v>
      </c>
      <c r="G1540" s="7" t="s">
        <v>4104</v>
      </c>
    </row>
    <row r="1541" spans="1:7" x14ac:dyDescent="0.25">
      <c r="A1541" s="4"/>
      <c r="B1541" s="7"/>
      <c r="C1541" s="7"/>
      <c r="D1541" s="7"/>
      <c r="E1541" s="7"/>
      <c r="F1541" s="4"/>
      <c r="G1541" s="7"/>
    </row>
    <row r="1542" spans="1:7" x14ac:dyDescent="0.25">
      <c r="A1542" s="4" t="s">
        <v>52</v>
      </c>
      <c r="B1542" s="7" t="s">
        <v>1609</v>
      </c>
      <c r="C1542" s="7" t="s">
        <v>66</v>
      </c>
      <c r="D1542" s="7" t="s">
        <v>882</v>
      </c>
      <c r="E1542" s="7" t="s">
        <v>28</v>
      </c>
      <c r="F1542" s="4">
        <v>1977</v>
      </c>
      <c r="G1542" s="7" t="s">
        <v>1610</v>
      </c>
    </row>
    <row r="1543" spans="1:7" x14ac:dyDescent="0.25">
      <c r="A1543" s="4" t="s">
        <v>52</v>
      </c>
      <c r="B1543" s="7" t="s">
        <v>1732</v>
      </c>
      <c r="C1543" s="7" t="s">
        <v>191</v>
      </c>
      <c r="D1543" s="7" t="s">
        <v>1733</v>
      </c>
      <c r="E1543" s="7" t="s">
        <v>28</v>
      </c>
      <c r="F1543" s="4">
        <v>1978</v>
      </c>
      <c r="G1543" s="7" t="s">
        <v>1734</v>
      </c>
    </row>
    <row r="1544" spans="1:7" x14ac:dyDescent="0.25">
      <c r="A1544" s="4" t="s">
        <v>52</v>
      </c>
      <c r="B1544" s="7" t="s">
        <v>1791</v>
      </c>
      <c r="C1544" s="7" t="s">
        <v>1292</v>
      </c>
      <c r="D1544" s="7"/>
      <c r="E1544" s="7" t="s">
        <v>28</v>
      </c>
      <c r="F1544" s="4">
        <v>1979</v>
      </c>
      <c r="G1544" s="7" t="s">
        <v>1792</v>
      </c>
    </row>
    <row r="1545" spans="1:7" x14ac:dyDescent="0.25">
      <c r="A1545" s="4" t="s">
        <v>52</v>
      </c>
      <c r="B1545" s="7" t="s">
        <v>1819</v>
      </c>
      <c r="C1545" s="7" t="s">
        <v>409</v>
      </c>
      <c r="D1545" s="7"/>
      <c r="E1545" s="7" t="s">
        <v>28</v>
      </c>
      <c r="F1545" s="4">
        <v>1979</v>
      </c>
      <c r="G1545" s="7" t="s">
        <v>1820</v>
      </c>
    </row>
    <row r="1546" spans="1:7" x14ac:dyDescent="0.25">
      <c r="A1546" s="4" t="s">
        <v>52</v>
      </c>
      <c r="B1546" s="7" t="s">
        <v>1914</v>
      </c>
      <c r="C1546" s="12" t="s">
        <v>986</v>
      </c>
      <c r="D1546" s="7" t="s">
        <v>1915</v>
      </c>
      <c r="E1546" s="7" t="s">
        <v>28</v>
      </c>
      <c r="F1546" s="4">
        <v>1980</v>
      </c>
      <c r="G1546" s="7" t="s">
        <v>1916</v>
      </c>
    </row>
    <row r="1547" spans="1:7" x14ac:dyDescent="0.25">
      <c r="A1547" s="4" t="s">
        <v>52</v>
      </c>
      <c r="B1547" s="7" t="s">
        <v>1942</v>
      </c>
      <c r="C1547" s="7" t="s">
        <v>409</v>
      </c>
      <c r="D1547" s="7" t="s">
        <v>1020</v>
      </c>
      <c r="E1547" s="7" t="s">
        <v>28</v>
      </c>
      <c r="F1547" s="4">
        <v>1980</v>
      </c>
      <c r="G1547" s="7" t="s">
        <v>1943</v>
      </c>
    </row>
    <row r="1548" spans="1:7" x14ac:dyDescent="0.25">
      <c r="A1548" s="4" t="s">
        <v>245</v>
      </c>
      <c r="B1548" s="7" t="s">
        <v>1720</v>
      </c>
      <c r="C1548" s="7" t="s">
        <v>109</v>
      </c>
      <c r="D1548" s="7" t="s">
        <v>869</v>
      </c>
      <c r="E1548" s="7" t="s">
        <v>28</v>
      </c>
      <c r="F1548" s="4">
        <v>1980</v>
      </c>
      <c r="G1548" s="7" t="s">
        <v>2003</v>
      </c>
    </row>
    <row r="1549" spans="1:7" x14ac:dyDescent="0.25">
      <c r="A1549" s="4" t="s">
        <v>52</v>
      </c>
      <c r="B1549" s="7" t="s">
        <v>2026</v>
      </c>
      <c r="C1549" s="12" t="s">
        <v>2027</v>
      </c>
      <c r="D1549" s="12" t="s">
        <v>1292</v>
      </c>
      <c r="E1549" s="12" t="s">
        <v>28</v>
      </c>
      <c r="F1549" s="4">
        <v>1981</v>
      </c>
      <c r="G1549" s="7" t="s">
        <v>2028</v>
      </c>
    </row>
    <row r="1550" spans="1:7" x14ac:dyDescent="0.25">
      <c r="A1550" s="4" t="s">
        <v>245</v>
      </c>
      <c r="B1550" s="22" t="s">
        <v>613</v>
      </c>
      <c r="C1550" s="28" t="s">
        <v>391</v>
      </c>
      <c r="D1550" s="28" t="s">
        <v>2192</v>
      </c>
      <c r="E1550" s="28" t="s">
        <v>28</v>
      </c>
      <c r="F1550" s="4">
        <v>1982</v>
      </c>
      <c r="G1550" s="7" t="s">
        <v>2193</v>
      </c>
    </row>
    <row r="1551" spans="1:7" x14ac:dyDescent="0.25">
      <c r="A1551" s="4" t="s">
        <v>245</v>
      </c>
      <c r="B1551" s="28" t="s">
        <v>2211</v>
      </c>
      <c r="C1551" s="28" t="s">
        <v>2212</v>
      </c>
      <c r="D1551" s="22" t="s">
        <v>2213</v>
      </c>
      <c r="E1551" s="22" t="s">
        <v>28</v>
      </c>
      <c r="F1551" s="4">
        <v>1982</v>
      </c>
      <c r="G1551" s="29" t="s">
        <v>2214</v>
      </c>
    </row>
    <row r="1552" spans="1:7" x14ac:dyDescent="0.25">
      <c r="A1552" s="4" t="s">
        <v>52</v>
      </c>
      <c r="B1552" s="22" t="s">
        <v>2241</v>
      </c>
      <c r="C1552" s="28" t="s">
        <v>1835</v>
      </c>
      <c r="D1552" s="28" t="s">
        <v>2242</v>
      </c>
      <c r="E1552" s="28" t="s">
        <v>28</v>
      </c>
      <c r="F1552" s="4">
        <v>1983</v>
      </c>
      <c r="G1552" s="7" t="s">
        <v>2243</v>
      </c>
    </row>
    <row r="1553" spans="1:7" x14ac:dyDescent="0.25">
      <c r="A1553" s="4" t="s">
        <v>52</v>
      </c>
      <c r="B1553" s="7" t="s">
        <v>1974</v>
      </c>
      <c r="C1553" s="7" t="s">
        <v>66</v>
      </c>
      <c r="D1553" s="7" t="s">
        <v>2291</v>
      </c>
      <c r="E1553" s="7" t="s">
        <v>28</v>
      </c>
      <c r="F1553" s="4">
        <v>1983</v>
      </c>
      <c r="G1553" s="7" t="s">
        <v>2292</v>
      </c>
    </row>
    <row r="1554" spans="1:7" x14ac:dyDescent="0.25">
      <c r="A1554" s="4" t="s">
        <v>245</v>
      </c>
      <c r="B1554" s="22" t="s">
        <v>2482</v>
      </c>
      <c r="C1554" s="22" t="s">
        <v>191</v>
      </c>
      <c r="D1554" s="22" t="s">
        <v>239</v>
      </c>
      <c r="E1554" s="22" t="s">
        <v>28</v>
      </c>
      <c r="F1554" s="4">
        <v>1985</v>
      </c>
      <c r="G1554" s="7" t="s">
        <v>2483</v>
      </c>
    </row>
    <row r="1555" spans="1:7" x14ac:dyDescent="0.25">
      <c r="A1555" s="4" t="s">
        <v>52</v>
      </c>
      <c r="B1555" s="28" t="s">
        <v>2542</v>
      </c>
      <c r="C1555" s="28" t="s">
        <v>2543</v>
      </c>
      <c r="D1555" s="22"/>
      <c r="E1555" s="22" t="s">
        <v>28</v>
      </c>
      <c r="F1555" s="4">
        <v>1986</v>
      </c>
      <c r="G1555" s="7" t="s">
        <v>2544</v>
      </c>
    </row>
    <row r="1556" spans="1:7" x14ac:dyDescent="0.25">
      <c r="A1556" s="16" t="s">
        <v>52</v>
      </c>
      <c r="B1556" s="22" t="s">
        <v>2610</v>
      </c>
      <c r="C1556" s="28" t="s">
        <v>20</v>
      </c>
      <c r="D1556" s="28" t="s">
        <v>487</v>
      </c>
      <c r="E1556" s="28" t="s">
        <v>28</v>
      </c>
      <c r="F1556" s="4">
        <v>1987</v>
      </c>
      <c r="G1556" s="7" t="s">
        <v>2611</v>
      </c>
    </row>
    <row r="1557" spans="1:7" x14ac:dyDescent="0.25">
      <c r="A1557" s="16" t="s">
        <v>245</v>
      </c>
      <c r="B1557" s="22" t="s">
        <v>2666</v>
      </c>
      <c r="C1557" s="28" t="s">
        <v>1924</v>
      </c>
      <c r="D1557" s="28" t="s">
        <v>487</v>
      </c>
      <c r="E1557" s="28" t="s">
        <v>28</v>
      </c>
      <c r="F1557" s="4">
        <v>1987</v>
      </c>
      <c r="G1557" s="7" t="s">
        <v>2668</v>
      </c>
    </row>
    <row r="1558" spans="1:7" x14ac:dyDescent="0.25">
      <c r="A1558" s="4" t="s">
        <v>52</v>
      </c>
      <c r="B1558" s="22" t="s">
        <v>2675</v>
      </c>
      <c r="C1558" s="28" t="s">
        <v>309</v>
      </c>
      <c r="D1558" s="28" t="s">
        <v>2676</v>
      </c>
      <c r="E1558" s="28" t="s">
        <v>28</v>
      </c>
      <c r="F1558" s="4">
        <v>1988</v>
      </c>
      <c r="G1558" s="7" t="s">
        <v>2677</v>
      </c>
    </row>
    <row r="1559" spans="1:7" x14ac:dyDescent="0.25">
      <c r="A1559" s="4" t="s">
        <v>52</v>
      </c>
      <c r="B1559" s="22" t="s">
        <v>2696</v>
      </c>
      <c r="C1559" s="28" t="s">
        <v>2697</v>
      </c>
      <c r="D1559" s="28" t="s">
        <v>2698</v>
      </c>
      <c r="E1559" s="28" t="s">
        <v>28</v>
      </c>
      <c r="F1559" s="4">
        <v>1988</v>
      </c>
      <c r="G1559" s="7" t="s">
        <v>2699</v>
      </c>
    </row>
    <row r="1560" spans="1:7" x14ac:dyDescent="0.25">
      <c r="A1560" s="4" t="s">
        <v>52</v>
      </c>
      <c r="B1560" s="22" t="s">
        <v>434</v>
      </c>
      <c r="C1560" s="28" t="s">
        <v>321</v>
      </c>
      <c r="D1560" s="28" t="s">
        <v>2811</v>
      </c>
      <c r="E1560" s="28" t="s">
        <v>28</v>
      </c>
      <c r="F1560" s="4">
        <v>1990</v>
      </c>
      <c r="G1560" s="7" t="s">
        <v>2812</v>
      </c>
    </row>
    <row r="1561" spans="1:7" x14ac:dyDescent="0.25">
      <c r="A1561" s="4" t="s">
        <v>245</v>
      </c>
      <c r="B1561" s="28" t="s">
        <v>2928</v>
      </c>
      <c r="C1561" s="28" t="s">
        <v>2357</v>
      </c>
      <c r="D1561" s="22"/>
      <c r="E1561" s="22" t="s">
        <v>28</v>
      </c>
      <c r="F1561" s="4">
        <v>1991</v>
      </c>
      <c r="G1561" s="7" t="s">
        <v>2929</v>
      </c>
    </row>
    <row r="1562" spans="1:7" x14ac:dyDescent="0.25">
      <c r="A1562" s="4" t="s">
        <v>245</v>
      </c>
      <c r="B1562" s="22" t="s">
        <v>848</v>
      </c>
      <c r="C1562" s="28" t="s">
        <v>309</v>
      </c>
      <c r="D1562" s="28" t="s">
        <v>17</v>
      </c>
      <c r="E1562" s="28" t="s">
        <v>28</v>
      </c>
      <c r="F1562" s="4">
        <v>1991</v>
      </c>
      <c r="G1562" s="7" t="s">
        <v>2930</v>
      </c>
    </row>
    <row r="1563" spans="1:7" x14ac:dyDescent="0.25">
      <c r="A1563" s="4" t="s">
        <v>245</v>
      </c>
      <c r="B1563" s="28" t="s">
        <v>2953</v>
      </c>
      <c r="C1563" s="28" t="s">
        <v>2954</v>
      </c>
      <c r="D1563" s="22"/>
      <c r="E1563" s="22" t="s">
        <v>28</v>
      </c>
      <c r="F1563" s="4">
        <v>1991</v>
      </c>
      <c r="G1563" s="7" t="s">
        <v>2955</v>
      </c>
    </row>
    <row r="1564" spans="1:7" x14ac:dyDescent="0.25">
      <c r="A1564" s="4" t="s">
        <v>52</v>
      </c>
      <c r="B1564" s="7" t="s">
        <v>3096</v>
      </c>
      <c r="C1564" s="7" t="s">
        <v>3097</v>
      </c>
      <c r="D1564" s="7"/>
      <c r="E1564" s="7" t="s">
        <v>28</v>
      </c>
      <c r="F1564" s="4">
        <v>1993</v>
      </c>
      <c r="G1564" s="7" t="s">
        <v>3098</v>
      </c>
    </row>
    <row r="1565" spans="1:7" x14ac:dyDescent="0.25">
      <c r="A1565" s="4" t="s">
        <v>52</v>
      </c>
      <c r="B1565" s="7" t="s">
        <v>3125</v>
      </c>
      <c r="C1565" s="7" t="s">
        <v>2134</v>
      </c>
      <c r="D1565" s="7"/>
      <c r="E1565" s="7" t="s">
        <v>28</v>
      </c>
      <c r="F1565" s="4">
        <v>1993</v>
      </c>
      <c r="G1565" s="7" t="s">
        <v>3126</v>
      </c>
    </row>
    <row r="1566" spans="1:7" x14ac:dyDescent="0.25">
      <c r="A1566" s="4" t="s">
        <v>245</v>
      </c>
      <c r="B1566" s="7" t="s">
        <v>3136</v>
      </c>
      <c r="C1566" s="7" t="s">
        <v>109</v>
      </c>
      <c r="D1566" s="7" t="s">
        <v>882</v>
      </c>
      <c r="E1566" s="7" t="s">
        <v>28</v>
      </c>
      <c r="F1566" s="4">
        <v>1993</v>
      </c>
      <c r="G1566" s="7" t="s">
        <v>3137</v>
      </c>
    </row>
    <row r="1567" spans="1:7" x14ac:dyDescent="0.25">
      <c r="A1567" s="4" t="s">
        <v>245</v>
      </c>
      <c r="B1567" s="7" t="s">
        <v>3248</v>
      </c>
      <c r="C1567" s="7" t="s">
        <v>3249</v>
      </c>
      <c r="D1567" s="7" t="s">
        <v>3250</v>
      </c>
      <c r="E1567" s="7" t="s">
        <v>28</v>
      </c>
      <c r="F1567" s="4">
        <v>1994</v>
      </c>
      <c r="G1567" s="7" t="s">
        <v>3251</v>
      </c>
    </row>
    <row r="1568" spans="1:7" x14ac:dyDescent="0.25">
      <c r="A1568" s="4" t="s">
        <v>52</v>
      </c>
      <c r="B1568" s="7" t="s">
        <v>3329</v>
      </c>
      <c r="C1568" s="7" t="s">
        <v>409</v>
      </c>
      <c r="D1568" s="7" t="s">
        <v>2853</v>
      </c>
      <c r="E1568" s="7" t="s">
        <v>28</v>
      </c>
      <c r="F1568" s="4">
        <v>1995</v>
      </c>
      <c r="G1568" s="7" t="s">
        <v>3330</v>
      </c>
    </row>
    <row r="1569" spans="1:7" x14ac:dyDescent="0.25">
      <c r="A1569" s="4" t="s">
        <v>245</v>
      </c>
      <c r="B1569" s="7" t="s">
        <v>3333</v>
      </c>
      <c r="C1569" s="7" t="s">
        <v>1192</v>
      </c>
      <c r="D1569" s="7" t="s">
        <v>1668</v>
      </c>
      <c r="E1569" s="7" t="s">
        <v>28</v>
      </c>
      <c r="F1569" s="4">
        <v>1995</v>
      </c>
      <c r="G1569" s="7" t="s">
        <v>3334</v>
      </c>
    </row>
    <row r="1570" spans="1:7" x14ac:dyDescent="0.25">
      <c r="A1570" s="4" t="s">
        <v>245</v>
      </c>
      <c r="B1570" s="7" t="s">
        <v>39</v>
      </c>
      <c r="C1570" s="7" t="s">
        <v>3578</v>
      </c>
      <c r="D1570" s="7" t="s">
        <v>2338</v>
      </c>
      <c r="E1570" s="7" t="s">
        <v>28</v>
      </c>
      <c r="F1570" s="4">
        <v>1998</v>
      </c>
      <c r="G1570" s="7" t="s">
        <v>3579</v>
      </c>
    </row>
    <row r="1571" spans="1:7" x14ac:dyDescent="0.25">
      <c r="A1571" s="4" t="s">
        <v>52</v>
      </c>
      <c r="B1571" s="7" t="s">
        <v>2529</v>
      </c>
      <c r="C1571" s="7" t="s">
        <v>66</v>
      </c>
      <c r="D1571" s="7" t="s">
        <v>562</v>
      </c>
      <c r="E1571" s="7" t="s">
        <v>28</v>
      </c>
      <c r="F1571" s="4">
        <v>1999</v>
      </c>
      <c r="G1571" s="7" t="s">
        <v>3606</v>
      </c>
    </row>
    <row r="1572" spans="1:7" x14ac:dyDescent="0.25">
      <c r="A1572" s="4" t="s">
        <v>245</v>
      </c>
      <c r="B1572" s="7" t="s">
        <v>2696</v>
      </c>
      <c r="C1572" s="7" t="s">
        <v>2697</v>
      </c>
      <c r="D1572" s="7" t="s">
        <v>2698</v>
      </c>
      <c r="E1572" s="7" t="s">
        <v>28</v>
      </c>
      <c r="F1572" s="4">
        <v>1999</v>
      </c>
      <c r="G1572" s="7" t="s">
        <v>3651</v>
      </c>
    </row>
    <row r="1573" spans="1:7" x14ac:dyDescent="0.25">
      <c r="A1573" s="4" t="s">
        <v>52</v>
      </c>
      <c r="B1573" s="7" t="s">
        <v>3703</v>
      </c>
      <c r="C1573" s="7" t="s">
        <v>1714</v>
      </c>
      <c r="D1573" s="7" t="s">
        <v>417</v>
      </c>
      <c r="E1573" s="7" t="s">
        <v>28</v>
      </c>
      <c r="F1573" s="4">
        <v>2000</v>
      </c>
      <c r="G1573" s="7" t="s">
        <v>3704</v>
      </c>
    </row>
    <row r="1574" spans="1:7" x14ac:dyDescent="0.25">
      <c r="A1574" s="4" t="s">
        <v>52</v>
      </c>
      <c r="B1574" s="7" t="s">
        <v>3730</v>
      </c>
      <c r="C1574" s="7" t="s">
        <v>3731</v>
      </c>
      <c r="D1574" s="7" t="s">
        <v>467</v>
      </c>
      <c r="E1574" s="7" t="s">
        <v>28</v>
      </c>
      <c r="F1574" s="4">
        <v>2001</v>
      </c>
      <c r="G1574" s="7" t="s">
        <v>3732</v>
      </c>
    </row>
    <row r="1575" spans="1:7" x14ac:dyDescent="0.25">
      <c r="A1575" s="4" t="s">
        <v>52</v>
      </c>
      <c r="B1575" s="7" t="s">
        <v>3739</v>
      </c>
      <c r="C1575" s="7" t="s">
        <v>1924</v>
      </c>
      <c r="D1575" s="7" t="s">
        <v>17</v>
      </c>
      <c r="E1575" s="7" t="s">
        <v>28</v>
      </c>
      <c r="F1575" s="4">
        <v>2001</v>
      </c>
      <c r="G1575" s="7" t="s">
        <v>3740</v>
      </c>
    </row>
    <row r="1576" spans="1:7" x14ac:dyDescent="0.25">
      <c r="A1576" s="4" t="s">
        <v>52</v>
      </c>
      <c r="B1576" s="7" t="s">
        <v>2753</v>
      </c>
      <c r="C1576" s="7" t="s">
        <v>3771</v>
      </c>
      <c r="D1576" s="7" t="s">
        <v>3772</v>
      </c>
      <c r="E1576" s="7" t="s">
        <v>28</v>
      </c>
      <c r="F1576" s="4">
        <v>2001</v>
      </c>
      <c r="G1576" s="7" t="s">
        <v>3773</v>
      </c>
    </row>
    <row r="1577" spans="1:7" x14ac:dyDescent="0.25">
      <c r="A1577" s="4" t="s">
        <v>52</v>
      </c>
      <c r="B1577" s="7" t="s">
        <v>12</v>
      </c>
      <c r="C1577" s="7" t="s">
        <v>3774</v>
      </c>
      <c r="D1577" s="7" t="s">
        <v>553</v>
      </c>
      <c r="E1577" s="7" t="s">
        <v>28</v>
      </c>
      <c r="F1577" s="4">
        <v>2001</v>
      </c>
      <c r="G1577" s="7" t="s">
        <v>3775</v>
      </c>
    </row>
    <row r="1578" spans="1:7" x14ac:dyDescent="0.25">
      <c r="A1578" s="4" t="s">
        <v>52</v>
      </c>
      <c r="B1578" s="7" t="s">
        <v>628</v>
      </c>
      <c r="C1578" s="7" t="s">
        <v>896</v>
      </c>
      <c r="D1578" s="7" t="s">
        <v>520</v>
      </c>
      <c r="E1578" s="7" t="s">
        <v>28</v>
      </c>
      <c r="F1578" s="4">
        <v>2001</v>
      </c>
      <c r="G1578" s="7" t="s">
        <v>3784</v>
      </c>
    </row>
    <row r="1579" spans="1:7" x14ac:dyDescent="0.25">
      <c r="A1579" s="4" t="s">
        <v>245</v>
      </c>
      <c r="B1579" s="7" t="s">
        <v>390</v>
      </c>
      <c r="C1579" s="7" t="s">
        <v>1430</v>
      </c>
      <c r="D1579" s="7" t="s">
        <v>109</v>
      </c>
      <c r="E1579" s="7" t="s">
        <v>28</v>
      </c>
      <c r="F1579" s="4">
        <v>2001</v>
      </c>
      <c r="G1579" s="7" t="s">
        <v>3823</v>
      </c>
    </row>
    <row r="1580" spans="1:7" x14ac:dyDescent="0.25">
      <c r="A1580" s="4" t="s">
        <v>245</v>
      </c>
      <c r="B1580" s="7" t="s">
        <v>3833</v>
      </c>
      <c r="C1580" s="7" t="s">
        <v>101</v>
      </c>
      <c r="D1580" s="7" t="s">
        <v>435</v>
      </c>
      <c r="E1580" s="7" t="s">
        <v>28</v>
      </c>
      <c r="F1580" s="4">
        <v>2001</v>
      </c>
      <c r="G1580" s="7" t="s">
        <v>3834</v>
      </c>
    </row>
    <row r="1581" spans="1:7" x14ac:dyDescent="0.25">
      <c r="A1581" s="4" t="s">
        <v>245</v>
      </c>
      <c r="B1581" s="7" t="s">
        <v>3835</v>
      </c>
      <c r="C1581" s="7" t="s">
        <v>3836</v>
      </c>
      <c r="D1581" s="7" t="s">
        <v>3837</v>
      </c>
      <c r="E1581" s="7" t="s">
        <v>28</v>
      </c>
      <c r="F1581" s="4">
        <v>2001</v>
      </c>
      <c r="G1581" s="7" t="s">
        <v>3838</v>
      </c>
    </row>
    <row r="1582" spans="1:7" x14ac:dyDescent="0.25">
      <c r="A1582" s="4" t="s">
        <v>52</v>
      </c>
      <c r="B1582" s="7" t="s">
        <v>3856</v>
      </c>
      <c r="C1582" s="7" t="s">
        <v>2052</v>
      </c>
      <c r="D1582" s="7" t="s">
        <v>409</v>
      </c>
      <c r="E1582" s="7" t="s">
        <v>28</v>
      </c>
      <c r="F1582" s="4">
        <v>2002</v>
      </c>
      <c r="G1582" s="7" t="s">
        <v>3857</v>
      </c>
    </row>
    <row r="1583" spans="1:7" x14ac:dyDescent="0.25">
      <c r="A1583" s="4" t="s">
        <v>52</v>
      </c>
      <c r="B1583" s="7" t="s">
        <v>326</v>
      </c>
      <c r="C1583" s="7" t="s">
        <v>2882</v>
      </c>
      <c r="D1583" s="7" t="s">
        <v>553</v>
      </c>
      <c r="E1583" s="7" t="s">
        <v>28</v>
      </c>
      <c r="F1583" s="4">
        <v>2002</v>
      </c>
      <c r="G1583" s="7" t="s">
        <v>3858</v>
      </c>
    </row>
    <row r="1584" spans="1:7" x14ac:dyDescent="0.25">
      <c r="A1584" s="4"/>
      <c r="B1584" s="7"/>
      <c r="C1584" s="7"/>
      <c r="D1584" s="7"/>
      <c r="E1584" s="7"/>
      <c r="F1584" s="4"/>
      <c r="G1584" s="7"/>
    </row>
    <row r="1585" spans="1:7" x14ac:dyDescent="0.25">
      <c r="A1585" s="4" t="s">
        <v>245</v>
      </c>
      <c r="B1585" s="7" t="s">
        <v>4145</v>
      </c>
      <c r="C1585" s="7" t="s">
        <v>2027</v>
      </c>
      <c r="D1585" s="7"/>
      <c r="E1585" s="7" t="s">
        <v>4146</v>
      </c>
      <c r="F1585" s="4">
        <v>2004</v>
      </c>
      <c r="G1585" s="7" t="s">
        <v>4147</v>
      </c>
    </row>
    <row r="1586" spans="1:7" x14ac:dyDescent="0.25">
      <c r="A1586" s="4"/>
      <c r="B1586" s="7"/>
      <c r="C1586" s="7"/>
      <c r="D1586" s="7"/>
      <c r="E1586" s="7"/>
      <c r="F1586" s="4"/>
      <c r="G1586" s="7"/>
    </row>
    <row r="1587" spans="1:7" x14ac:dyDescent="0.25">
      <c r="A1587" s="4" t="s">
        <v>79</v>
      </c>
      <c r="B1587" s="7" t="s">
        <v>232</v>
      </c>
      <c r="C1587" s="7" t="s">
        <v>233</v>
      </c>
      <c r="D1587" s="7" t="s">
        <v>234</v>
      </c>
      <c r="E1587" s="7" t="s">
        <v>235</v>
      </c>
      <c r="F1587" s="4">
        <v>1935</v>
      </c>
      <c r="G1587" s="7" t="s">
        <v>236</v>
      </c>
    </row>
    <row r="1588" spans="1:7" x14ac:dyDescent="0.25">
      <c r="A1588" s="4" t="s">
        <v>79</v>
      </c>
      <c r="B1588" s="7" t="s">
        <v>312</v>
      </c>
      <c r="C1588" s="7" t="s">
        <v>239</v>
      </c>
      <c r="D1588" s="7" t="s">
        <v>313</v>
      </c>
      <c r="E1588" s="7" t="s">
        <v>235</v>
      </c>
      <c r="F1588" s="4">
        <v>1946</v>
      </c>
      <c r="G1588" s="7" t="s">
        <v>314</v>
      </c>
    </row>
    <row r="1589" spans="1:7" x14ac:dyDescent="0.25">
      <c r="A1589" s="4" t="s">
        <v>79</v>
      </c>
      <c r="B1589" s="7" t="s">
        <v>419</v>
      </c>
      <c r="C1589" s="7" t="s">
        <v>365</v>
      </c>
      <c r="D1589" s="7" t="s">
        <v>420</v>
      </c>
      <c r="E1589" s="7" t="s">
        <v>235</v>
      </c>
      <c r="F1589" s="4">
        <v>1949</v>
      </c>
      <c r="G1589" s="7" t="s">
        <v>421</v>
      </c>
    </row>
    <row r="1590" spans="1:7" x14ac:dyDescent="0.25">
      <c r="A1590" s="4" t="s">
        <v>79</v>
      </c>
      <c r="B1590" s="7" t="s">
        <v>444</v>
      </c>
      <c r="C1590" s="7" t="s">
        <v>20</v>
      </c>
      <c r="D1590" s="7" t="s">
        <v>445</v>
      </c>
      <c r="E1590" s="7" t="s">
        <v>235</v>
      </c>
      <c r="F1590" s="4">
        <v>1950</v>
      </c>
      <c r="G1590" s="7" t="s">
        <v>446</v>
      </c>
    </row>
    <row r="1591" spans="1:7" x14ac:dyDescent="0.25">
      <c r="A1591" s="4" t="s">
        <v>79</v>
      </c>
      <c r="B1591" s="7" t="s">
        <v>469</v>
      </c>
      <c r="C1591" s="7" t="s">
        <v>313</v>
      </c>
      <c r="D1591" s="7" t="s">
        <v>35</v>
      </c>
      <c r="E1591" s="7" t="s">
        <v>235</v>
      </c>
      <c r="F1591" s="4">
        <v>1951</v>
      </c>
      <c r="G1591" s="7" t="s">
        <v>470</v>
      </c>
    </row>
    <row r="1592" spans="1:7" x14ac:dyDescent="0.25">
      <c r="A1592" s="4" t="s">
        <v>79</v>
      </c>
      <c r="B1592" s="22" t="s">
        <v>483</v>
      </c>
      <c r="C1592" s="7" t="s">
        <v>484</v>
      </c>
      <c r="D1592" s="7"/>
      <c r="E1592" s="7" t="s">
        <v>235</v>
      </c>
      <c r="F1592" s="4">
        <v>1952</v>
      </c>
      <c r="G1592" s="7" t="s">
        <v>485</v>
      </c>
    </row>
    <row r="1593" spans="1:7" x14ac:dyDescent="0.25">
      <c r="A1593" s="4" t="s">
        <v>79</v>
      </c>
      <c r="B1593" s="7" t="s">
        <v>502</v>
      </c>
      <c r="C1593" s="7" t="s">
        <v>503</v>
      </c>
      <c r="D1593" s="7" t="s">
        <v>463</v>
      </c>
      <c r="E1593" s="7" t="s">
        <v>235</v>
      </c>
      <c r="F1593" s="4">
        <v>1953</v>
      </c>
      <c r="G1593" s="7" t="s">
        <v>504</v>
      </c>
    </row>
    <row r="1594" spans="1:7" x14ac:dyDescent="0.25">
      <c r="A1594" s="4" t="s">
        <v>79</v>
      </c>
      <c r="B1594" s="7" t="s">
        <v>509</v>
      </c>
      <c r="C1594" s="7" t="s">
        <v>510</v>
      </c>
      <c r="D1594" s="7"/>
      <c r="E1594" s="7" t="s">
        <v>235</v>
      </c>
      <c r="F1594" s="4">
        <v>1953</v>
      </c>
      <c r="G1594" s="7" t="s">
        <v>511</v>
      </c>
    </row>
    <row r="1595" spans="1:7" x14ac:dyDescent="0.25">
      <c r="A1595" s="4" t="s">
        <v>79</v>
      </c>
      <c r="B1595" s="7" t="s">
        <v>512</v>
      </c>
      <c r="C1595" s="7" t="s">
        <v>513</v>
      </c>
      <c r="D1595" s="7" t="s">
        <v>514</v>
      </c>
      <c r="E1595" s="7" t="s">
        <v>235</v>
      </c>
      <c r="F1595" s="4">
        <v>1953</v>
      </c>
      <c r="G1595" s="7" t="s">
        <v>515</v>
      </c>
    </row>
    <row r="1596" spans="1:7" x14ac:dyDescent="0.25">
      <c r="A1596" s="4" t="s">
        <v>245</v>
      </c>
      <c r="B1596" s="7" t="s">
        <v>41</v>
      </c>
      <c r="C1596" s="7" t="s">
        <v>113</v>
      </c>
      <c r="D1596" s="7" t="s">
        <v>520</v>
      </c>
      <c r="E1596" s="7" t="s">
        <v>235</v>
      </c>
      <c r="F1596" s="4">
        <v>1953</v>
      </c>
      <c r="G1596" s="7" t="s">
        <v>521</v>
      </c>
    </row>
    <row r="1597" spans="1:7" x14ac:dyDescent="0.25">
      <c r="A1597" s="4" t="s">
        <v>79</v>
      </c>
      <c r="B1597" s="7" t="s">
        <v>525</v>
      </c>
      <c r="C1597" s="7" t="s">
        <v>109</v>
      </c>
      <c r="D1597" s="7" t="s">
        <v>17</v>
      </c>
      <c r="E1597" s="7" t="s">
        <v>235</v>
      </c>
      <c r="F1597" s="4">
        <v>1954</v>
      </c>
      <c r="G1597" s="7" t="s">
        <v>526</v>
      </c>
    </row>
    <row r="1598" spans="1:7" x14ac:dyDescent="0.25">
      <c r="A1598" s="4" t="s">
        <v>52</v>
      </c>
      <c r="B1598" s="7" t="s">
        <v>150</v>
      </c>
      <c r="C1598" s="7" t="s">
        <v>66</v>
      </c>
      <c r="D1598" s="7" t="s">
        <v>541</v>
      </c>
      <c r="E1598" s="7" t="s">
        <v>235</v>
      </c>
      <c r="F1598" s="4">
        <v>1954</v>
      </c>
      <c r="G1598" s="7" t="s">
        <v>542</v>
      </c>
    </row>
    <row r="1599" spans="1:7" x14ac:dyDescent="0.25">
      <c r="A1599" s="4" t="s">
        <v>79</v>
      </c>
      <c r="B1599" s="7" t="s">
        <v>571</v>
      </c>
      <c r="C1599" s="7" t="s">
        <v>20</v>
      </c>
      <c r="D1599" s="7" t="s">
        <v>572</v>
      </c>
      <c r="E1599" s="7" t="s">
        <v>235</v>
      </c>
      <c r="F1599" s="4">
        <v>1956</v>
      </c>
      <c r="G1599" s="7" t="s">
        <v>573</v>
      </c>
    </row>
    <row r="1600" spans="1:7" x14ac:dyDescent="0.25">
      <c r="A1600" s="4" t="s">
        <v>79</v>
      </c>
      <c r="B1600" s="7" t="s">
        <v>588</v>
      </c>
      <c r="C1600" s="7" t="s">
        <v>101</v>
      </c>
      <c r="D1600" s="7" t="s">
        <v>487</v>
      </c>
      <c r="E1600" s="7" t="s">
        <v>235</v>
      </c>
      <c r="F1600" s="4">
        <v>1957</v>
      </c>
      <c r="G1600" s="7" t="s">
        <v>589</v>
      </c>
    </row>
    <row r="1601" spans="1:7" x14ac:dyDescent="0.25">
      <c r="A1601" s="4" t="s">
        <v>79</v>
      </c>
      <c r="B1601" s="7" t="s">
        <v>603</v>
      </c>
      <c r="C1601" s="7" t="s">
        <v>604</v>
      </c>
      <c r="D1601" s="7"/>
      <c r="E1601" s="7" t="s">
        <v>235</v>
      </c>
      <c r="F1601" s="4">
        <v>1957</v>
      </c>
      <c r="G1601" s="7" t="s">
        <v>605</v>
      </c>
    </row>
    <row r="1602" spans="1:7" x14ac:dyDescent="0.25">
      <c r="A1602" s="4" t="s">
        <v>79</v>
      </c>
      <c r="B1602" s="7" t="s">
        <v>619</v>
      </c>
      <c r="C1602" s="7" t="s">
        <v>20</v>
      </c>
      <c r="D1602" s="7" t="s">
        <v>620</v>
      </c>
      <c r="E1602" s="7" t="s">
        <v>235</v>
      </c>
      <c r="F1602" s="4">
        <v>1958</v>
      </c>
      <c r="G1602" s="7" t="s">
        <v>621</v>
      </c>
    </row>
    <row r="1603" spans="1:7" x14ac:dyDescent="0.25">
      <c r="A1603" s="4" t="s">
        <v>79</v>
      </c>
      <c r="B1603" s="7" t="s">
        <v>624</v>
      </c>
      <c r="C1603" s="7" t="s">
        <v>625</v>
      </c>
      <c r="D1603" s="7" t="s">
        <v>626</v>
      </c>
      <c r="E1603" s="7" t="s">
        <v>235</v>
      </c>
      <c r="F1603" s="4">
        <v>1958</v>
      </c>
      <c r="G1603" s="7" t="s">
        <v>627</v>
      </c>
    </row>
    <row r="1604" spans="1:7" x14ac:dyDescent="0.25">
      <c r="A1604" s="4" t="s">
        <v>79</v>
      </c>
      <c r="B1604" s="7" t="s">
        <v>669</v>
      </c>
      <c r="C1604" s="7" t="s">
        <v>309</v>
      </c>
      <c r="D1604" s="7" t="s">
        <v>670</v>
      </c>
      <c r="E1604" s="7" t="s">
        <v>235</v>
      </c>
      <c r="F1604" s="4">
        <v>1961</v>
      </c>
      <c r="G1604" s="7" t="s">
        <v>671</v>
      </c>
    </row>
    <row r="1605" spans="1:7" x14ac:dyDescent="0.25">
      <c r="A1605" s="4" t="s">
        <v>79</v>
      </c>
      <c r="B1605" s="7" t="s">
        <v>672</v>
      </c>
      <c r="C1605" s="7" t="s">
        <v>673</v>
      </c>
      <c r="D1605" s="7" t="s">
        <v>416</v>
      </c>
      <c r="E1605" s="7" t="s">
        <v>235</v>
      </c>
      <c r="F1605" s="4">
        <v>1961</v>
      </c>
      <c r="G1605" s="7" t="s">
        <v>674</v>
      </c>
    </row>
    <row r="1606" spans="1:7" x14ac:dyDescent="0.25">
      <c r="A1606" s="4" t="s">
        <v>79</v>
      </c>
      <c r="B1606" s="7" t="s">
        <v>678</v>
      </c>
      <c r="C1606" s="7" t="s">
        <v>20</v>
      </c>
      <c r="D1606" s="7" t="s">
        <v>537</v>
      </c>
      <c r="E1606" s="7" t="s">
        <v>235</v>
      </c>
      <c r="F1606" s="4">
        <v>1961</v>
      </c>
      <c r="G1606" s="7" t="s">
        <v>679</v>
      </c>
    </row>
    <row r="1607" spans="1:7" x14ac:dyDescent="0.25">
      <c r="A1607" s="4" t="s">
        <v>79</v>
      </c>
      <c r="B1607" s="7" t="s">
        <v>734</v>
      </c>
      <c r="C1607" s="7" t="s">
        <v>461</v>
      </c>
      <c r="D1607" s="7" t="s">
        <v>735</v>
      </c>
      <c r="E1607" s="7" t="s">
        <v>235</v>
      </c>
      <c r="F1607" s="4">
        <v>1962</v>
      </c>
      <c r="G1607" s="7" t="str">
        <f>HYPERLINK("http://uwashingtonworldcatorgoffcampuslibwashingtonedu/title/evaluating-tractor-performance-in-thinning-operations/oclc/19803511&amp;referer=brief_results","Evaluating tractor performance in thinning operations")</f>
        <v>Evaluating tractor performance in thinning operations</v>
      </c>
    </row>
    <row r="1608" spans="1:7" x14ac:dyDescent="0.25">
      <c r="A1608" s="4" t="s">
        <v>79</v>
      </c>
      <c r="B1608" s="7" t="s">
        <v>747</v>
      </c>
      <c r="C1608" s="7" t="s">
        <v>748</v>
      </c>
      <c r="D1608" s="7" t="s">
        <v>749</v>
      </c>
      <c r="E1608" s="7" t="s">
        <v>235</v>
      </c>
      <c r="F1608" s="4">
        <v>1962</v>
      </c>
      <c r="G1608" s="7" t="s">
        <v>750</v>
      </c>
    </row>
    <row r="1609" spans="1:7" x14ac:dyDescent="0.25">
      <c r="A1609" s="4" t="s">
        <v>79</v>
      </c>
      <c r="B1609" s="7" t="s">
        <v>751</v>
      </c>
      <c r="C1609" s="7" t="s">
        <v>752</v>
      </c>
      <c r="D1609" s="7"/>
      <c r="E1609" s="7" t="s">
        <v>235</v>
      </c>
      <c r="F1609" s="4">
        <v>1962</v>
      </c>
      <c r="G1609" s="7" t="s">
        <v>753</v>
      </c>
    </row>
    <row r="1610" spans="1:7" x14ac:dyDescent="0.25">
      <c r="A1610" s="4" t="s">
        <v>79</v>
      </c>
      <c r="B1610" s="7" t="s">
        <v>773</v>
      </c>
      <c r="C1610" s="7" t="s">
        <v>748</v>
      </c>
      <c r="D1610" s="7" t="s">
        <v>774</v>
      </c>
      <c r="E1610" s="7" t="s">
        <v>235</v>
      </c>
      <c r="F1610" s="4">
        <v>1963</v>
      </c>
      <c r="G1610" s="7" t="s">
        <v>775</v>
      </c>
    </row>
    <row r="1611" spans="1:7" x14ac:dyDescent="0.25">
      <c r="A1611" s="4" t="s">
        <v>79</v>
      </c>
      <c r="B1611" s="7" t="s">
        <v>840</v>
      </c>
      <c r="C1611" s="7" t="s">
        <v>578</v>
      </c>
      <c r="D1611" s="7" t="s">
        <v>841</v>
      </c>
      <c r="E1611" s="7" t="s">
        <v>235</v>
      </c>
      <c r="F1611" s="4">
        <v>1964</v>
      </c>
      <c r="G1611" s="7" t="s">
        <v>842</v>
      </c>
    </row>
    <row r="1612" spans="1:7" x14ac:dyDescent="0.25">
      <c r="A1612" s="4" t="s">
        <v>79</v>
      </c>
      <c r="B1612" s="7" t="s">
        <v>858</v>
      </c>
      <c r="C1612" s="7" t="s">
        <v>859</v>
      </c>
      <c r="D1612" s="7" t="s">
        <v>774</v>
      </c>
      <c r="E1612" s="7" t="s">
        <v>235</v>
      </c>
      <c r="F1612" s="4">
        <v>1964</v>
      </c>
      <c r="G1612" s="7" t="s">
        <v>860</v>
      </c>
    </row>
    <row r="1613" spans="1:7" x14ac:dyDescent="0.25">
      <c r="A1613" s="4" t="s">
        <v>79</v>
      </c>
      <c r="B1613" s="7" t="s">
        <v>878</v>
      </c>
      <c r="C1613" s="7" t="s">
        <v>879</v>
      </c>
      <c r="D1613" s="7"/>
      <c r="E1613" s="7" t="s">
        <v>235</v>
      </c>
      <c r="F1613" s="4">
        <v>1965</v>
      </c>
      <c r="G1613" s="7" t="s">
        <v>880</v>
      </c>
    </row>
    <row r="1614" spans="1:7" x14ac:dyDescent="0.25">
      <c r="A1614" s="4" t="s">
        <v>79</v>
      </c>
      <c r="B1614" s="7" t="s">
        <v>596</v>
      </c>
      <c r="C1614" s="7" t="s">
        <v>597</v>
      </c>
      <c r="D1614" s="7" t="s">
        <v>77</v>
      </c>
      <c r="E1614" s="7" t="s">
        <v>598</v>
      </c>
      <c r="F1614" s="4">
        <v>1957</v>
      </c>
      <c r="G1614" s="7" t="s">
        <v>599</v>
      </c>
    </row>
    <row r="1615" spans="1:7" x14ac:dyDescent="0.25">
      <c r="A1615" s="4"/>
      <c r="B1615" s="7"/>
      <c r="C1615" s="7"/>
      <c r="D1615" s="7"/>
      <c r="E1615" s="7"/>
      <c r="F1615" s="4"/>
      <c r="G1615" s="7"/>
    </row>
    <row r="1616" spans="1:7" x14ac:dyDescent="0.25">
      <c r="A1616" s="4" t="s">
        <v>245</v>
      </c>
      <c r="B1616" s="7" t="s">
        <v>422</v>
      </c>
      <c r="C1616" s="7" t="s">
        <v>3575</v>
      </c>
      <c r="D1616" s="7"/>
      <c r="E1616" s="7" t="s">
        <v>3576</v>
      </c>
      <c r="F1616" s="4">
        <v>1998</v>
      </c>
      <c r="G1616" s="7" t="s">
        <v>3577</v>
      </c>
    </row>
    <row r="1617" spans="1:7" x14ac:dyDescent="0.25">
      <c r="A1617" s="4" t="s">
        <v>52</v>
      </c>
      <c r="B1617" s="7" t="s">
        <v>59</v>
      </c>
      <c r="C1617" s="7" t="s">
        <v>3603</v>
      </c>
      <c r="D1617" s="7" t="s">
        <v>8</v>
      </c>
      <c r="E1617" s="7" t="s">
        <v>3604</v>
      </c>
      <c r="F1617" s="4">
        <v>1999</v>
      </c>
      <c r="G1617" s="7" t="s">
        <v>3605</v>
      </c>
    </row>
    <row r="1618" spans="1:7" x14ac:dyDescent="0.25">
      <c r="A1618" s="4" t="s">
        <v>52</v>
      </c>
      <c r="B1618" s="7" t="s">
        <v>1014</v>
      </c>
      <c r="C1618" s="7" t="s">
        <v>4173</v>
      </c>
      <c r="D1618" s="7" t="s">
        <v>553</v>
      </c>
      <c r="E1618" s="7" t="s">
        <v>3604</v>
      </c>
      <c r="F1618" s="4">
        <v>2005</v>
      </c>
      <c r="G1618" s="7" t="s">
        <v>4174</v>
      </c>
    </row>
    <row r="1619" spans="1:7" x14ac:dyDescent="0.25">
      <c r="A1619" s="4" t="s">
        <v>52</v>
      </c>
      <c r="B1619" s="7" t="s">
        <v>4249</v>
      </c>
      <c r="C1619" s="7" t="s">
        <v>101</v>
      </c>
      <c r="D1619" s="7" t="s">
        <v>818</v>
      </c>
      <c r="E1619" s="7" t="s">
        <v>3604</v>
      </c>
      <c r="F1619" s="4">
        <v>2006</v>
      </c>
      <c r="G1619" s="7" t="s">
        <v>4250</v>
      </c>
    </row>
    <row r="1620" spans="1:7" x14ac:dyDescent="0.25">
      <c r="A1620" s="4" t="s">
        <v>52</v>
      </c>
      <c r="B1620" s="7" t="s">
        <v>4351</v>
      </c>
      <c r="C1620" s="7" t="s">
        <v>4352</v>
      </c>
      <c r="D1620" s="7"/>
      <c r="E1620" s="7" t="s">
        <v>3604</v>
      </c>
      <c r="F1620" s="4">
        <v>2007</v>
      </c>
      <c r="G1620" s="7" t="s">
        <v>4353</v>
      </c>
    </row>
    <row r="1621" spans="1:7" x14ac:dyDescent="0.25">
      <c r="A1621" s="4" t="s">
        <v>52</v>
      </c>
      <c r="B1621" s="7" t="s">
        <v>2434</v>
      </c>
      <c r="C1621" s="7" t="s">
        <v>4358</v>
      </c>
      <c r="D1621" s="7"/>
      <c r="E1621" s="7" t="s">
        <v>3604</v>
      </c>
      <c r="F1621" s="4">
        <v>2007</v>
      </c>
      <c r="G1621" s="7" t="s">
        <v>4359</v>
      </c>
    </row>
    <row r="1622" spans="1:7" x14ac:dyDescent="0.25">
      <c r="A1622" s="4" t="s">
        <v>52</v>
      </c>
      <c r="B1622" s="7" t="s">
        <v>4367</v>
      </c>
      <c r="C1622" s="7" t="s">
        <v>4368</v>
      </c>
      <c r="D1622" s="7"/>
      <c r="E1622" s="7" t="s">
        <v>3604</v>
      </c>
      <c r="F1622" s="4">
        <v>2007</v>
      </c>
      <c r="G1622" s="7" t="s">
        <v>4369</v>
      </c>
    </row>
    <row r="1623" spans="1:7" x14ac:dyDescent="0.25">
      <c r="A1623" s="4" t="s">
        <v>245</v>
      </c>
      <c r="B1623" s="7" t="s">
        <v>4407</v>
      </c>
      <c r="C1623" s="7" t="s">
        <v>2116</v>
      </c>
      <c r="D1623" s="7" t="s">
        <v>463</v>
      </c>
      <c r="E1623" s="7" t="s">
        <v>3604</v>
      </c>
      <c r="F1623" s="4">
        <v>2007</v>
      </c>
      <c r="G1623" s="7" t="s">
        <v>4408</v>
      </c>
    </row>
    <row r="1624" spans="1:7" x14ac:dyDescent="0.25">
      <c r="A1624" s="4" t="s">
        <v>245</v>
      </c>
      <c r="B1624" s="7" t="s">
        <v>4494</v>
      </c>
      <c r="C1624" s="7" t="s">
        <v>1668</v>
      </c>
      <c r="D1624" s="7"/>
      <c r="E1624" s="7" t="s">
        <v>3604</v>
      </c>
      <c r="F1624" s="4">
        <v>2008</v>
      </c>
      <c r="G1624" s="7" t="s">
        <v>4495</v>
      </c>
    </row>
    <row r="1625" spans="1:7" x14ac:dyDescent="0.25">
      <c r="A1625" s="4" t="s">
        <v>245</v>
      </c>
      <c r="B1625" s="7" t="s">
        <v>4549</v>
      </c>
      <c r="C1625" s="7" t="s">
        <v>3788</v>
      </c>
      <c r="D1625" s="7"/>
      <c r="E1625" s="7" t="s">
        <v>3604</v>
      </c>
      <c r="F1625" s="4">
        <v>2009</v>
      </c>
      <c r="G1625" s="7" t="s">
        <v>4550</v>
      </c>
    </row>
    <row r="1626" spans="1:7" x14ac:dyDescent="0.25">
      <c r="A1626" s="4" t="s">
        <v>245</v>
      </c>
      <c r="B1626" s="7" t="s">
        <v>4619</v>
      </c>
      <c r="C1626" s="7" t="s">
        <v>4620</v>
      </c>
      <c r="D1626" s="7"/>
      <c r="E1626" s="7" t="s">
        <v>3604</v>
      </c>
      <c r="F1626" s="4">
        <v>2010</v>
      </c>
      <c r="G1626" s="7" t="s">
        <v>4621</v>
      </c>
    </row>
    <row r="1627" spans="1:7" x14ac:dyDescent="0.25">
      <c r="A1627" s="4" t="s">
        <v>52</v>
      </c>
      <c r="B1627" s="7" t="s">
        <v>4677</v>
      </c>
      <c r="C1627" s="7" t="s">
        <v>4678</v>
      </c>
      <c r="D1627" s="7"/>
      <c r="E1627" s="7" t="s">
        <v>3604</v>
      </c>
      <c r="F1627" s="4">
        <v>2011</v>
      </c>
      <c r="G1627" s="7" t="s">
        <v>4679</v>
      </c>
    </row>
    <row r="1628" spans="1:7" x14ac:dyDescent="0.25">
      <c r="A1628" s="4" t="s">
        <v>245</v>
      </c>
      <c r="B1628" s="7" t="s">
        <v>4122</v>
      </c>
      <c r="C1628" s="7" t="s">
        <v>4123</v>
      </c>
      <c r="D1628" s="7" t="s">
        <v>1155</v>
      </c>
      <c r="E1628" s="7" t="s">
        <v>3604</v>
      </c>
      <c r="F1628" s="4">
        <v>2011</v>
      </c>
      <c r="G1628" s="7" t="s">
        <v>4722</v>
      </c>
    </row>
    <row r="1629" spans="1:7" x14ac:dyDescent="0.25">
      <c r="A1629" s="4" t="s">
        <v>52</v>
      </c>
      <c r="B1629" s="28" t="s">
        <v>4841</v>
      </c>
      <c r="C1629" s="7" t="s">
        <v>4842</v>
      </c>
      <c r="D1629" s="7"/>
      <c r="E1629" s="7" t="s">
        <v>3604</v>
      </c>
      <c r="F1629" s="4">
        <v>2013</v>
      </c>
      <c r="G1629" s="7" t="s">
        <v>4843</v>
      </c>
    </row>
    <row r="1630" spans="1:7" x14ac:dyDescent="0.25">
      <c r="A1630" s="4"/>
      <c r="B1630" s="28"/>
      <c r="C1630" s="7"/>
      <c r="D1630" s="7"/>
      <c r="E1630" s="7"/>
      <c r="F1630" s="4"/>
      <c r="G1630" s="7"/>
    </row>
    <row r="1631" spans="1:7" x14ac:dyDescent="0.25">
      <c r="A1631" s="4" t="s">
        <v>52</v>
      </c>
      <c r="B1631" s="22" t="s">
        <v>2976</v>
      </c>
      <c r="C1631" s="28" t="s">
        <v>2977</v>
      </c>
      <c r="D1631" s="28" t="s">
        <v>487</v>
      </c>
      <c r="E1631" s="28" t="s">
        <v>306</v>
      </c>
      <c r="F1631" s="4">
        <v>1992</v>
      </c>
      <c r="G1631" s="7" t="s">
        <v>2978</v>
      </c>
    </row>
    <row r="1632" spans="1:7" x14ac:dyDescent="0.25">
      <c r="A1632" s="4" t="s">
        <v>52</v>
      </c>
      <c r="B1632" s="7" t="s">
        <v>306</v>
      </c>
      <c r="C1632" s="7" t="s">
        <v>309</v>
      </c>
      <c r="D1632" s="7" t="s">
        <v>416</v>
      </c>
      <c r="E1632" s="7" t="s">
        <v>306</v>
      </c>
      <c r="F1632" s="4">
        <v>1993</v>
      </c>
      <c r="G1632" s="7" t="s">
        <v>3092</v>
      </c>
    </row>
    <row r="1633" spans="1:7" x14ac:dyDescent="0.25">
      <c r="A1633" s="4" t="s">
        <v>52</v>
      </c>
      <c r="B1633" s="7" t="s">
        <v>3264</v>
      </c>
      <c r="C1633" s="7" t="s">
        <v>2557</v>
      </c>
      <c r="D1633" s="7" t="s">
        <v>1192</v>
      </c>
      <c r="E1633" s="7" t="s">
        <v>306</v>
      </c>
      <c r="F1633" s="4">
        <v>1995</v>
      </c>
      <c r="G1633" s="7" t="s">
        <v>3265</v>
      </c>
    </row>
    <row r="1634" spans="1:7" x14ac:dyDescent="0.25">
      <c r="A1634" s="4" t="s">
        <v>245</v>
      </c>
      <c r="B1634" s="7" t="s">
        <v>3339</v>
      </c>
      <c r="C1634" s="7" t="s">
        <v>1338</v>
      </c>
      <c r="D1634" s="7" t="s">
        <v>109</v>
      </c>
      <c r="E1634" s="7" t="s">
        <v>306</v>
      </c>
      <c r="F1634" s="4">
        <v>1995</v>
      </c>
      <c r="G1634" s="7" t="s">
        <v>3340</v>
      </c>
    </row>
    <row r="1635" spans="1:7" x14ac:dyDescent="0.25">
      <c r="A1635" s="4" t="s">
        <v>245</v>
      </c>
      <c r="B1635" s="7" t="s">
        <v>3360</v>
      </c>
      <c r="C1635" s="7" t="s">
        <v>3361</v>
      </c>
      <c r="D1635" s="7" t="s">
        <v>1211</v>
      </c>
      <c r="E1635" s="7" t="s">
        <v>306</v>
      </c>
      <c r="F1635" s="4">
        <v>1995</v>
      </c>
      <c r="G1635" s="7" t="s">
        <v>3362</v>
      </c>
    </row>
    <row r="1636" spans="1:7" x14ac:dyDescent="0.25">
      <c r="A1636" s="4" t="s">
        <v>52</v>
      </c>
      <c r="B1636" s="7" t="s">
        <v>3377</v>
      </c>
      <c r="C1636" s="7" t="s">
        <v>2440</v>
      </c>
      <c r="D1636" s="7"/>
      <c r="E1636" s="7" t="s">
        <v>306</v>
      </c>
      <c r="F1636" s="4">
        <v>1996</v>
      </c>
      <c r="G1636" s="7" t="s">
        <v>3378</v>
      </c>
    </row>
    <row r="1637" spans="1:7" x14ac:dyDescent="0.25">
      <c r="A1637" s="4" t="s">
        <v>52</v>
      </c>
      <c r="B1637" s="7" t="s">
        <v>3399</v>
      </c>
      <c r="C1637" s="7" t="s">
        <v>1155</v>
      </c>
      <c r="D1637" s="7" t="s">
        <v>774</v>
      </c>
      <c r="E1637" s="7" t="s">
        <v>306</v>
      </c>
      <c r="F1637" s="4">
        <v>1996</v>
      </c>
      <c r="G1637" s="7" t="s">
        <v>3400</v>
      </c>
    </row>
    <row r="1638" spans="1:7" x14ac:dyDescent="0.25">
      <c r="A1638" s="4" t="s">
        <v>52</v>
      </c>
      <c r="B1638" s="7" t="s">
        <v>3417</v>
      </c>
      <c r="C1638" s="7" t="s">
        <v>2266</v>
      </c>
      <c r="D1638" s="7" t="s">
        <v>3418</v>
      </c>
      <c r="E1638" s="7" t="s">
        <v>306</v>
      </c>
      <c r="F1638" s="4">
        <v>1996</v>
      </c>
      <c r="G1638" s="7" t="s">
        <v>3419</v>
      </c>
    </row>
    <row r="1639" spans="1:7" x14ac:dyDescent="0.25">
      <c r="A1639" s="4" t="s">
        <v>52</v>
      </c>
      <c r="B1639" s="7" t="s">
        <v>2421</v>
      </c>
      <c r="C1639" s="7" t="s">
        <v>2557</v>
      </c>
      <c r="D1639" s="7" t="s">
        <v>3515</v>
      </c>
      <c r="E1639" s="7" t="s">
        <v>306</v>
      </c>
      <c r="F1639" s="4">
        <v>1998</v>
      </c>
      <c r="G1639" s="7" t="s">
        <v>3516</v>
      </c>
    </row>
    <row r="1640" spans="1:7" x14ac:dyDescent="0.25">
      <c r="A1640" s="4" t="s">
        <v>245</v>
      </c>
      <c r="B1640" s="7" t="s">
        <v>3185</v>
      </c>
      <c r="C1640" s="7" t="s">
        <v>102</v>
      </c>
      <c r="D1640" s="7"/>
      <c r="E1640" s="7" t="s">
        <v>306</v>
      </c>
      <c r="F1640" s="4">
        <v>1998</v>
      </c>
      <c r="G1640" s="7" t="s">
        <v>3567</v>
      </c>
    </row>
    <row r="1641" spans="1:7" x14ac:dyDescent="0.25">
      <c r="A1641" s="4" t="s">
        <v>52</v>
      </c>
      <c r="B1641" s="7" t="s">
        <v>3623</v>
      </c>
      <c r="C1641" s="7" t="s">
        <v>2613</v>
      </c>
      <c r="D1641" s="7" t="s">
        <v>487</v>
      </c>
      <c r="E1641" s="7" t="s">
        <v>306</v>
      </c>
      <c r="F1641" s="4">
        <v>1999</v>
      </c>
      <c r="G1641" s="7" t="s">
        <v>3624</v>
      </c>
    </row>
    <row r="1642" spans="1:7" x14ac:dyDescent="0.25">
      <c r="A1642" s="4" t="s">
        <v>52</v>
      </c>
      <c r="B1642" s="7" t="s">
        <v>3758</v>
      </c>
      <c r="C1642" s="7" t="s">
        <v>3759</v>
      </c>
      <c r="D1642" s="7"/>
      <c r="E1642" s="7" t="s">
        <v>306</v>
      </c>
      <c r="F1642" s="4">
        <v>2001</v>
      </c>
      <c r="G1642" s="7" t="s">
        <v>3760</v>
      </c>
    </row>
    <row r="1643" spans="1:7" x14ac:dyDescent="0.25">
      <c r="A1643" s="4" t="s">
        <v>52</v>
      </c>
      <c r="B1643" s="7" t="s">
        <v>3878</v>
      </c>
      <c r="C1643" s="7" t="s">
        <v>1329</v>
      </c>
      <c r="D1643" s="7" t="s">
        <v>3879</v>
      </c>
      <c r="E1643" s="7" t="s">
        <v>306</v>
      </c>
      <c r="F1643" s="4">
        <v>2002</v>
      </c>
      <c r="G1643" s="7" t="s">
        <v>3880</v>
      </c>
    </row>
    <row r="1644" spans="1:7" x14ac:dyDescent="0.25">
      <c r="A1644" s="4" t="s">
        <v>245</v>
      </c>
      <c r="B1644" s="7" t="s">
        <v>3932</v>
      </c>
      <c r="C1644" s="7" t="s">
        <v>3933</v>
      </c>
      <c r="D1644" s="7"/>
      <c r="E1644" s="7" t="s">
        <v>306</v>
      </c>
      <c r="F1644" s="4">
        <v>2002</v>
      </c>
      <c r="G1644" s="7" t="s">
        <v>3934</v>
      </c>
    </row>
    <row r="1645" spans="1:7" x14ac:dyDescent="0.25">
      <c r="A1645" s="4" t="s">
        <v>245</v>
      </c>
      <c r="B1645" s="7" t="s">
        <v>3939</v>
      </c>
      <c r="C1645" s="7" t="s">
        <v>3940</v>
      </c>
      <c r="D1645" s="7" t="s">
        <v>416</v>
      </c>
      <c r="E1645" s="7" t="s">
        <v>306</v>
      </c>
      <c r="F1645" s="4">
        <v>2002</v>
      </c>
      <c r="G1645" s="7" t="s">
        <v>3941</v>
      </c>
    </row>
    <row r="1646" spans="1:7" x14ac:dyDescent="0.25">
      <c r="A1646" s="4" t="s">
        <v>52</v>
      </c>
      <c r="B1646" s="7" t="s">
        <v>3979</v>
      </c>
      <c r="C1646" s="7" t="s">
        <v>2180</v>
      </c>
      <c r="D1646" s="7" t="s">
        <v>3980</v>
      </c>
      <c r="E1646" s="7" t="s">
        <v>306</v>
      </c>
      <c r="F1646" s="4">
        <v>2003</v>
      </c>
      <c r="G1646" s="7" t="s">
        <v>3981</v>
      </c>
    </row>
    <row r="1647" spans="1:7" x14ac:dyDescent="0.25">
      <c r="A1647" s="4" t="s">
        <v>245</v>
      </c>
      <c r="B1647" s="7" t="s">
        <v>3399</v>
      </c>
      <c r="C1647" s="7" t="s">
        <v>1155</v>
      </c>
      <c r="D1647" s="7" t="s">
        <v>774</v>
      </c>
      <c r="E1647" s="7" t="s">
        <v>306</v>
      </c>
      <c r="F1647" s="4">
        <v>2003</v>
      </c>
      <c r="G1647" s="7" t="s">
        <v>4028</v>
      </c>
    </row>
    <row r="1648" spans="1:7" x14ac:dyDescent="0.25">
      <c r="A1648" s="4" t="s">
        <v>52</v>
      </c>
      <c r="B1648" s="7" t="s">
        <v>3815</v>
      </c>
      <c r="C1648" s="7" t="s">
        <v>409</v>
      </c>
      <c r="D1648" s="7" t="s">
        <v>774</v>
      </c>
      <c r="E1648" s="7" t="s">
        <v>306</v>
      </c>
      <c r="F1648" s="4">
        <v>2004</v>
      </c>
      <c r="G1648" s="7" t="s">
        <v>4051</v>
      </c>
    </row>
    <row r="1649" spans="1:7" x14ac:dyDescent="0.25">
      <c r="A1649" s="4" t="s">
        <v>52</v>
      </c>
      <c r="B1649" s="7" t="s">
        <v>4078</v>
      </c>
      <c r="C1649" s="7" t="s">
        <v>4079</v>
      </c>
      <c r="D1649" s="7" t="s">
        <v>487</v>
      </c>
      <c r="E1649" s="7" t="s">
        <v>306</v>
      </c>
      <c r="F1649" s="4">
        <v>2004</v>
      </c>
      <c r="G1649" s="7" t="s">
        <v>4080</v>
      </c>
    </row>
    <row r="1650" spans="1:7" x14ac:dyDescent="0.25">
      <c r="A1650" s="4" t="s">
        <v>52</v>
      </c>
      <c r="B1650" s="7" t="s">
        <v>869</v>
      </c>
      <c r="C1650" s="7" t="s">
        <v>4063</v>
      </c>
      <c r="D1650" s="7" t="s">
        <v>487</v>
      </c>
      <c r="E1650" s="7" t="s">
        <v>306</v>
      </c>
      <c r="F1650" s="4">
        <v>2004</v>
      </c>
      <c r="G1650" s="7" t="s">
        <v>4119</v>
      </c>
    </row>
    <row r="1651" spans="1:7" x14ac:dyDescent="0.25">
      <c r="A1651" s="4" t="s">
        <v>52</v>
      </c>
      <c r="B1651" s="7" t="s">
        <v>4284</v>
      </c>
      <c r="C1651" s="7" t="s">
        <v>3578</v>
      </c>
      <c r="D1651" s="7" t="s">
        <v>594</v>
      </c>
      <c r="E1651" s="7" t="s">
        <v>306</v>
      </c>
      <c r="F1651" s="4">
        <v>2006</v>
      </c>
      <c r="G1651" s="7" t="s">
        <v>4285</v>
      </c>
    </row>
    <row r="1652" spans="1:7" x14ac:dyDescent="0.25">
      <c r="A1652" s="4" t="s">
        <v>245</v>
      </c>
      <c r="B1652" s="7" t="s">
        <v>12</v>
      </c>
      <c r="C1652" s="7" t="s">
        <v>3774</v>
      </c>
      <c r="D1652" s="7" t="s">
        <v>553</v>
      </c>
      <c r="E1652" s="7" t="s">
        <v>306</v>
      </c>
      <c r="F1652" s="4">
        <v>2008</v>
      </c>
      <c r="G1652" s="7" t="s">
        <v>4484</v>
      </c>
    </row>
    <row r="1653" spans="1:7" x14ac:dyDescent="0.25">
      <c r="A1653" s="4" t="s">
        <v>52</v>
      </c>
      <c r="B1653" s="7" t="s">
        <v>4532</v>
      </c>
      <c r="C1653" s="7" t="s">
        <v>2554</v>
      </c>
      <c r="D1653" s="7" t="s">
        <v>1211</v>
      </c>
      <c r="E1653" s="7" t="s">
        <v>306</v>
      </c>
      <c r="F1653" s="4">
        <v>2009</v>
      </c>
      <c r="G1653" s="7" t="s">
        <v>4533</v>
      </c>
    </row>
    <row r="1654" spans="1:7" x14ac:dyDescent="0.25">
      <c r="A1654" s="4" t="s">
        <v>245</v>
      </c>
      <c r="B1654" s="7" t="s">
        <v>3414</v>
      </c>
      <c r="C1654" s="7" t="s">
        <v>3415</v>
      </c>
      <c r="D1654" s="7" t="s">
        <v>466</v>
      </c>
      <c r="E1654" s="7" t="s">
        <v>306</v>
      </c>
      <c r="F1654" s="4">
        <v>2010</v>
      </c>
      <c r="G1654" s="7" t="s">
        <v>4629</v>
      </c>
    </row>
    <row r="1655" spans="1:7" x14ac:dyDescent="0.25">
      <c r="A1655" s="4" t="s">
        <v>52</v>
      </c>
      <c r="B1655" s="7" t="s">
        <v>4630</v>
      </c>
      <c r="C1655" s="7" t="s">
        <v>3917</v>
      </c>
      <c r="D1655" s="7" t="s">
        <v>487</v>
      </c>
      <c r="E1655" s="7" t="s">
        <v>306</v>
      </c>
      <c r="F1655" s="4">
        <v>2011</v>
      </c>
      <c r="G1655" s="7" t="s">
        <v>4631</v>
      </c>
    </row>
    <row r="1656" spans="1:7" x14ac:dyDescent="0.25">
      <c r="A1656" s="39" t="s">
        <v>52</v>
      </c>
      <c r="B1656" s="40" t="s">
        <v>5167</v>
      </c>
      <c r="C1656" s="41" t="s">
        <v>5168</v>
      </c>
      <c r="D1656" s="41"/>
      <c r="E1656" s="41" t="s">
        <v>306</v>
      </c>
      <c r="F1656" s="39">
        <v>2017</v>
      </c>
      <c r="G1656" s="31" t="s">
        <v>5169</v>
      </c>
    </row>
    <row r="1657" spans="1:7" x14ac:dyDescent="0.25">
      <c r="A1657" s="4" t="s">
        <v>52</v>
      </c>
      <c r="B1657" s="7" t="s">
        <v>4084</v>
      </c>
      <c r="C1657" s="7" t="s">
        <v>4085</v>
      </c>
      <c r="D1657" s="7" t="s">
        <v>435</v>
      </c>
      <c r="E1657" s="7" t="s">
        <v>4086</v>
      </c>
      <c r="F1657" s="4">
        <v>2004</v>
      </c>
      <c r="G1657" s="7" t="s">
        <v>4087</v>
      </c>
    </row>
    <row r="1658" spans="1:7" x14ac:dyDescent="0.25">
      <c r="A1658" s="4"/>
      <c r="B1658" s="7"/>
      <c r="C1658" s="7"/>
      <c r="D1658" s="7"/>
      <c r="E1658" s="7"/>
      <c r="F1658" s="4"/>
      <c r="G1658" s="7"/>
    </row>
    <row r="1659" spans="1:7" x14ac:dyDescent="0.25">
      <c r="A1659" s="4" t="s">
        <v>245</v>
      </c>
      <c r="B1659" s="7" t="s">
        <v>628</v>
      </c>
      <c r="C1659" s="7" t="s">
        <v>229</v>
      </c>
      <c r="D1659" s="7" t="s">
        <v>251</v>
      </c>
      <c r="E1659" s="7" t="s">
        <v>941</v>
      </c>
      <c r="F1659" s="4">
        <v>1977</v>
      </c>
      <c r="G1659" s="7" t="s">
        <v>1642</v>
      </c>
    </row>
    <row r="1660" spans="1:7" x14ac:dyDescent="0.25">
      <c r="A1660" s="4" t="s">
        <v>245</v>
      </c>
      <c r="B1660" s="7" t="s">
        <v>1645</v>
      </c>
      <c r="C1660" s="7" t="s">
        <v>1646</v>
      </c>
      <c r="D1660" s="7" t="s">
        <v>1647</v>
      </c>
      <c r="E1660" s="7" t="s">
        <v>941</v>
      </c>
      <c r="F1660" s="4">
        <v>1977</v>
      </c>
      <c r="G1660" s="7" t="s">
        <v>1648</v>
      </c>
    </row>
    <row r="1661" spans="1:7" x14ac:dyDescent="0.25">
      <c r="A1661" s="4" t="s">
        <v>52</v>
      </c>
      <c r="B1661" s="7" t="s">
        <v>1676</v>
      </c>
      <c r="C1661" s="7" t="s">
        <v>46</v>
      </c>
      <c r="D1661" s="7" t="s">
        <v>109</v>
      </c>
      <c r="E1661" s="7" t="s">
        <v>941</v>
      </c>
      <c r="F1661" s="4">
        <v>1978</v>
      </c>
      <c r="G1661" s="7" t="s">
        <v>1677</v>
      </c>
    </row>
    <row r="1662" spans="1:7" x14ac:dyDescent="0.25">
      <c r="A1662" s="4" t="s">
        <v>52</v>
      </c>
      <c r="B1662" s="7" t="s">
        <v>1720</v>
      </c>
      <c r="C1662" s="7" t="s">
        <v>812</v>
      </c>
      <c r="D1662" s="7" t="s">
        <v>1721</v>
      </c>
      <c r="E1662" s="7" t="s">
        <v>941</v>
      </c>
      <c r="F1662" s="4">
        <v>1978</v>
      </c>
      <c r="G1662" s="7" t="s">
        <v>1722</v>
      </c>
    </row>
    <row r="1663" spans="1:7" x14ac:dyDescent="0.25">
      <c r="A1663" s="4" t="s">
        <v>52</v>
      </c>
      <c r="B1663" s="7" t="s">
        <v>1877</v>
      </c>
      <c r="C1663" s="7" t="s">
        <v>102</v>
      </c>
      <c r="D1663" s="7" t="s">
        <v>661</v>
      </c>
      <c r="E1663" s="7" t="s">
        <v>941</v>
      </c>
      <c r="F1663" s="4">
        <v>1980</v>
      </c>
      <c r="G1663" s="7" t="s">
        <v>1878</v>
      </c>
    </row>
    <row r="1664" spans="1:7" x14ac:dyDescent="0.25">
      <c r="A1664" s="4" t="s">
        <v>52</v>
      </c>
      <c r="B1664" s="7" t="s">
        <v>1895</v>
      </c>
      <c r="C1664" s="7" t="s">
        <v>581</v>
      </c>
      <c r="D1664" s="7" t="s">
        <v>1896</v>
      </c>
      <c r="E1664" s="7" t="s">
        <v>941</v>
      </c>
      <c r="F1664" s="4">
        <v>1980</v>
      </c>
      <c r="G1664" s="7" t="s">
        <v>1897</v>
      </c>
    </row>
    <row r="1665" spans="1:7" x14ac:dyDescent="0.25">
      <c r="A1665" s="4" t="s">
        <v>52</v>
      </c>
      <c r="B1665" s="7" t="s">
        <v>1926</v>
      </c>
      <c r="C1665" s="7" t="s">
        <v>1092</v>
      </c>
      <c r="D1665" s="7" t="s">
        <v>1927</v>
      </c>
      <c r="E1665" s="7" t="s">
        <v>941</v>
      </c>
      <c r="F1665" s="4">
        <v>1980</v>
      </c>
      <c r="G1665" s="7" t="s">
        <v>1928</v>
      </c>
    </row>
    <row r="1666" spans="1:7" x14ac:dyDescent="0.25">
      <c r="A1666" s="4" t="s">
        <v>52</v>
      </c>
      <c r="B1666" s="7" t="s">
        <v>1944</v>
      </c>
      <c r="C1666" s="12" t="s">
        <v>971</v>
      </c>
      <c r="D1666" s="7" t="s">
        <v>321</v>
      </c>
      <c r="E1666" s="7" t="s">
        <v>941</v>
      </c>
      <c r="F1666" s="4">
        <v>1980</v>
      </c>
      <c r="G1666" s="7" t="s">
        <v>1945</v>
      </c>
    </row>
    <row r="1667" spans="1:7" x14ac:dyDescent="0.25">
      <c r="A1667" s="4" t="s">
        <v>52</v>
      </c>
      <c r="B1667" s="7" t="s">
        <v>243</v>
      </c>
      <c r="C1667" s="7" t="s">
        <v>109</v>
      </c>
      <c r="D1667" s="7" t="s">
        <v>1961</v>
      </c>
      <c r="E1667" s="7" t="s">
        <v>941</v>
      </c>
      <c r="F1667" s="4">
        <v>1980</v>
      </c>
      <c r="G1667" s="7" t="s">
        <v>1962</v>
      </c>
    </row>
    <row r="1668" spans="1:7" x14ac:dyDescent="0.25">
      <c r="A1668" s="4" t="s">
        <v>52</v>
      </c>
      <c r="B1668" s="7" t="s">
        <v>1976</v>
      </c>
      <c r="C1668" s="7" t="s">
        <v>1977</v>
      </c>
      <c r="D1668" s="7" t="s">
        <v>520</v>
      </c>
      <c r="E1668" s="7" t="s">
        <v>941</v>
      </c>
      <c r="F1668" s="4">
        <v>1980</v>
      </c>
      <c r="G1668" s="7" t="s">
        <v>1978</v>
      </c>
    </row>
    <row r="1669" spans="1:7" x14ac:dyDescent="0.25">
      <c r="A1669" s="4" t="s">
        <v>52</v>
      </c>
      <c r="B1669" s="7" t="s">
        <v>2018</v>
      </c>
      <c r="C1669" s="12" t="s">
        <v>109</v>
      </c>
      <c r="D1669" s="12" t="s">
        <v>730</v>
      </c>
      <c r="E1669" s="12" t="s">
        <v>941</v>
      </c>
      <c r="F1669" s="4">
        <v>1981</v>
      </c>
      <c r="G1669" s="7" t="s">
        <v>2019</v>
      </c>
    </row>
    <row r="1670" spans="1:7" x14ac:dyDescent="0.25">
      <c r="A1670" s="4" t="s">
        <v>52</v>
      </c>
      <c r="B1670" s="28" t="s">
        <v>2130</v>
      </c>
      <c r="C1670" s="28" t="s">
        <v>2131</v>
      </c>
      <c r="D1670" s="22"/>
      <c r="E1670" s="22" t="s">
        <v>941</v>
      </c>
      <c r="F1670" s="4">
        <v>1982</v>
      </c>
      <c r="G1670" s="7" t="s">
        <v>2132</v>
      </c>
    </row>
    <row r="1671" spans="1:7" x14ac:dyDescent="0.25">
      <c r="A1671" s="4" t="s">
        <v>52</v>
      </c>
      <c r="B1671" s="22" t="s">
        <v>2162</v>
      </c>
      <c r="C1671" s="28" t="s">
        <v>309</v>
      </c>
      <c r="D1671" s="28" t="s">
        <v>882</v>
      </c>
      <c r="E1671" s="28" t="s">
        <v>941</v>
      </c>
      <c r="F1671" s="4">
        <v>1982</v>
      </c>
      <c r="G1671" s="7" t="s">
        <v>2163</v>
      </c>
    </row>
    <row r="1672" spans="1:7" x14ac:dyDescent="0.25">
      <c r="A1672" s="4" t="s">
        <v>245</v>
      </c>
      <c r="B1672" s="7" t="s">
        <v>2188</v>
      </c>
      <c r="C1672" s="7" t="s">
        <v>2189</v>
      </c>
      <c r="D1672" s="7"/>
      <c r="E1672" s="7" t="s">
        <v>941</v>
      </c>
      <c r="F1672" s="4">
        <v>1982</v>
      </c>
      <c r="G1672" s="7" t="s">
        <v>2190</v>
      </c>
    </row>
    <row r="1673" spans="1:7" x14ac:dyDescent="0.25">
      <c r="A1673" s="4" t="s">
        <v>52</v>
      </c>
      <c r="B1673" s="22" t="s">
        <v>2347</v>
      </c>
      <c r="C1673" s="28" t="s">
        <v>1502</v>
      </c>
      <c r="D1673" s="28" t="s">
        <v>812</v>
      </c>
      <c r="E1673" s="28" t="s">
        <v>941</v>
      </c>
      <c r="F1673" s="4">
        <v>1984</v>
      </c>
      <c r="G1673" s="7" t="s">
        <v>2348</v>
      </c>
    </row>
    <row r="1674" spans="1:7" x14ac:dyDescent="0.25">
      <c r="A1674" s="4" t="s">
        <v>52</v>
      </c>
      <c r="B1674" s="22" t="s">
        <v>2632</v>
      </c>
      <c r="C1674" s="28" t="s">
        <v>507</v>
      </c>
      <c r="D1674" s="28" t="s">
        <v>520</v>
      </c>
      <c r="E1674" s="28" t="s">
        <v>941</v>
      </c>
      <c r="F1674" s="4">
        <v>1987</v>
      </c>
      <c r="G1674" s="7" t="s">
        <v>2633</v>
      </c>
    </row>
    <row r="1675" spans="1:7" x14ac:dyDescent="0.25">
      <c r="A1675" s="4" t="s">
        <v>52</v>
      </c>
      <c r="B1675" s="22" t="s">
        <v>2753</v>
      </c>
      <c r="C1675" s="28" t="s">
        <v>2131</v>
      </c>
      <c r="D1675" s="28" t="s">
        <v>339</v>
      </c>
      <c r="E1675" s="28" t="s">
        <v>941</v>
      </c>
      <c r="F1675" s="4">
        <v>1989</v>
      </c>
      <c r="G1675" s="7" t="s">
        <v>2754</v>
      </c>
    </row>
    <row r="1676" spans="1:7" x14ac:dyDescent="0.25">
      <c r="A1676" s="4" t="s">
        <v>52</v>
      </c>
      <c r="B1676" s="22" t="s">
        <v>2673</v>
      </c>
      <c r="C1676" s="28" t="s">
        <v>2508</v>
      </c>
      <c r="D1676" s="28" t="s">
        <v>130</v>
      </c>
      <c r="E1676" s="28" t="s">
        <v>941</v>
      </c>
      <c r="F1676" s="4">
        <v>1990</v>
      </c>
      <c r="G1676" s="7" t="s">
        <v>2816</v>
      </c>
    </row>
    <row r="1677" spans="1:7" ht="30" x14ac:dyDescent="0.25">
      <c r="A1677" s="4" t="s">
        <v>245</v>
      </c>
      <c r="B1677" s="28" t="s">
        <v>3005</v>
      </c>
      <c r="C1677" s="28" t="s">
        <v>3006</v>
      </c>
      <c r="D1677" s="22"/>
      <c r="E1677" s="22" t="s">
        <v>941</v>
      </c>
      <c r="F1677" s="4">
        <v>1992</v>
      </c>
      <c r="G1677" s="7" t="s">
        <v>3007</v>
      </c>
    </row>
    <row r="1678" spans="1:7" x14ac:dyDescent="0.25">
      <c r="A1678" s="4" t="s">
        <v>52</v>
      </c>
      <c r="B1678" s="7" t="s">
        <v>1812</v>
      </c>
      <c r="C1678" s="7" t="s">
        <v>581</v>
      </c>
      <c r="D1678" s="7" t="s">
        <v>882</v>
      </c>
      <c r="E1678" s="7" t="s">
        <v>941</v>
      </c>
      <c r="F1678" s="4">
        <v>2000</v>
      </c>
      <c r="G1678" s="7" t="s">
        <v>3691</v>
      </c>
    </row>
    <row r="1679" spans="1:7" x14ac:dyDescent="0.25">
      <c r="A1679" s="4"/>
      <c r="B1679" s="7"/>
      <c r="C1679" s="7"/>
      <c r="D1679" s="7"/>
      <c r="E1679" s="7"/>
      <c r="F1679" s="4"/>
      <c r="G1679" s="7"/>
    </row>
    <row r="1680" spans="1:7" x14ac:dyDescent="0.25">
      <c r="A1680" s="4" t="s">
        <v>52</v>
      </c>
      <c r="B1680" s="7" t="s">
        <v>1802</v>
      </c>
      <c r="C1680" s="7" t="s">
        <v>20</v>
      </c>
      <c r="D1680" s="7" t="s">
        <v>1803</v>
      </c>
      <c r="E1680" s="7" t="s">
        <v>1804</v>
      </c>
      <c r="F1680" s="4">
        <v>1979</v>
      </c>
      <c r="G1680" s="7" t="s">
        <v>1805</v>
      </c>
    </row>
    <row r="1682" spans="1:7" x14ac:dyDescent="0.25">
      <c r="A1682" s="39" t="s">
        <v>52</v>
      </c>
      <c r="B1682" s="40" t="s">
        <v>5240</v>
      </c>
      <c r="C1682" s="41" t="s">
        <v>5241</v>
      </c>
      <c r="D1682" s="41" t="s">
        <v>932</v>
      </c>
      <c r="E1682" s="41" t="s">
        <v>5242</v>
      </c>
      <c r="F1682" s="39">
        <v>2018</v>
      </c>
      <c r="G1682" s="31" t="s">
        <v>5243</v>
      </c>
    </row>
    <row r="1683" spans="1:7" x14ac:dyDescent="0.25">
      <c r="A1683" s="39" t="s">
        <v>52</v>
      </c>
      <c r="B1683" s="40" t="s">
        <v>5250</v>
      </c>
      <c r="C1683" s="41" t="s">
        <v>1706</v>
      </c>
      <c r="D1683" s="41" t="s">
        <v>76</v>
      </c>
      <c r="E1683" s="41" t="s">
        <v>5242</v>
      </c>
      <c r="F1683" s="39">
        <v>2018</v>
      </c>
      <c r="G1683" s="31" t="s">
        <v>5251</v>
      </c>
    </row>
    <row r="1684" spans="1:7" ht="15.75" x14ac:dyDescent="0.25">
      <c r="A1684" s="46" t="s">
        <v>52</v>
      </c>
      <c r="B1684" s="47" t="s">
        <v>5324</v>
      </c>
      <c r="C1684" s="47" t="s">
        <v>5325</v>
      </c>
      <c r="D1684" s="47" t="s">
        <v>5326</v>
      </c>
      <c r="E1684" s="47" t="s">
        <v>5242</v>
      </c>
      <c r="F1684" s="46">
        <v>2019</v>
      </c>
      <c r="G1684" s="13" t="s">
        <v>5327</v>
      </c>
    </row>
    <row r="1685" spans="1:7" ht="15.75" x14ac:dyDescent="0.25">
      <c r="A1685" s="46"/>
      <c r="B1685" s="47"/>
      <c r="C1685" s="47"/>
      <c r="D1685" s="47"/>
      <c r="E1685" s="47"/>
      <c r="F1685" s="46"/>
      <c r="G1685" s="13"/>
    </row>
    <row r="1686" spans="1:7" x14ac:dyDescent="0.25">
      <c r="A1686" s="4" t="s">
        <v>52</v>
      </c>
      <c r="B1686" s="7" t="s">
        <v>981</v>
      </c>
      <c r="C1686" s="7" t="s">
        <v>4593</v>
      </c>
      <c r="D1686" s="7"/>
      <c r="E1686" s="7" t="s">
        <v>4594</v>
      </c>
      <c r="F1686" s="4">
        <v>2010</v>
      </c>
      <c r="G1686" s="7" t="s">
        <v>4595</v>
      </c>
    </row>
    <row r="1687" spans="1:7" x14ac:dyDescent="0.25">
      <c r="A1687" s="4" t="s">
        <v>52</v>
      </c>
      <c r="B1687" s="7" t="s">
        <v>4607</v>
      </c>
      <c r="C1687" s="7" t="s">
        <v>1585</v>
      </c>
      <c r="D1687" s="7" t="s">
        <v>1192</v>
      </c>
      <c r="E1687" s="7" t="s">
        <v>4594</v>
      </c>
      <c r="F1687" s="4">
        <v>2010</v>
      </c>
      <c r="G1687" s="7" t="s">
        <v>4608</v>
      </c>
    </row>
    <row r="1688" spans="1:7" x14ac:dyDescent="0.25">
      <c r="A1688" s="4" t="s">
        <v>52</v>
      </c>
      <c r="B1688" s="7" t="s">
        <v>3013</v>
      </c>
      <c r="C1688" s="7" t="s">
        <v>4637</v>
      </c>
      <c r="D1688" s="7" t="s">
        <v>4638</v>
      </c>
      <c r="E1688" s="7" t="s">
        <v>4594</v>
      </c>
      <c r="F1688" s="4">
        <v>2011</v>
      </c>
      <c r="G1688" s="7" t="s">
        <v>4639</v>
      </c>
    </row>
    <row r="1689" spans="1:7" x14ac:dyDescent="0.25">
      <c r="A1689" s="4" t="s">
        <v>52</v>
      </c>
      <c r="B1689" s="7" t="s">
        <v>4685</v>
      </c>
      <c r="C1689" s="7" t="s">
        <v>4686</v>
      </c>
      <c r="D1689" s="7"/>
      <c r="E1689" s="7" t="s">
        <v>4594</v>
      </c>
      <c r="F1689" s="4">
        <v>2011</v>
      </c>
      <c r="G1689" s="7" t="s">
        <v>4687</v>
      </c>
    </row>
    <row r="1690" spans="1:7" x14ac:dyDescent="0.25">
      <c r="A1690" s="4" t="s">
        <v>52</v>
      </c>
      <c r="B1690" s="28" t="s">
        <v>4930</v>
      </c>
      <c r="C1690" s="7" t="s">
        <v>4931</v>
      </c>
      <c r="D1690" s="7"/>
      <c r="E1690" s="7" t="s">
        <v>4594</v>
      </c>
      <c r="F1690" s="4">
        <v>2013</v>
      </c>
      <c r="G1690" s="7" t="s">
        <v>4932</v>
      </c>
    </row>
    <row r="1691" spans="1:7" x14ac:dyDescent="0.25">
      <c r="A1691" s="4" t="s">
        <v>52</v>
      </c>
      <c r="B1691" s="28" t="s">
        <v>4933</v>
      </c>
      <c r="C1691" s="7" t="s">
        <v>109</v>
      </c>
      <c r="D1691" s="7" t="s">
        <v>4934</v>
      </c>
      <c r="E1691" s="7" t="s">
        <v>4594</v>
      </c>
      <c r="F1691" s="4">
        <v>2013</v>
      </c>
      <c r="G1691" s="7" t="s">
        <v>4935</v>
      </c>
    </row>
    <row r="1692" spans="1:7" x14ac:dyDescent="0.25">
      <c r="A1692" s="4" t="s">
        <v>52</v>
      </c>
      <c r="B1692" s="28" t="s">
        <v>2332</v>
      </c>
      <c r="C1692" s="7" t="s">
        <v>4936</v>
      </c>
      <c r="D1692" s="7"/>
      <c r="E1692" s="7" t="s">
        <v>4594</v>
      </c>
      <c r="F1692" s="4">
        <v>2013</v>
      </c>
      <c r="G1692" s="7" t="s">
        <v>4937</v>
      </c>
    </row>
    <row r="1693" spans="1:7" x14ac:dyDescent="0.25">
      <c r="A1693" s="45" t="s">
        <v>52</v>
      </c>
      <c r="B1693" s="40" t="s">
        <v>5074</v>
      </c>
      <c r="C1693" s="41" t="s">
        <v>5075</v>
      </c>
      <c r="D1693" s="41"/>
      <c r="E1693" s="41" t="s">
        <v>4594</v>
      </c>
      <c r="F1693" s="39">
        <v>2015</v>
      </c>
      <c r="G1693" s="31" t="s">
        <v>5076</v>
      </c>
    </row>
    <row r="1694" spans="1:7" x14ac:dyDescent="0.25">
      <c r="A1694" s="39" t="s">
        <v>52</v>
      </c>
      <c r="B1694" s="40" t="s">
        <v>745</v>
      </c>
      <c r="C1694" s="41" t="s">
        <v>5115</v>
      </c>
      <c r="D1694" s="41"/>
      <c r="E1694" s="41" t="s">
        <v>4594</v>
      </c>
      <c r="F1694" s="39">
        <v>2016</v>
      </c>
      <c r="G1694" s="31" t="s">
        <v>5116</v>
      </c>
    </row>
    <row r="1695" spans="1:7" x14ac:dyDescent="0.25">
      <c r="A1695" s="39" t="s">
        <v>52</v>
      </c>
      <c r="B1695" s="40" t="s">
        <v>5134</v>
      </c>
      <c r="C1695" s="41" t="s">
        <v>380</v>
      </c>
      <c r="D1695" s="41"/>
      <c r="E1695" s="41" t="s">
        <v>4594</v>
      </c>
      <c r="F1695" s="39">
        <v>2016</v>
      </c>
      <c r="G1695" s="31" t="s">
        <v>5135</v>
      </c>
    </row>
    <row r="1696" spans="1:7" x14ac:dyDescent="0.25">
      <c r="A1696" s="39"/>
      <c r="B1696" s="40"/>
      <c r="C1696" s="41"/>
      <c r="D1696" s="41"/>
      <c r="E1696" s="41"/>
      <c r="F1696" s="39"/>
      <c r="G1696" s="31"/>
    </row>
    <row r="1697" spans="1:7" x14ac:dyDescent="0.25">
      <c r="A1697" s="4" t="s">
        <v>52</v>
      </c>
      <c r="B1697" s="22" t="s">
        <v>2449</v>
      </c>
      <c r="C1697" s="28" t="s">
        <v>594</v>
      </c>
      <c r="D1697" s="28" t="s">
        <v>2450</v>
      </c>
      <c r="E1697" s="28" t="s">
        <v>1846</v>
      </c>
      <c r="F1697" s="4">
        <v>1985</v>
      </c>
      <c r="G1697" s="7" t="s">
        <v>2451</v>
      </c>
    </row>
    <row r="1698" spans="1:7" x14ac:dyDescent="0.25">
      <c r="A1698" s="4" t="s">
        <v>245</v>
      </c>
      <c r="B1698" s="22" t="s">
        <v>810</v>
      </c>
      <c r="C1698" s="28" t="s">
        <v>2664</v>
      </c>
      <c r="D1698" s="28" t="s">
        <v>803</v>
      </c>
      <c r="E1698" s="28" t="s">
        <v>1846</v>
      </c>
      <c r="F1698" s="4">
        <v>1987</v>
      </c>
      <c r="G1698" s="7" t="s">
        <v>2665</v>
      </c>
    </row>
    <row r="1699" spans="1:7" x14ac:dyDescent="0.25">
      <c r="A1699" s="4" t="s">
        <v>52</v>
      </c>
      <c r="B1699" s="28" t="s">
        <v>2681</v>
      </c>
      <c r="C1699" s="28" t="s">
        <v>1707</v>
      </c>
      <c r="D1699" s="22"/>
      <c r="E1699" s="22" t="s">
        <v>1846</v>
      </c>
      <c r="F1699" s="4">
        <v>1988</v>
      </c>
      <c r="G1699" s="7" t="s">
        <v>2682</v>
      </c>
    </row>
    <row r="1700" spans="1:7" x14ac:dyDescent="0.25">
      <c r="A1700" s="4" t="s">
        <v>245</v>
      </c>
      <c r="B1700" s="22" t="s">
        <v>2729</v>
      </c>
      <c r="C1700" s="28" t="s">
        <v>2730</v>
      </c>
      <c r="D1700" s="28" t="s">
        <v>712</v>
      </c>
      <c r="E1700" s="28" t="s">
        <v>1846</v>
      </c>
      <c r="F1700" s="4">
        <v>1988</v>
      </c>
      <c r="G1700" s="7" t="s">
        <v>2731</v>
      </c>
    </row>
    <row r="1701" spans="1:7" x14ac:dyDescent="0.25">
      <c r="A1701" s="4" t="s">
        <v>52</v>
      </c>
      <c r="B1701" s="22" t="s">
        <v>2744</v>
      </c>
      <c r="C1701" s="28" t="s">
        <v>101</v>
      </c>
      <c r="D1701" s="28" t="s">
        <v>463</v>
      </c>
      <c r="E1701" s="28" t="s">
        <v>1846</v>
      </c>
      <c r="F1701" s="4">
        <v>1989</v>
      </c>
      <c r="G1701" s="7" t="s">
        <v>2745</v>
      </c>
    </row>
    <row r="1702" spans="1:7" x14ac:dyDescent="0.25">
      <c r="A1702" s="4" t="s">
        <v>52</v>
      </c>
      <c r="B1702" s="22" t="s">
        <v>2757</v>
      </c>
      <c r="C1702" s="28" t="s">
        <v>2107</v>
      </c>
      <c r="D1702" s="28" t="s">
        <v>882</v>
      </c>
      <c r="E1702" s="28" t="s">
        <v>1846</v>
      </c>
      <c r="F1702" s="4">
        <v>1989</v>
      </c>
      <c r="G1702" s="7" t="s">
        <v>2758</v>
      </c>
    </row>
    <row r="1703" spans="1:7" x14ac:dyDescent="0.25">
      <c r="A1703" s="4" t="s">
        <v>52</v>
      </c>
      <c r="B1703" s="22" t="s">
        <v>2824</v>
      </c>
      <c r="C1703" s="28" t="s">
        <v>2825</v>
      </c>
      <c r="D1703" s="28"/>
      <c r="E1703" s="28" t="s">
        <v>1846</v>
      </c>
      <c r="F1703" s="4">
        <v>1990</v>
      </c>
      <c r="G1703" s="7" t="s">
        <v>2826</v>
      </c>
    </row>
    <row r="1704" spans="1:7" x14ac:dyDescent="0.25">
      <c r="A1704" s="4" t="s">
        <v>52</v>
      </c>
      <c r="B1704" s="22" t="s">
        <v>2910</v>
      </c>
      <c r="C1704" s="28" t="s">
        <v>2911</v>
      </c>
      <c r="D1704" s="28" t="s">
        <v>1192</v>
      </c>
      <c r="E1704" s="28" t="s">
        <v>1846</v>
      </c>
      <c r="F1704" s="4">
        <v>1991</v>
      </c>
      <c r="G1704" s="7" t="s">
        <v>2912</v>
      </c>
    </row>
    <row r="1705" spans="1:7" x14ac:dyDescent="0.25">
      <c r="A1705" s="4" t="s">
        <v>52</v>
      </c>
      <c r="B1705" s="22" t="s">
        <v>196</v>
      </c>
      <c r="C1705" s="28" t="s">
        <v>2440</v>
      </c>
      <c r="D1705" s="28" t="s">
        <v>1425</v>
      </c>
      <c r="E1705" s="28" t="s">
        <v>1846</v>
      </c>
      <c r="F1705" s="4">
        <v>1991</v>
      </c>
      <c r="G1705" s="7" t="s">
        <v>2922</v>
      </c>
    </row>
    <row r="1706" spans="1:7" x14ac:dyDescent="0.25">
      <c r="A1706" s="4" t="s">
        <v>52</v>
      </c>
      <c r="B1706" s="28" t="s">
        <v>105</v>
      </c>
      <c r="C1706" s="28" t="s">
        <v>1707</v>
      </c>
      <c r="D1706" s="22"/>
      <c r="E1706" s="22" t="s">
        <v>1846</v>
      </c>
      <c r="F1706" s="4">
        <v>1992</v>
      </c>
      <c r="G1706" s="7" t="s">
        <v>2969</v>
      </c>
    </row>
    <row r="1707" spans="1:7" x14ac:dyDescent="0.25">
      <c r="A1707" s="4" t="s">
        <v>245</v>
      </c>
      <c r="B1707" s="22" t="s">
        <v>3036</v>
      </c>
      <c r="C1707" s="28" t="s">
        <v>3037</v>
      </c>
      <c r="D1707" s="28" t="s">
        <v>17</v>
      </c>
      <c r="E1707" s="28" t="s">
        <v>1846</v>
      </c>
      <c r="F1707" s="4">
        <v>1992</v>
      </c>
      <c r="G1707" s="7" t="s">
        <v>3038</v>
      </c>
    </row>
    <row r="1708" spans="1:7" x14ac:dyDescent="0.25">
      <c r="A1708" s="4" t="s">
        <v>52</v>
      </c>
      <c r="B1708" s="7" t="s">
        <v>3073</v>
      </c>
      <c r="C1708" s="7" t="s">
        <v>812</v>
      </c>
      <c r="D1708" s="7" t="s">
        <v>882</v>
      </c>
      <c r="E1708" s="7" t="s">
        <v>1846</v>
      </c>
      <c r="F1708" s="4">
        <v>1993</v>
      </c>
      <c r="G1708" s="7" t="s">
        <v>3074</v>
      </c>
    </row>
    <row r="1709" spans="1:7" x14ac:dyDescent="0.25">
      <c r="A1709" s="4" t="s">
        <v>52</v>
      </c>
      <c r="B1709" s="7" t="s">
        <v>3080</v>
      </c>
      <c r="C1709" s="7" t="s">
        <v>3081</v>
      </c>
      <c r="D1709" s="7" t="s">
        <v>3082</v>
      </c>
      <c r="E1709" s="7" t="s">
        <v>1846</v>
      </c>
      <c r="F1709" s="4">
        <v>1993</v>
      </c>
      <c r="G1709" s="7" t="s">
        <v>3083</v>
      </c>
    </row>
    <row r="1710" spans="1:7" x14ac:dyDescent="0.25">
      <c r="A1710" s="4" t="s">
        <v>52</v>
      </c>
      <c r="B1710" s="7" t="s">
        <v>1048</v>
      </c>
      <c r="C1710" s="7" t="s">
        <v>191</v>
      </c>
      <c r="D1710" s="7" t="s">
        <v>113</v>
      </c>
      <c r="E1710" s="7" t="s">
        <v>1846</v>
      </c>
      <c r="F1710" s="4">
        <v>1995</v>
      </c>
      <c r="G1710" s="7" t="s">
        <v>3279</v>
      </c>
    </row>
    <row r="1711" spans="1:7" x14ac:dyDescent="0.25">
      <c r="A1711" s="4" t="s">
        <v>245</v>
      </c>
      <c r="B1711" s="7" t="s">
        <v>3644</v>
      </c>
      <c r="C1711" s="7" t="s">
        <v>1562</v>
      </c>
      <c r="D1711" s="7" t="s">
        <v>774</v>
      </c>
      <c r="E1711" s="7" t="s">
        <v>1846</v>
      </c>
      <c r="F1711" s="4">
        <v>1999</v>
      </c>
      <c r="G1711" s="7" t="s">
        <v>3645</v>
      </c>
    </row>
    <row r="1712" spans="1:7" x14ac:dyDescent="0.25">
      <c r="A1712" s="4" t="s">
        <v>52</v>
      </c>
      <c r="B1712" s="7" t="s">
        <v>1252</v>
      </c>
      <c r="C1712" s="7" t="s">
        <v>3689</v>
      </c>
      <c r="D1712" s="7" t="s">
        <v>466</v>
      </c>
      <c r="E1712" s="7" t="s">
        <v>1846</v>
      </c>
      <c r="F1712" s="4">
        <v>2000</v>
      </c>
      <c r="G1712" s="7" t="s">
        <v>3690</v>
      </c>
    </row>
    <row r="1713" spans="1:7" x14ac:dyDescent="0.25">
      <c r="A1713" s="4" t="s">
        <v>52</v>
      </c>
      <c r="B1713" s="7" t="s">
        <v>2072</v>
      </c>
      <c r="C1713" s="7" t="s">
        <v>2822</v>
      </c>
      <c r="D1713" s="7" t="s">
        <v>774</v>
      </c>
      <c r="E1713" s="7" t="s">
        <v>1846</v>
      </c>
      <c r="F1713" s="4">
        <v>2001</v>
      </c>
      <c r="G1713" s="7" t="s">
        <v>3770</v>
      </c>
    </row>
    <row r="1714" spans="1:7" x14ac:dyDescent="0.25">
      <c r="A1714" s="4" t="s">
        <v>52</v>
      </c>
      <c r="B1714" s="7" t="s">
        <v>3210</v>
      </c>
      <c r="C1714" s="7" t="s">
        <v>3269</v>
      </c>
      <c r="D1714" s="7" t="s">
        <v>774</v>
      </c>
      <c r="E1714" s="7" t="s">
        <v>1846</v>
      </c>
      <c r="F1714" s="4">
        <v>2001</v>
      </c>
      <c r="G1714" s="7" t="s">
        <v>3806</v>
      </c>
    </row>
    <row r="1715" spans="1:7" x14ac:dyDescent="0.25">
      <c r="A1715" s="4" t="s">
        <v>245</v>
      </c>
      <c r="B1715" s="7" t="s">
        <v>3929</v>
      </c>
      <c r="C1715" s="7" t="s">
        <v>239</v>
      </c>
      <c r="D1715" s="7" t="s">
        <v>487</v>
      </c>
      <c r="E1715" s="7" t="s">
        <v>1846</v>
      </c>
      <c r="F1715" s="4">
        <v>2002</v>
      </c>
      <c r="G1715" s="7" t="s">
        <v>3930</v>
      </c>
    </row>
    <row r="1716" spans="1:7" x14ac:dyDescent="0.25">
      <c r="A1716" s="4" t="s">
        <v>52</v>
      </c>
      <c r="B1716" s="7" t="s">
        <v>4170</v>
      </c>
      <c r="C1716" s="7" t="s">
        <v>4171</v>
      </c>
      <c r="D1716" s="7" t="s">
        <v>463</v>
      </c>
      <c r="E1716" s="7" t="s">
        <v>1846</v>
      </c>
      <c r="F1716" s="4">
        <v>2005</v>
      </c>
      <c r="G1716" s="7" t="s">
        <v>4172</v>
      </c>
    </row>
    <row r="1717" spans="1:7" x14ac:dyDescent="0.25">
      <c r="A1717" s="4" t="s">
        <v>52</v>
      </c>
      <c r="B1717" s="7" t="s">
        <v>454</v>
      </c>
      <c r="C1717" s="7" t="s">
        <v>20</v>
      </c>
      <c r="D1717" s="7" t="s">
        <v>882</v>
      </c>
      <c r="E1717" s="7" t="s">
        <v>1846</v>
      </c>
      <c r="F1717" s="4">
        <v>2005</v>
      </c>
      <c r="G1717" s="7" t="s">
        <v>4204</v>
      </c>
    </row>
    <row r="1718" spans="1:7" x14ac:dyDescent="0.25">
      <c r="A1718" s="4" t="s">
        <v>52</v>
      </c>
      <c r="B1718" s="7" t="s">
        <v>4536</v>
      </c>
      <c r="C1718" s="7" t="s">
        <v>3112</v>
      </c>
      <c r="D1718" s="7" t="s">
        <v>882</v>
      </c>
      <c r="E1718" s="7" t="s">
        <v>1846</v>
      </c>
      <c r="F1718" s="4">
        <v>2009</v>
      </c>
      <c r="G1718" s="7" t="s">
        <v>4537</v>
      </c>
    </row>
    <row r="1719" spans="1:7" x14ac:dyDescent="0.25">
      <c r="A1719" s="4" t="s">
        <v>52</v>
      </c>
      <c r="B1719" s="7" t="s">
        <v>4564</v>
      </c>
      <c r="C1719" s="7" t="s">
        <v>109</v>
      </c>
      <c r="D1719" s="7" t="s">
        <v>1163</v>
      </c>
      <c r="E1719" s="7" t="s">
        <v>1846</v>
      </c>
      <c r="F1719" s="4">
        <v>2010</v>
      </c>
      <c r="G1719" s="7" t="s">
        <v>4565</v>
      </c>
    </row>
    <row r="1720" spans="1:7" x14ac:dyDescent="0.25">
      <c r="A1720" s="4" t="s">
        <v>52</v>
      </c>
      <c r="B1720" s="7" t="s">
        <v>4690</v>
      </c>
      <c r="C1720" s="7" t="s">
        <v>3966</v>
      </c>
      <c r="D1720" s="7" t="s">
        <v>4691</v>
      </c>
      <c r="E1720" s="7" t="s">
        <v>1846</v>
      </c>
      <c r="F1720" s="4">
        <v>2011</v>
      </c>
      <c r="G1720" s="7" t="s">
        <v>4692</v>
      </c>
    </row>
    <row r="1721" spans="1:7" x14ac:dyDescent="0.25">
      <c r="A1721" s="4"/>
      <c r="B1721" s="7"/>
      <c r="C1721" s="7"/>
      <c r="D1721" s="7"/>
      <c r="E1721" s="7"/>
      <c r="F1721" s="4"/>
      <c r="G1721" s="7"/>
    </row>
    <row r="1722" spans="1:7" x14ac:dyDescent="0.25">
      <c r="A1722" s="4" t="s">
        <v>52</v>
      </c>
      <c r="B1722" s="7" t="s">
        <v>782</v>
      </c>
      <c r="C1722" s="7" t="s">
        <v>3585</v>
      </c>
      <c r="D1722" s="7" t="s">
        <v>3586</v>
      </c>
      <c r="E1722" s="7" t="s">
        <v>2761</v>
      </c>
      <c r="F1722" s="4">
        <v>1999</v>
      </c>
      <c r="G1722" s="7" t="s">
        <v>3587</v>
      </c>
    </row>
    <row r="1723" spans="1:7" x14ac:dyDescent="0.25">
      <c r="A1723" s="4" t="s">
        <v>52</v>
      </c>
      <c r="B1723" s="7" t="s">
        <v>3747</v>
      </c>
      <c r="C1723" s="7" t="s">
        <v>3620</v>
      </c>
      <c r="D1723" s="7" t="s">
        <v>3699</v>
      </c>
      <c r="E1723" s="7" t="s">
        <v>2761</v>
      </c>
      <c r="F1723" s="4">
        <v>2001</v>
      </c>
      <c r="G1723" s="7" t="s">
        <v>3748</v>
      </c>
    </row>
    <row r="1724" spans="1:7" x14ac:dyDescent="0.25">
      <c r="A1724" s="4" t="s">
        <v>52</v>
      </c>
      <c r="B1724" s="7" t="s">
        <v>3845</v>
      </c>
      <c r="C1724" s="7" t="s">
        <v>2613</v>
      </c>
      <c r="D1724" s="7" t="s">
        <v>774</v>
      </c>
      <c r="E1724" s="7" t="s">
        <v>2761</v>
      </c>
      <c r="F1724" s="4">
        <v>2002</v>
      </c>
      <c r="G1724" s="7" t="s">
        <v>3846</v>
      </c>
    </row>
    <row r="1725" spans="1:7" x14ac:dyDescent="0.25">
      <c r="A1725" s="4" t="s">
        <v>52</v>
      </c>
      <c r="B1725" s="7" t="s">
        <v>3868</v>
      </c>
      <c r="C1725" s="7" t="s">
        <v>3491</v>
      </c>
      <c r="D1725" s="7" t="s">
        <v>3869</v>
      </c>
      <c r="E1725" s="7" t="s">
        <v>2761</v>
      </c>
      <c r="F1725" s="4">
        <v>2002</v>
      </c>
      <c r="G1725" s="7" t="s">
        <v>3870</v>
      </c>
    </row>
    <row r="1726" spans="1:7" x14ac:dyDescent="0.25">
      <c r="A1726" s="4" t="s">
        <v>52</v>
      </c>
      <c r="B1726" s="7" t="s">
        <v>3883</v>
      </c>
      <c r="C1726" s="7" t="s">
        <v>3884</v>
      </c>
      <c r="D1726" s="7" t="s">
        <v>17</v>
      </c>
      <c r="E1726" s="7" t="s">
        <v>2761</v>
      </c>
      <c r="F1726" s="4">
        <v>2002</v>
      </c>
      <c r="G1726" s="7" t="s">
        <v>3885</v>
      </c>
    </row>
    <row r="1727" spans="1:7" x14ac:dyDescent="0.25">
      <c r="A1727" s="4" t="s">
        <v>52</v>
      </c>
      <c r="B1727" s="7" t="s">
        <v>3956</v>
      </c>
      <c r="C1727" s="7" t="s">
        <v>321</v>
      </c>
      <c r="D1727" s="7" t="s">
        <v>572</v>
      </c>
      <c r="E1727" s="7" t="s">
        <v>2761</v>
      </c>
      <c r="F1727" s="4">
        <v>2003</v>
      </c>
      <c r="G1727" s="7" t="s">
        <v>3957</v>
      </c>
    </row>
    <row r="1728" spans="1:7" x14ac:dyDescent="0.25">
      <c r="A1728" s="4" t="s">
        <v>245</v>
      </c>
      <c r="B1728" s="7" t="s">
        <v>4017</v>
      </c>
      <c r="C1728" s="7" t="s">
        <v>4018</v>
      </c>
      <c r="D1728" s="7" t="s">
        <v>1425</v>
      </c>
      <c r="E1728" s="7" t="s">
        <v>2761</v>
      </c>
      <c r="F1728" s="4">
        <v>2003</v>
      </c>
      <c r="G1728" s="7" t="s">
        <v>4019</v>
      </c>
    </row>
    <row r="1729" spans="1:7" x14ac:dyDescent="0.25">
      <c r="A1729" s="4" t="s">
        <v>52</v>
      </c>
      <c r="B1729" s="7" t="s">
        <v>4070</v>
      </c>
      <c r="C1729" s="7" t="s">
        <v>2575</v>
      </c>
      <c r="D1729" s="7" t="s">
        <v>882</v>
      </c>
      <c r="E1729" s="7" t="s">
        <v>2761</v>
      </c>
      <c r="F1729" s="4">
        <v>2004</v>
      </c>
      <c r="G1729" s="7" t="s">
        <v>4071</v>
      </c>
    </row>
    <row r="1730" spans="1:7" x14ac:dyDescent="0.25">
      <c r="A1730" s="4" t="s">
        <v>52</v>
      </c>
      <c r="B1730" s="7" t="s">
        <v>661</v>
      </c>
      <c r="C1730" s="7" t="s">
        <v>3585</v>
      </c>
      <c r="D1730" s="7" t="s">
        <v>168</v>
      </c>
      <c r="E1730" s="7" t="s">
        <v>2761</v>
      </c>
      <c r="F1730" s="4">
        <v>2004</v>
      </c>
      <c r="G1730" s="7" t="s">
        <v>4140</v>
      </c>
    </row>
    <row r="1731" spans="1:7" x14ac:dyDescent="0.25">
      <c r="A1731" s="4" t="s">
        <v>52</v>
      </c>
      <c r="B1731" s="7" t="s">
        <v>4166</v>
      </c>
      <c r="C1731" s="7" t="s">
        <v>3112</v>
      </c>
      <c r="D1731" s="7" t="s">
        <v>3351</v>
      </c>
      <c r="E1731" s="7" t="s">
        <v>2761</v>
      </c>
      <c r="F1731" s="4">
        <v>2005</v>
      </c>
      <c r="G1731" s="7" t="s">
        <v>4167</v>
      </c>
    </row>
    <row r="1732" spans="1:7" x14ac:dyDescent="0.25">
      <c r="A1732" s="4" t="s">
        <v>52</v>
      </c>
      <c r="B1732" s="7" t="s">
        <v>613</v>
      </c>
      <c r="C1732" s="7" t="s">
        <v>869</v>
      </c>
      <c r="D1732" s="7" t="s">
        <v>101</v>
      </c>
      <c r="E1732" s="7" t="s">
        <v>2761</v>
      </c>
      <c r="F1732" s="4">
        <v>2005</v>
      </c>
      <c r="G1732" s="7" t="s">
        <v>4191</v>
      </c>
    </row>
    <row r="1733" spans="1:7" x14ac:dyDescent="0.25">
      <c r="A1733" s="4" t="s">
        <v>52</v>
      </c>
      <c r="B1733" s="7" t="s">
        <v>594</v>
      </c>
      <c r="C1733" s="7" t="s">
        <v>4222</v>
      </c>
      <c r="D1733" s="7"/>
      <c r="E1733" s="7" t="s">
        <v>2761</v>
      </c>
      <c r="F1733" s="4">
        <v>2005</v>
      </c>
      <c r="G1733" s="7" t="s">
        <v>4223</v>
      </c>
    </row>
    <row r="1734" spans="1:7" x14ac:dyDescent="0.25">
      <c r="A1734" s="4" t="s">
        <v>52</v>
      </c>
      <c r="B1734" s="7" t="s">
        <v>3301</v>
      </c>
      <c r="C1734" s="7" t="s">
        <v>4294</v>
      </c>
      <c r="D1734" s="7"/>
      <c r="E1734" s="7" t="s">
        <v>2761</v>
      </c>
      <c r="F1734" s="4">
        <v>2006</v>
      </c>
      <c r="G1734" s="7" t="s">
        <v>4295</v>
      </c>
    </row>
    <row r="1735" spans="1:7" x14ac:dyDescent="0.25">
      <c r="A1735" s="4" t="s">
        <v>52</v>
      </c>
      <c r="B1735" s="7" t="s">
        <v>4304</v>
      </c>
      <c r="C1735" s="7" t="s">
        <v>4246</v>
      </c>
      <c r="D1735" s="7" t="s">
        <v>4305</v>
      </c>
      <c r="E1735" s="7" t="s">
        <v>2761</v>
      </c>
      <c r="F1735" s="4">
        <v>2006</v>
      </c>
      <c r="G1735" s="7" t="s">
        <v>4306</v>
      </c>
    </row>
    <row r="1736" spans="1:7" x14ac:dyDescent="0.25">
      <c r="A1736" s="4" t="s">
        <v>245</v>
      </c>
      <c r="B1736" s="7" t="s">
        <v>4313</v>
      </c>
      <c r="C1736" s="7" t="s">
        <v>4314</v>
      </c>
      <c r="D1736" s="7" t="s">
        <v>2778</v>
      </c>
      <c r="E1736" s="7" t="s">
        <v>2761</v>
      </c>
      <c r="F1736" s="4">
        <v>2006</v>
      </c>
      <c r="G1736" s="7" t="s">
        <v>4315</v>
      </c>
    </row>
    <row r="1737" spans="1:7" x14ac:dyDescent="0.25">
      <c r="A1737" s="4" t="s">
        <v>52</v>
      </c>
      <c r="B1737" s="7" t="s">
        <v>477</v>
      </c>
      <c r="C1737" s="7" t="s">
        <v>3586</v>
      </c>
      <c r="D1737" s="7" t="s">
        <v>4320</v>
      </c>
      <c r="E1737" s="7" t="s">
        <v>2761</v>
      </c>
      <c r="F1737" s="4">
        <v>2007</v>
      </c>
      <c r="G1737" s="7" t="s">
        <v>4321</v>
      </c>
    </row>
    <row r="1738" spans="1:7" x14ac:dyDescent="0.25">
      <c r="A1738" s="4" t="s">
        <v>52</v>
      </c>
      <c r="B1738" s="7" t="s">
        <v>1344</v>
      </c>
      <c r="C1738" s="7" t="s">
        <v>4388</v>
      </c>
      <c r="D1738" s="7"/>
      <c r="E1738" s="7" t="s">
        <v>2761</v>
      </c>
      <c r="F1738" s="4">
        <v>2007</v>
      </c>
      <c r="G1738" s="7" t="s">
        <v>4389</v>
      </c>
    </row>
    <row r="1739" spans="1:7" x14ac:dyDescent="0.25">
      <c r="A1739" s="4" t="s">
        <v>52</v>
      </c>
      <c r="B1739" s="7" t="s">
        <v>4425</v>
      </c>
      <c r="C1739" s="7" t="s">
        <v>774</v>
      </c>
      <c r="D1739" s="7" t="s">
        <v>4426</v>
      </c>
      <c r="E1739" s="7" t="s">
        <v>2761</v>
      </c>
      <c r="F1739" s="4">
        <v>2008</v>
      </c>
      <c r="G1739" s="7" t="s">
        <v>4427</v>
      </c>
    </row>
    <row r="1740" spans="1:7" x14ac:dyDescent="0.25">
      <c r="A1740" s="4" t="s">
        <v>52</v>
      </c>
      <c r="B1740" s="7" t="s">
        <v>323</v>
      </c>
      <c r="C1740" s="7" t="s">
        <v>4465</v>
      </c>
      <c r="D1740" s="7" t="s">
        <v>2116</v>
      </c>
      <c r="E1740" s="7" t="s">
        <v>2761</v>
      </c>
      <c r="F1740" s="4">
        <v>2008</v>
      </c>
      <c r="G1740" s="7" t="s">
        <v>4466</v>
      </c>
    </row>
    <row r="1741" spans="1:7" x14ac:dyDescent="0.25">
      <c r="A1741" s="4" t="s">
        <v>245</v>
      </c>
      <c r="B1741" s="7" t="s">
        <v>3466</v>
      </c>
      <c r="C1741" s="7" t="s">
        <v>3467</v>
      </c>
      <c r="D1741" s="7" t="s">
        <v>1192</v>
      </c>
      <c r="E1741" s="7" t="s">
        <v>2761</v>
      </c>
      <c r="F1741" s="4">
        <v>2008</v>
      </c>
      <c r="G1741" s="7" t="s">
        <v>4496</v>
      </c>
    </row>
    <row r="1742" spans="1:7" x14ac:dyDescent="0.25">
      <c r="A1742" s="4" t="s">
        <v>52</v>
      </c>
      <c r="B1742" s="7" t="s">
        <v>4569</v>
      </c>
      <c r="C1742" s="7" t="s">
        <v>3585</v>
      </c>
      <c r="D1742" s="7" t="s">
        <v>553</v>
      </c>
      <c r="E1742" s="7" t="s">
        <v>2761</v>
      </c>
      <c r="F1742" s="4">
        <v>2010</v>
      </c>
      <c r="G1742" s="7" t="s">
        <v>4570</v>
      </c>
    </row>
    <row r="1743" spans="1:7" x14ac:dyDescent="0.25">
      <c r="A1743" s="4" t="s">
        <v>52</v>
      </c>
      <c r="B1743" s="7" t="s">
        <v>3058</v>
      </c>
      <c r="C1743" s="7" t="s">
        <v>4467</v>
      </c>
      <c r="D1743" s="7"/>
      <c r="E1743" s="7" t="s">
        <v>2761</v>
      </c>
      <c r="F1743" s="4">
        <v>2010</v>
      </c>
      <c r="G1743" s="7" t="s">
        <v>4575</v>
      </c>
    </row>
    <row r="1744" spans="1:7" x14ac:dyDescent="0.25">
      <c r="A1744" s="4" t="s">
        <v>245</v>
      </c>
      <c r="B1744" s="7" t="s">
        <v>4166</v>
      </c>
      <c r="C1744" s="7" t="s">
        <v>3112</v>
      </c>
      <c r="D1744" s="7" t="s">
        <v>3351</v>
      </c>
      <c r="E1744" s="7" t="s">
        <v>2761</v>
      </c>
      <c r="F1744" s="4">
        <v>2011</v>
      </c>
      <c r="G1744" s="7" t="s">
        <v>4710</v>
      </c>
    </row>
    <row r="1745" spans="1:7" x14ac:dyDescent="0.25">
      <c r="A1745" s="4" t="s">
        <v>245</v>
      </c>
      <c r="B1745" s="7" t="s">
        <v>4304</v>
      </c>
      <c r="C1745" s="7" t="s">
        <v>4246</v>
      </c>
      <c r="D1745" s="7" t="s">
        <v>4305</v>
      </c>
      <c r="E1745" s="7" t="s">
        <v>2761</v>
      </c>
      <c r="F1745" s="4">
        <v>2011</v>
      </c>
      <c r="G1745" s="7" t="s">
        <v>4733</v>
      </c>
    </row>
    <row r="1746" spans="1:7" x14ac:dyDescent="0.25">
      <c r="A1746" s="4" t="s">
        <v>52</v>
      </c>
      <c r="B1746" s="28" t="s">
        <v>1100</v>
      </c>
      <c r="C1746" s="7" t="s">
        <v>3351</v>
      </c>
      <c r="D1746" s="7" t="s">
        <v>4788</v>
      </c>
      <c r="E1746" s="7" t="s">
        <v>2761</v>
      </c>
      <c r="F1746" s="4">
        <v>2012</v>
      </c>
      <c r="G1746" s="7" t="s">
        <v>4789</v>
      </c>
    </row>
    <row r="1747" spans="1:7" x14ac:dyDescent="0.25">
      <c r="A1747" s="4" t="s">
        <v>52</v>
      </c>
      <c r="B1747" s="28" t="s">
        <v>1080</v>
      </c>
      <c r="C1747" s="7" t="s">
        <v>4855</v>
      </c>
      <c r="D1747" s="7" t="s">
        <v>1359</v>
      </c>
      <c r="E1747" s="7" t="s">
        <v>2761</v>
      </c>
      <c r="F1747" s="4">
        <v>2013</v>
      </c>
      <c r="G1747" s="7" t="s">
        <v>4856</v>
      </c>
    </row>
    <row r="1748" spans="1:7" x14ac:dyDescent="0.25">
      <c r="A1748" s="4" t="s">
        <v>52</v>
      </c>
      <c r="B1748" s="28" t="s">
        <v>893</v>
      </c>
      <c r="C1748" s="7" t="s">
        <v>1502</v>
      </c>
      <c r="D1748" s="7" t="s">
        <v>4908</v>
      </c>
      <c r="E1748" s="7" t="s">
        <v>2761</v>
      </c>
      <c r="F1748" s="4">
        <v>2013</v>
      </c>
      <c r="G1748" s="7" t="s">
        <v>4909</v>
      </c>
    </row>
    <row r="1749" spans="1:7" x14ac:dyDescent="0.25">
      <c r="A1749" s="39" t="s">
        <v>52</v>
      </c>
      <c r="B1749" s="41" t="s">
        <v>3595</v>
      </c>
      <c r="C1749" s="41" t="s">
        <v>409</v>
      </c>
      <c r="D1749" s="41"/>
      <c r="E1749" s="41" t="s">
        <v>2761</v>
      </c>
      <c r="F1749" s="39">
        <v>2015</v>
      </c>
      <c r="G1749" s="13" t="s">
        <v>5027</v>
      </c>
    </row>
    <row r="1750" spans="1:7" x14ac:dyDescent="0.25">
      <c r="A1750" s="39" t="s">
        <v>52</v>
      </c>
      <c r="B1750" s="40" t="s">
        <v>5028</v>
      </c>
      <c r="C1750" s="41" t="s">
        <v>3591</v>
      </c>
      <c r="D1750" s="41"/>
      <c r="E1750" s="41" t="s">
        <v>2761</v>
      </c>
      <c r="F1750" s="39">
        <v>2015</v>
      </c>
      <c r="G1750" s="31" t="s">
        <v>5029</v>
      </c>
    </row>
    <row r="1751" spans="1:7" x14ac:dyDescent="0.25">
      <c r="A1751" s="39" t="s">
        <v>52</v>
      </c>
      <c r="B1751" s="40" t="s">
        <v>106</v>
      </c>
      <c r="C1751" s="41" t="s">
        <v>4246</v>
      </c>
      <c r="D1751" s="41" t="s">
        <v>882</v>
      </c>
      <c r="E1751" s="41" t="s">
        <v>2761</v>
      </c>
      <c r="F1751" s="39">
        <v>2015</v>
      </c>
      <c r="G1751" s="42" t="s">
        <v>5030</v>
      </c>
    </row>
    <row r="1752" spans="1:7" x14ac:dyDescent="0.25">
      <c r="A1752" s="39" t="s">
        <v>52</v>
      </c>
      <c r="B1752" s="40" t="s">
        <v>5065</v>
      </c>
      <c r="C1752" s="41" t="s">
        <v>5066</v>
      </c>
      <c r="D1752" s="41" t="s">
        <v>5067</v>
      </c>
      <c r="E1752" s="41" t="s">
        <v>2761</v>
      </c>
      <c r="F1752" s="39">
        <v>2015</v>
      </c>
      <c r="G1752" s="31" t="s">
        <v>5068</v>
      </c>
    </row>
    <row r="1753" spans="1:7" x14ac:dyDescent="0.25">
      <c r="A1753" s="39" t="s">
        <v>52</v>
      </c>
      <c r="B1753" s="40" t="s">
        <v>238</v>
      </c>
      <c r="C1753" s="41" t="s">
        <v>3603</v>
      </c>
      <c r="D1753" s="41"/>
      <c r="E1753" s="41" t="s">
        <v>2761</v>
      </c>
      <c r="F1753" s="39">
        <v>2016</v>
      </c>
      <c r="G1753" s="31" t="s">
        <v>5114</v>
      </c>
    </row>
    <row r="1754" spans="1:7" x14ac:dyDescent="0.25">
      <c r="A1754" s="39"/>
      <c r="B1754" s="40"/>
      <c r="C1754" s="41"/>
      <c r="D1754" s="41"/>
      <c r="E1754" s="41"/>
      <c r="F1754" s="39"/>
      <c r="G1754" s="31"/>
    </row>
    <row r="1755" spans="1:7" x14ac:dyDescent="0.25">
      <c r="A1755" s="33" t="s">
        <v>52</v>
      </c>
      <c r="B1755" s="34" t="s">
        <v>932</v>
      </c>
      <c r="C1755" s="35" t="s">
        <v>28</v>
      </c>
      <c r="D1755" s="35" t="s">
        <v>417</v>
      </c>
      <c r="E1755" s="35" t="s">
        <v>4994</v>
      </c>
      <c r="F1755" s="33">
        <v>2014</v>
      </c>
      <c r="G1755" s="36" t="s">
        <v>4995</v>
      </c>
    </row>
    <row r="1756" spans="1:7" x14ac:dyDescent="0.25">
      <c r="A1756" s="39" t="s">
        <v>52</v>
      </c>
      <c r="B1756" s="40" t="s">
        <v>5131</v>
      </c>
      <c r="C1756" s="41" t="s">
        <v>5132</v>
      </c>
      <c r="D1756" s="41"/>
      <c r="E1756" s="41" t="s">
        <v>4994</v>
      </c>
      <c r="F1756" s="39">
        <v>2016</v>
      </c>
      <c r="G1756" s="31" t="s">
        <v>5133</v>
      </c>
    </row>
    <row r="1757" spans="1:7" x14ac:dyDescent="0.25">
      <c r="A1757" s="39" t="s">
        <v>245</v>
      </c>
      <c r="B1757" s="40" t="s">
        <v>5206</v>
      </c>
      <c r="C1757" s="41" t="s">
        <v>28</v>
      </c>
      <c r="D1757" s="41"/>
      <c r="E1757" s="41" t="s">
        <v>4994</v>
      </c>
      <c r="F1757" s="39">
        <v>2017</v>
      </c>
      <c r="G1757" s="31" t="s">
        <v>5207</v>
      </c>
    </row>
    <row r="1758" spans="1:7" x14ac:dyDescent="0.25">
      <c r="A1758" s="39" t="s">
        <v>52</v>
      </c>
      <c r="B1758" s="40" t="s">
        <v>2871</v>
      </c>
      <c r="C1758" s="41" t="s">
        <v>3884</v>
      </c>
      <c r="D1758" s="41"/>
      <c r="E1758" s="41" t="s">
        <v>4994</v>
      </c>
      <c r="F1758" s="39">
        <v>2018</v>
      </c>
      <c r="G1758" s="31" t="s">
        <v>5225</v>
      </c>
    </row>
    <row r="1759" spans="1:7" ht="30" x14ac:dyDescent="0.25">
      <c r="A1759" s="39" t="s">
        <v>52</v>
      </c>
      <c r="B1759" s="40" t="s">
        <v>5263</v>
      </c>
      <c r="C1759" s="41" t="s">
        <v>2289</v>
      </c>
      <c r="D1759" s="41"/>
      <c r="E1759" s="41" t="s">
        <v>4994</v>
      </c>
      <c r="F1759" s="39">
        <v>2018</v>
      </c>
      <c r="G1759" s="42" t="s">
        <v>5264</v>
      </c>
    </row>
    <row r="1760" spans="1:7" x14ac:dyDescent="0.25">
      <c r="A1760" s="45" t="s">
        <v>52</v>
      </c>
      <c r="B1760" s="40" t="s">
        <v>5268</v>
      </c>
      <c r="C1760" s="41" t="s">
        <v>2352</v>
      </c>
      <c r="D1760" s="41" t="s">
        <v>5269</v>
      </c>
      <c r="E1760" s="41" t="s">
        <v>5270</v>
      </c>
      <c r="F1760" s="39">
        <v>2018</v>
      </c>
      <c r="G1760" s="31" t="s">
        <v>5271</v>
      </c>
    </row>
    <row r="1761" spans="1:7" x14ac:dyDescent="0.25">
      <c r="A1761" s="45"/>
      <c r="B1761" s="40"/>
      <c r="C1761" s="41"/>
      <c r="D1761" s="41"/>
      <c r="E1761" s="41"/>
      <c r="F1761" s="39"/>
      <c r="G1761" s="31"/>
    </row>
    <row r="1762" spans="1:7" x14ac:dyDescent="0.25">
      <c r="A1762" s="4" t="s">
        <v>79</v>
      </c>
      <c r="B1762" s="22" t="s">
        <v>476</v>
      </c>
      <c r="C1762" s="7" t="s">
        <v>20</v>
      </c>
      <c r="D1762" s="7" t="s">
        <v>477</v>
      </c>
      <c r="E1762" s="7" t="s">
        <v>478</v>
      </c>
      <c r="F1762" s="4">
        <v>1952</v>
      </c>
      <c r="G1762" s="7" t="s">
        <v>479</v>
      </c>
    </row>
    <row r="1763" spans="1:7" x14ac:dyDescent="0.25">
      <c r="A1763" s="4" t="s">
        <v>79</v>
      </c>
      <c r="B1763" s="22" t="s">
        <v>492</v>
      </c>
      <c r="C1763" s="7" t="s">
        <v>493</v>
      </c>
      <c r="D1763" s="7"/>
      <c r="E1763" s="7" t="s">
        <v>478</v>
      </c>
      <c r="F1763" s="4">
        <v>1952</v>
      </c>
      <c r="G1763" s="7" t="s">
        <v>494</v>
      </c>
    </row>
    <row r="1764" spans="1:7" x14ac:dyDescent="0.25">
      <c r="A1764" s="4" t="s">
        <v>79</v>
      </c>
      <c r="B1764" s="7" t="s">
        <v>959</v>
      </c>
      <c r="C1764" s="7" t="s">
        <v>960</v>
      </c>
      <c r="D1764" s="7" t="s">
        <v>961</v>
      </c>
      <c r="E1764" s="7" t="s">
        <v>478</v>
      </c>
      <c r="F1764" s="4">
        <v>1967</v>
      </c>
      <c r="G1764" s="7" t="s">
        <v>962</v>
      </c>
    </row>
    <row r="1765" spans="1:7" x14ac:dyDescent="0.25">
      <c r="A1765" s="4" t="s">
        <v>79</v>
      </c>
      <c r="B1765" s="7" t="s">
        <v>315</v>
      </c>
      <c r="C1765" s="7" t="s">
        <v>316</v>
      </c>
      <c r="D1765" s="7"/>
      <c r="E1765" s="7" t="s">
        <v>243</v>
      </c>
      <c r="F1765" s="4">
        <v>1946</v>
      </c>
      <c r="G1765" s="7" t="s">
        <v>317</v>
      </c>
    </row>
    <row r="1766" spans="1:7" x14ac:dyDescent="0.25">
      <c r="A1766" s="4" t="s">
        <v>79</v>
      </c>
      <c r="B1766" s="7" t="s">
        <v>9</v>
      </c>
      <c r="C1766" s="7" t="s">
        <v>102</v>
      </c>
      <c r="D1766" s="7" t="s">
        <v>347</v>
      </c>
      <c r="E1766" s="7" t="s">
        <v>243</v>
      </c>
      <c r="F1766" s="4">
        <v>1947</v>
      </c>
      <c r="G1766" s="7" t="s">
        <v>348</v>
      </c>
    </row>
    <row r="1767" spans="1:7" x14ac:dyDescent="0.25">
      <c r="A1767" s="4" t="s">
        <v>79</v>
      </c>
      <c r="B1767" s="7" t="s">
        <v>353</v>
      </c>
      <c r="C1767" s="7" t="s">
        <v>20</v>
      </c>
      <c r="D1767" s="7" t="s">
        <v>272</v>
      </c>
      <c r="E1767" s="7" t="s">
        <v>243</v>
      </c>
      <c r="F1767" s="4">
        <v>1947</v>
      </c>
      <c r="G1767" s="7" t="s">
        <v>354</v>
      </c>
    </row>
    <row r="1768" spans="1:7" x14ac:dyDescent="0.25">
      <c r="A1768" s="4" t="s">
        <v>79</v>
      </c>
      <c r="B1768" s="7" t="s">
        <v>368</v>
      </c>
      <c r="C1768" s="7" t="s">
        <v>239</v>
      </c>
      <c r="D1768" s="7" t="s">
        <v>369</v>
      </c>
      <c r="E1768" s="7" t="s">
        <v>243</v>
      </c>
      <c r="F1768" s="4">
        <v>1948</v>
      </c>
      <c r="G1768" s="7" t="s">
        <v>370</v>
      </c>
    </row>
    <row r="1769" spans="1:7" x14ac:dyDescent="0.25">
      <c r="A1769" s="4" t="s">
        <v>79</v>
      </c>
      <c r="B1769" s="7" t="s">
        <v>371</v>
      </c>
      <c r="C1769" s="7" t="s">
        <v>102</v>
      </c>
      <c r="D1769" s="7" t="s">
        <v>372</v>
      </c>
      <c r="E1769" s="7" t="s">
        <v>243</v>
      </c>
      <c r="F1769" s="4"/>
      <c r="G1769" s="7"/>
    </row>
    <row r="1770" spans="1:7" x14ac:dyDescent="0.25">
      <c r="A1770" s="4" t="s">
        <v>79</v>
      </c>
      <c r="B1770" s="7" t="s">
        <v>408</v>
      </c>
      <c r="C1770" s="7" t="s">
        <v>409</v>
      </c>
      <c r="D1770" s="7" t="s">
        <v>410</v>
      </c>
      <c r="E1770" s="7" t="s">
        <v>243</v>
      </c>
      <c r="F1770" s="4">
        <v>1949</v>
      </c>
      <c r="G1770" s="7" t="s">
        <v>411</v>
      </c>
    </row>
    <row r="1771" spans="1:7" x14ac:dyDescent="0.25">
      <c r="A1771" s="4" t="s">
        <v>79</v>
      </c>
      <c r="B1771" s="7" t="s">
        <v>456</v>
      </c>
      <c r="C1771" s="7" t="s">
        <v>457</v>
      </c>
      <c r="D1771" s="7"/>
      <c r="E1771" s="7" t="s">
        <v>243</v>
      </c>
      <c r="F1771" s="4">
        <v>1950</v>
      </c>
      <c r="G1771" s="7" t="s">
        <v>458</v>
      </c>
    </row>
    <row r="1772" spans="1:7" x14ac:dyDescent="0.25">
      <c r="A1772" s="4" t="s">
        <v>245</v>
      </c>
      <c r="B1772" s="7" t="s">
        <v>580</v>
      </c>
      <c r="C1772" s="7" t="s">
        <v>109</v>
      </c>
      <c r="D1772" s="7" t="s">
        <v>581</v>
      </c>
      <c r="E1772" s="7" t="s">
        <v>243</v>
      </c>
      <c r="F1772" s="4">
        <v>1956</v>
      </c>
      <c r="G1772" s="7" t="s">
        <v>582</v>
      </c>
    </row>
    <row r="1773" spans="1:7" x14ac:dyDescent="0.25">
      <c r="A1773" s="4" t="s">
        <v>79</v>
      </c>
      <c r="B1773" s="7" t="s">
        <v>617</v>
      </c>
      <c r="C1773" s="7" t="s">
        <v>77</v>
      </c>
      <c r="D1773" s="7" t="s">
        <v>581</v>
      </c>
      <c r="E1773" s="7" t="s">
        <v>243</v>
      </c>
      <c r="F1773" s="4">
        <v>1958</v>
      </c>
      <c r="G1773" s="7" t="s">
        <v>618</v>
      </c>
    </row>
    <row r="1774" spans="1:7" x14ac:dyDescent="0.25">
      <c r="A1774" s="4" t="s">
        <v>79</v>
      </c>
      <c r="B1774" s="7" t="s">
        <v>692</v>
      </c>
      <c r="C1774" s="7" t="s">
        <v>658</v>
      </c>
      <c r="D1774" s="7" t="s">
        <v>520</v>
      </c>
      <c r="E1774" s="7" t="s">
        <v>243</v>
      </c>
      <c r="F1774" s="4">
        <v>1961</v>
      </c>
      <c r="G1774" s="7" t="s">
        <v>693</v>
      </c>
    </row>
    <row r="1775" spans="1:7" x14ac:dyDescent="0.25">
      <c r="A1775" s="4" t="s">
        <v>79</v>
      </c>
      <c r="B1775" s="7" t="s">
        <v>756</v>
      </c>
      <c r="C1775" s="7" t="s">
        <v>716</v>
      </c>
      <c r="D1775" s="7" t="s">
        <v>467</v>
      </c>
      <c r="E1775" s="7" t="s">
        <v>243</v>
      </c>
      <c r="F1775" s="4">
        <v>1962</v>
      </c>
      <c r="G1775" s="7" t="s">
        <v>757</v>
      </c>
    </row>
    <row r="1776" spans="1:7" x14ac:dyDescent="0.25">
      <c r="A1776" s="4" t="s">
        <v>79</v>
      </c>
      <c r="B1776" s="7" t="s">
        <v>398</v>
      </c>
      <c r="C1776" s="7" t="s">
        <v>399</v>
      </c>
      <c r="D1776" s="7"/>
      <c r="E1776" s="7" t="s">
        <v>400</v>
      </c>
      <c r="F1776" s="4">
        <v>1949</v>
      </c>
      <c r="G1776" s="7" t="str">
        <f>HYPERLINK("http://uwashingtonworldcatorgoffcampuslibwashingtonedu/title/use-of-plants-as-site-indicators-for-douglas-fir-in-coos-county-oregon-and-the-correlation-of-site-with-soil-properties/oclc/7327711&amp;referer=brief_results","The use of plants as site indicators for Douglas fir in Coos county, Oregon, and the correlation of site with soil properties")</f>
        <v>The use of plants as site indicators for Douglas fir in Coos county, Oregon, and the correlation of site with soil properties</v>
      </c>
    </row>
    <row r="1777" spans="1:7" x14ac:dyDescent="0.25">
      <c r="A1777" s="4"/>
      <c r="B1777" s="7"/>
      <c r="C1777" s="7"/>
      <c r="D1777" s="7"/>
      <c r="E1777" s="7"/>
      <c r="F1777" s="4"/>
      <c r="G1777" s="7"/>
    </row>
    <row r="1778" spans="1:7" x14ac:dyDescent="0.25">
      <c r="A1778" s="50" t="s">
        <v>245</v>
      </c>
      <c r="B1778" s="49" t="s">
        <v>745</v>
      </c>
      <c r="C1778" s="49" t="s">
        <v>5115</v>
      </c>
      <c r="D1778" s="49"/>
      <c r="E1778" s="49" t="s">
        <v>5388</v>
      </c>
      <c r="F1778" s="50">
        <v>2020</v>
      </c>
      <c r="G1778" s="13" t="s">
        <v>5389</v>
      </c>
    </row>
    <row r="1779" spans="1:7" x14ac:dyDescent="0.25">
      <c r="A1779" s="50"/>
      <c r="B1779" s="49"/>
      <c r="C1779" s="49"/>
      <c r="D1779" s="49"/>
      <c r="E1779" s="49"/>
      <c r="F1779" s="50"/>
      <c r="G1779" s="13"/>
    </row>
    <row r="1780" spans="1:7" x14ac:dyDescent="0.25">
      <c r="A1780" s="4" t="s">
        <v>52</v>
      </c>
      <c r="B1780" s="7" t="s">
        <v>1709</v>
      </c>
      <c r="C1780" s="7" t="s">
        <v>507</v>
      </c>
      <c r="D1780" s="7" t="s">
        <v>1710</v>
      </c>
      <c r="E1780" s="7" t="s">
        <v>1665</v>
      </c>
      <c r="F1780" s="4">
        <v>1978</v>
      </c>
      <c r="G1780" s="7" t="s">
        <v>1712</v>
      </c>
    </row>
    <row r="1781" spans="1:7" x14ac:dyDescent="0.25">
      <c r="A1781" s="4" t="s">
        <v>52</v>
      </c>
      <c r="B1781" s="7" t="s">
        <v>1664</v>
      </c>
      <c r="C1781" s="7" t="s">
        <v>1006</v>
      </c>
      <c r="D1781" s="7" t="s">
        <v>774</v>
      </c>
      <c r="E1781" s="7" t="s">
        <v>1665</v>
      </c>
      <c r="F1781" s="4">
        <v>1978</v>
      </c>
      <c r="G1781" s="7" t="s">
        <v>1666</v>
      </c>
    </row>
    <row r="1782" spans="1:7" x14ac:dyDescent="0.25">
      <c r="A1782" s="4" t="s">
        <v>245</v>
      </c>
      <c r="B1782" s="22" t="s">
        <v>2570</v>
      </c>
      <c r="C1782" s="28" t="s">
        <v>2571</v>
      </c>
      <c r="D1782" s="28"/>
      <c r="E1782" s="28" t="s">
        <v>1665</v>
      </c>
      <c r="F1782" s="4">
        <v>1986</v>
      </c>
      <c r="G1782" s="7" t="s">
        <v>2572</v>
      </c>
    </row>
    <row r="1783" spans="1:7" x14ac:dyDescent="0.25">
      <c r="A1783" s="4" t="s">
        <v>245</v>
      </c>
      <c r="B1783" s="22" t="s">
        <v>2579</v>
      </c>
      <c r="C1783" s="28" t="s">
        <v>2580</v>
      </c>
      <c r="D1783" s="28" t="s">
        <v>2581</v>
      </c>
      <c r="E1783" s="28" t="s">
        <v>1665</v>
      </c>
      <c r="F1783" s="4">
        <v>1986</v>
      </c>
      <c r="G1783" s="7" t="s">
        <v>2582</v>
      </c>
    </row>
    <row r="1784" spans="1:7" x14ac:dyDescent="0.25">
      <c r="A1784" s="4" t="s">
        <v>245</v>
      </c>
      <c r="B1784" s="28" t="s">
        <v>422</v>
      </c>
      <c r="C1784" s="28" t="s">
        <v>2876</v>
      </c>
      <c r="D1784" s="22"/>
      <c r="E1784" s="22" t="s">
        <v>1665</v>
      </c>
      <c r="F1784" s="4">
        <v>1990</v>
      </c>
      <c r="G1784" s="7" t="s">
        <v>2877</v>
      </c>
    </row>
    <row r="1785" spans="1:7" x14ac:dyDescent="0.25">
      <c r="A1785" s="4" t="s">
        <v>245</v>
      </c>
      <c r="B1785" s="7" t="s">
        <v>3239</v>
      </c>
      <c r="C1785" s="7" t="s">
        <v>20</v>
      </c>
      <c r="D1785" s="7" t="s">
        <v>466</v>
      </c>
      <c r="E1785" s="7" t="s">
        <v>1665</v>
      </c>
      <c r="F1785" s="4">
        <v>1994</v>
      </c>
      <c r="G1785" s="7" t="s">
        <v>3240</v>
      </c>
    </row>
    <row r="1786" spans="1:7" x14ac:dyDescent="0.25">
      <c r="A1786" s="4"/>
      <c r="B1786" s="7"/>
      <c r="C1786" s="7"/>
      <c r="D1786" s="7"/>
      <c r="E1786" s="7"/>
      <c r="F1786" s="4"/>
      <c r="G1786" s="7"/>
    </row>
    <row r="1787" spans="1:7" x14ac:dyDescent="0.25">
      <c r="A1787" s="4" t="s">
        <v>52</v>
      </c>
      <c r="B1787" s="7" t="s">
        <v>3580</v>
      </c>
      <c r="C1787" s="7" t="s">
        <v>2052</v>
      </c>
      <c r="D1787" s="7" t="s">
        <v>466</v>
      </c>
      <c r="E1787" s="7" t="s">
        <v>2325</v>
      </c>
      <c r="F1787" s="4">
        <v>1999</v>
      </c>
      <c r="G1787" s="7" t="s">
        <v>3581</v>
      </c>
    </row>
    <row r="1788" spans="1:7" x14ac:dyDescent="0.25">
      <c r="A1788" s="4" t="s">
        <v>52</v>
      </c>
      <c r="B1788" s="7" t="s">
        <v>1505</v>
      </c>
      <c r="C1788" s="7" t="s">
        <v>2962</v>
      </c>
      <c r="D1788" s="7" t="s">
        <v>463</v>
      </c>
      <c r="E1788" s="7" t="s">
        <v>2325</v>
      </c>
      <c r="F1788" s="4">
        <v>2000</v>
      </c>
      <c r="G1788" s="7" t="s">
        <v>3665</v>
      </c>
    </row>
    <row r="1789" spans="1:7" x14ac:dyDescent="0.25">
      <c r="A1789" s="4" t="s">
        <v>52</v>
      </c>
      <c r="B1789" s="7" t="s">
        <v>3776</v>
      </c>
      <c r="C1789" s="7" t="s">
        <v>2652</v>
      </c>
      <c r="D1789" s="7" t="s">
        <v>466</v>
      </c>
      <c r="E1789" s="7" t="s">
        <v>2325</v>
      </c>
      <c r="F1789" s="4">
        <v>2001</v>
      </c>
      <c r="G1789" s="7" t="s">
        <v>3777</v>
      </c>
    </row>
    <row r="1790" spans="1:7" x14ac:dyDescent="0.25">
      <c r="A1790" s="4" t="s">
        <v>52</v>
      </c>
      <c r="B1790" s="7" t="s">
        <v>3814</v>
      </c>
      <c r="C1790" s="7" t="s">
        <v>3710</v>
      </c>
      <c r="D1790" s="7" t="s">
        <v>3815</v>
      </c>
      <c r="E1790" s="7" t="s">
        <v>2325</v>
      </c>
      <c r="F1790" s="4">
        <v>2001</v>
      </c>
      <c r="G1790" s="7" t="s">
        <v>3816</v>
      </c>
    </row>
    <row r="1791" spans="1:7" x14ac:dyDescent="0.25">
      <c r="A1791" s="4" t="s">
        <v>52</v>
      </c>
      <c r="B1791" s="7" t="s">
        <v>3947</v>
      </c>
      <c r="C1791" s="7" t="s">
        <v>2325</v>
      </c>
      <c r="D1791" s="7"/>
      <c r="E1791" s="7" t="s">
        <v>2325</v>
      </c>
      <c r="F1791" s="4">
        <v>2003</v>
      </c>
      <c r="G1791" s="7" t="s">
        <v>3948</v>
      </c>
    </row>
    <row r="1792" spans="1:7" x14ac:dyDescent="0.25">
      <c r="A1792" s="4" t="s">
        <v>52</v>
      </c>
      <c r="B1792" s="7" t="s">
        <v>3970</v>
      </c>
      <c r="C1792" s="7" t="s">
        <v>3971</v>
      </c>
      <c r="D1792" s="7" t="s">
        <v>466</v>
      </c>
      <c r="E1792" s="7" t="s">
        <v>2325</v>
      </c>
      <c r="F1792" s="4">
        <v>2003</v>
      </c>
      <c r="G1792" s="7" t="s">
        <v>3972</v>
      </c>
    </row>
    <row r="1793" spans="1:7" x14ac:dyDescent="0.25">
      <c r="A1793" s="4" t="s">
        <v>52</v>
      </c>
      <c r="B1793" s="7" t="s">
        <v>3989</v>
      </c>
      <c r="C1793" s="7" t="s">
        <v>1707</v>
      </c>
      <c r="D1793" s="7" t="s">
        <v>553</v>
      </c>
      <c r="E1793" s="7" t="s">
        <v>2325</v>
      </c>
      <c r="F1793" s="4">
        <v>2003</v>
      </c>
      <c r="G1793" s="7" t="s">
        <v>3990</v>
      </c>
    </row>
    <row r="1794" spans="1:7" x14ac:dyDescent="0.25">
      <c r="A1794" s="4" t="s">
        <v>52</v>
      </c>
      <c r="B1794" s="7" t="s">
        <v>4058</v>
      </c>
      <c r="C1794" s="7" t="s">
        <v>4059</v>
      </c>
      <c r="D1794" s="7" t="s">
        <v>8</v>
      </c>
      <c r="E1794" s="7" t="s">
        <v>2325</v>
      </c>
      <c r="F1794" s="4">
        <v>2004</v>
      </c>
      <c r="G1794" s="7" t="s">
        <v>4060</v>
      </c>
    </row>
    <row r="1795" spans="1:7" x14ac:dyDescent="0.25">
      <c r="A1795" s="4" t="s">
        <v>52</v>
      </c>
      <c r="B1795" s="7" t="s">
        <v>412</v>
      </c>
      <c r="C1795" s="7" t="s">
        <v>2440</v>
      </c>
      <c r="D1795" s="7" t="s">
        <v>553</v>
      </c>
      <c r="E1795" s="7" t="s">
        <v>2325</v>
      </c>
      <c r="F1795" s="4">
        <v>2005</v>
      </c>
      <c r="G1795" s="7" t="s">
        <v>4208</v>
      </c>
    </row>
    <row r="1796" spans="1:7" x14ac:dyDescent="0.25">
      <c r="A1796" s="4" t="s">
        <v>52</v>
      </c>
      <c r="B1796" s="7" t="s">
        <v>1505</v>
      </c>
      <c r="C1796" s="7" t="s">
        <v>409</v>
      </c>
      <c r="D1796" s="7" t="s">
        <v>620</v>
      </c>
      <c r="E1796" s="7" t="s">
        <v>2325</v>
      </c>
      <c r="F1796" s="4">
        <v>2006</v>
      </c>
      <c r="G1796" s="7" t="s">
        <v>4275</v>
      </c>
    </row>
    <row r="1797" spans="1:7" x14ac:dyDescent="0.25">
      <c r="A1797" s="4" t="s">
        <v>52</v>
      </c>
      <c r="B1797" s="7" t="s">
        <v>628</v>
      </c>
      <c r="C1797" s="7" t="s">
        <v>4288</v>
      </c>
      <c r="D1797" s="7"/>
      <c r="E1797" s="7" t="s">
        <v>2325</v>
      </c>
      <c r="F1797" s="4">
        <v>2006</v>
      </c>
      <c r="G1797" s="7" t="s">
        <v>4289</v>
      </c>
    </row>
    <row r="1798" spans="1:7" x14ac:dyDescent="0.25">
      <c r="A1798" s="4" t="s">
        <v>52</v>
      </c>
      <c r="B1798" s="7" t="s">
        <v>3862</v>
      </c>
      <c r="C1798" s="7" t="s">
        <v>4339</v>
      </c>
      <c r="D1798" s="7" t="s">
        <v>4340</v>
      </c>
      <c r="E1798" s="7" t="s">
        <v>2325</v>
      </c>
      <c r="F1798" s="4">
        <v>2007</v>
      </c>
      <c r="G1798" s="7" t="s">
        <v>4341</v>
      </c>
    </row>
    <row r="1799" spans="1:7" x14ac:dyDescent="0.25">
      <c r="A1799" s="4" t="s">
        <v>52</v>
      </c>
      <c r="B1799" s="7" t="s">
        <v>4345</v>
      </c>
      <c r="C1799" s="7" t="s">
        <v>2150</v>
      </c>
      <c r="D1799" s="7" t="s">
        <v>1668</v>
      </c>
      <c r="E1799" s="7" t="s">
        <v>2325</v>
      </c>
      <c r="F1799" s="4">
        <v>2007</v>
      </c>
      <c r="G1799" s="7" t="s">
        <v>4346</v>
      </c>
    </row>
    <row r="1800" spans="1:7" x14ac:dyDescent="0.25">
      <c r="A1800" s="4" t="s">
        <v>52</v>
      </c>
      <c r="B1800" s="7" t="s">
        <v>4401</v>
      </c>
      <c r="C1800" s="7" t="s">
        <v>2882</v>
      </c>
      <c r="D1800" s="7" t="s">
        <v>417</v>
      </c>
      <c r="E1800" s="7" t="s">
        <v>2325</v>
      </c>
      <c r="F1800" s="4">
        <v>2007</v>
      </c>
      <c r="G1800" s="7" t="s">
        <v>4402</v>
      </c>
    </row>
    <row r="1801" spans="1:7" x14ac:dyDescent="0.25">
      <c r="A1801" s="4" t="s">
        <v>245</v>
      </c>
      <c r="B1801" s="7" t="s">
        <v>4420</v>
      </c>
      <c r="C1801" s="7" t="s">
        <v>1292</v>
      </c>
      <c r="D1801" s="7" t="s">
        <v>487</v>
      </c>
      <c r="E1801" s="7" t="s">
        <v>2325</v>
      </c>
      <c r="F1801" s="4">
        <v>2007</v>
      </c>
      <c r="G1801" s="7" t="s">
        <v>4421</v>
      </c>
    </row>
    <row r="1802" spans="1:7" x14ac:dyDescent="0.25">
      <c r="A1802" s="4" t="s">
        <v>52</v>
      </c>
      <c r="B1802" s="7" t="s">
        <v>4596</v>
      </c>
      <c r="C1802" s="7" t="s">
        <v>2526</v>
      </c>
      <c r="D1802" s="7"/>
      <c r="E1802" s="7" t="s">
        <v>2325</v>
      </c>
      <c r="F1802" s="4">
        <v>2010</v>
      </c>
      <c r="G1802" s="7" t="s">
        <v>4597</v>
      </c>
    </row>
    <row r="1803" spans="1:7" x14ac:dyDescent="0.25">
      <c r="A1803" s="4" t="s">
        <v>245</v>
      </c>
      <c r="B1803" s="7" t="s">
        <v>3199</v>
      </c>
      <c r="C1803" s="7" t="s">
        <v>1314</v>
      </c>
      <c r="D1803" s="7" t="s">
        <v>730</v>
      </c>
      <c r="E1803" s="7" t="s">
        <v>2325</v>
      </c>
      <c r="F1803" s="4">
        <v>2010</v>
      </c>
      <c r="G1803" s="7" t="s">
        <v>4623</v>
      </c>
    </row>
    <row r="1804" spans="1:7" x14ac:dyDescent="0.25">
      <c r="A1804" s="4" t="s">
        <v>52</v>
      </c>
      <c r="B1804" s="7" t="s">
        <v>4640</v>
      </c>
      <c r="C1804" s="7" t="s">
        <v>347</v>
      </c>
      <c r="D1804" s="7" t="s">
        <v>4641</v>
      </c>
      <c r="E1804" s="7" t="s">
        <v>2325</v>
      </c>
      <c r="F1804" s="4">
        <v>2011</v>
      </c>
      <c r="G1804" s="7" t="s">
        <v>4642</v>
      </c>
    </row>
    <row r="1805" spans="1:7" x14ac:dyDescent="0.25">
      <c r="A1805" s="4" t="s">
        <v>52</v>
      </c>
      <c r="B1805" s="7" t="s">
        <v>4643</v>
      </c>
      <c r="C1805" s="7" t="s">
        <v>4644</v>
      </c>
      <c r="D1805" s="7" t="s">
        <v>487</v>
      </c>
      <c r="E1805" s="7" t="s">
        <v>2325</v>
      </c>
      <c r="F1805" s="4">
        <v>2011</v>
      </c>
      <c r="G1805" s="7" t="s">
        <v>4645</v>
      </c>
    </row>
    <row r="1806" spans="1:7" x14ac:dyDescent="0.25">
      <c r="A1806" s="4" t="s">
        <v>52</v>
      </c>
      <c r="B1806" s="7" t="s">
        <v>4656</v>
      </c>
      <c r="C1806" s="7" t="s">
        <v>2125</v>
      </c>
      <c r="D1806" s="7" t="s">
        <v>4657</v>
      </c>
      <c r="E1806" s="7" t="s">
        <v>2325</v>
      </c>
      <c r="F1806" s="4">
        <v>2011</v>
      </c>
      <c r="G1806" s="7" t="s">
        <v>4658</v>
      </c>
    </row>
    <row r="1807" spans="1:7" x14ac:dyDescent="0.25">
      <c r="A1807" s="4" t="s">
        <v>52</v>
      </c>
      <c r="B1807" s="28" t="s">
        <v>4741</v>
      </c>
      <c r="C1807" s="7" t="s">
        <v>4742</v>
      </c>
      <c r="D1807" s="7" t="s">
        <v>3620</v>
      </c>
      <c r="E1807" s="7" t="s">
        <v>2325</v>
      </c>
      <c r="F1807" s="4">
        <v>2012</v>
      </c>
      <c r="G1807" s="7" t="s">
        <v>4743</v>
      </c>
    </row>
    <row r="1808" spans="1:7" x14ac:dyDescent="0.25">
      <c r="A1808" s="4" t="s">
        <v>52</v>
      </c>
      <c r="B1808" s="28" t="s">
        <v>4744</v>
      </c>
      <c r="C1808" s="7" t="s">
        <v>238</v>
      </c>
      <c r="D1808" s="7" t="s">
        <v>4745</v>
      </c>
      <c r="E1808" s="7" t="s">
        <v>2325</v>
      </c>
      <c r="F1808" s="4">
        <v>2012</v>
      </c>
      <c r="G1808" s="7" t="s">
        <v>4746</v>
      </c>
    </row>
    <row r="1809" spans="1:7" x14ac:dyDescent="0.25">
      <c r="A1809" s="4" t="s">
        <v>52</v>
      </c>
      <c r="B1809" s="28" t="s">
        <v>4905</v>
      </c>
      <c r="C1809" s="7" t="s">
        <v>4458</v>
      </c>
      <c r="D1809" s="7" t="s">
        <v>4906</v>
      </c>
      <c r="E1809" s="7" t="s">
        <v>2325</v>
      </c>
      <c r="F1809" s="4">
        <v>2013</v>
      </c>
      <c r="G1809" s="7" t="s">
        <v>4907</v>
      </c>
    </row>
    <row r="1810" spans="1:7" x14ac:dyDescent="0.25">
      <c r="A1810" s="33" t="s">
        <v>52</v>
      </c>
      <c r="B1810" s="34" t="s">
        <v>4991</v>
      </c>
      <c r="C1810" s="35" t="s">
        <v>1911</v>
      </c>
      <c r="D1810" s="35" t="s">
        <v>803</v>
      </c>
      <c r="E1810" s="35" t="s">
        <v>2325</v>
      </c>
      <c r="F1810" s="33">
        <v>2014</v>
      </c>
      <c r="G1810" s="36" t="s">
        <v>4992</v>
      </c>
    </row>
    <row r="1811" spans="1:7" x14ac:dyDescent="0.25">
      <c r="A1811" s="33" t="s">
        <v>52</v>
      </c>
      <c r="B1811" s="38" t="s">
        <v>5001</v>
      </c>
      <c r="C1811" s="35" t="s">
        <v>3730</v>
      </c>
      <c r="D1811" s="35"/>
      <c r="E1811" s="35" t="s">
        <v>2325</v>
      </c>
      <c r="F1811" s="33">
        <v>2014</v>
      </c>
      <c r="G1811" s="36" t="s">
        <v>5002</v>
      </c>
    </row>
    <row r="1812" spans="1:7" x14ac:dyDescent="0.25">
      <c r="A1812" s="33" t="s">
        <v>52</v>
      </c>
      <c r="B1812" s="34" t="s">
        <v>5003</v>
      </c>
      <c r="C1812" s="35" t="s">
        <v>4458</v>
      </c>
      <c r="D1812" s="35" t="s">
        <v>5004</v>
      </c>
      <c r="E1812" s="35" t="s">
        <v>2325</v>
      </c>
      <c r="F1812" s="33">
        <v>2014</v>
      </c>
      <c r="G1812" s="36" t="s">
        <v>5005</v>
      </c>
    </row>
    <row r="1813" spans="1:7" x14ac:dyDescent="0.25">
      <c r="A1813" s="39" t="s">
        <v>52</v>
      </c>
      <c r="B1813" s="40" t="s">
        <v>306</v>
      </c>
      <c r="C1813" s="41" t="s">
        <v>4458</v>
      </c>
      <c r="D1813" s="41" t="s">
        <v>774</v>
      </c>
      <c r="E1813" s="41" t="s">
        <v>2325</v>
      </c>
      <c r="F1813" s="39">
        <v>2015</v>
      </c>
      <c r="G1813" s="31" t="s">
        <v>5064</v>
      </c>
    </row>
    <row r="1814" spans="1:7" x14ac:dyDescent="0.25">
      <c r="A1814" s="39" t="s">
        <v>52</v>
      </c>
      <c r="B1814" s="40" t="s">
        <v>5117</v>
      </c>
      <c r="C1814" s="41" t="s">
        <v>5118</v>
      </c>
      <c r="D1814" s="41"/>
      <c r="E1814" s="41" t="s">
        <v>2325</v>
      </c>
      <c r="F1814" s="39">
        <v>2016</v>
      </c>
      <c r="G1814" s="31" t="s">
        <v>5119</v>
      </c>
    </row>
    <row r="1815" spans="1:7" x14ac:dyDescent="0.25">
      <c r="A1815" s="45" t="s">
        <v>52</v>
      </c>
      <c r="B1815" s="40" t="s">
        <v>5122</v>
      </c>
      <c r="C1815" s="41" t="s">
        <v>2440</v>
      </c>
      <c r="D1815" s="41" t="s">
        <v>1668</v>
      </c>
      <c r="E1815" s="41" t="s">
        <v>2325</v>
      </c>
      <c r="F1815" s="39">
        <v>2016</v>
      </c>
      <c r="G1815" s="31" t="s">
        <v>5123</v>
      </c>
    </row>
    <row r="1816" spans="1:7" x14ac:dyDescent="0.25">
      <c r="A1816" s="39" t="s">
        <v>52</v>
      </c>
      <c r="B1816" s="40" t="s">
        <v>5188</v>
      </c>
      <c r="C1816" s="41" t="s">
        <v>4585</v>
      </c>
      <c r="D1816" s="41" t="s">
        <v>347</v>
      </c>
      <c r="E1816" s="41" t="s">
        <v>2325</v>
      </c>
      <c r="F1816" s="39">
        <v>2017</v>
      </c>
      <c r="G1816" s="31" t="s">
        <v>5189</v>
      </c>
    </row>
    <row r="1817" spans="1:7" ht="15.75" x14ac:dyDescent="0.25">
      <c r="A1817" s="46" t="s">
        <v>245</v>
      </c>
      <c r="B1817" s="47" t="s">
        <v>5333</v>
      </c>
      <c r="C1817" s="47" t="s">
        <v>5334</v>
      </c>
      <c r="D1817" s="47" t="s">
        <v>466</v>
      </c>
      <c r="E1817" s="47" t="s">
        <v>2325</v>
      </c>
      <c r="F1817" s="46">
        <v>2019</v>
      </c>
      <c r="G1817" s="13" t="s">
        <v>5335</v>
      </c>
    </row>
    <row r="1818" spans="1:7" ht="15.75" x14ac:dyDescent="0.25">
      <c r="A1818" s="51" t="s">
        <v>52</v>
      </c>
      <c r="B1818" s="54" t="s">
        <v>568</v>
      </c>
      <c r="C1818" s="52" t="s">
        <v>1440</v>
      </c>
      <c r="D1818" s="52"/>
      <c r="E1818" s="52" t="s">
        <v>2325</v>
      </c>
      <c r="F1818" s="56">
        <v>2021</v>
      </c>
      <c r="G1818" s="55" t="s">
        <v>5402</v>
      </c>
    </row>
    <row r="1819" spans="1:7" ht="15.75" x14ac:dyDescent="0.25">
      <c r="A1819" s="51"/>
      <c r="B1819" s="54"/>
      <c r="C1819" s="52"/>
      <c r="D1819" s="52"/>
      <c r="E1819" s="52"/>
      <c r="F1819" s="56"/>
      <c r="G1819" s="55"/>
    </row>
    <row r="1820" spans="1:7" x14ac:dyDescent="0.25">
      <c r="A1820" s="4" t="s">
        <v>52</v>
      </c>
      <c r="B1820" s="22" t="s">
        <v>681</v>
      </c>
      <c r="C1820" s="28" t="s">
        <v>76</v>
      </c>
      <c r="D1820" s="28" t="s">
        <v>239</v>
      </c>
      <c r="E1820" s="28" t="s">
        <v>2497</v>
      </c>
      <c r="F1820" s="4">
        <v>1989</v>
      </c>
      <c r="G1820" s="7" t="s">
        <v>2743</v>
      </c>
    </row>
    <row r="1821" spans="1:7" x14ac:dyDescent="0.25">
      <c r="A1821" s="4" t="s">
        <v>52</v>
      </c>
      <c r="B1821" s="22" t="s">
        <v>2847</v>
      </c>
      <c r="C1821" s="28" t="s">
        <v>2848</v>
      </c>
      <c r="D1821" s="28" t="s">
        <v>712</v>
      </c>
      <c r="E1821" s="28" t="s">
        <v>2497</v>
      </c>
      <c r="F1821" s="4">
        <v>1990</v>
      </c>
      <c r="G1821" s="7" t="s">
        <v>2849</v>
      </c>
    </row>
    <row r="1822" spans="1:7" x14ac:dyDescent="0.25">
      <c r="A1822" s="4" t="s">
        <v>52</v>
      </c>
      <c r="B1822" s="28" t="s">
        <v>2859</v>
      </c>
      <c r="C1822" s="28" t="s">
        <v>19</v>
      </c>
      <c r="D1822" s="22"/>
      <c r="E1822" s="22" t="s">
        <v>2497</v>
      </c>
      <c r="F1822" s="4">
        <v>1990</v>
      </c>
      <c r="G1822" s="7" t="s">
        <v>2860</v>
      </c>
    </row>
    <row r="1823" spans="1:7" x14ac:dyDescent="0.25">
      <c r="A1823" s="4" t="s">
        <v>52</v>
      </c>
      <c r="B1823" s="28" t="s">
        <v>2867</v>
      </c>
      <c r="C1823" s="28" t="s">
        <v>2868</v>
      </c>
      <c r="D1823" s="22" t="s">
        <v>466</v>
      </c>
      <c r="E1823" s="22" t="s">
        <v>2497</v>
      </c>
      <c r="F1823" s="4">
        <v>1990</v>
      </c>
      <c r="G1823" s="7" t="str">
        <f>HYPERLINK("http://uwashingtonworldcatorgoffcampuslibwashingtonedu/title/land-use-regulation-property-and-the-law/oclc/23438762&amp;referer=brief_results","Land use regulation, property and the law")</f>
        <v>Land use regulation, property and the law</v>
      </c>
    </row>
    <row r="1824" spans="1:7" x14ac:dyDescent="0.25">
      <c r="A1824" s="4"/>
      <c r="B1824" s="28"/>
      <c r="C1824" s="28"/>
      <c r="D1824" s="22"/>
      <c r="E1824" s="22"/>
      <c r="F1824" s="4"/>
      <c r="G1824" s="7"/>
    </row>
    <row r="1825" spans="1:7" x14ac:dyDescent="0.25">
      <c r="A1825" s="4" t="s">
        <v>79</v>
      </c>
      <c r="B1825" s="7" t="s">
        <v>787</v>
      </c>
      <c r="C1825" s="7" t="s">
        <v>788</v>
      </c>
      <c r="D1825" s="7"/>
      <c r="E1825" s="7" t="s">
        <v>789</v>
      </c>
      <c r="F1825" s="4">
        <v>1963</v>
      </c>
      <c r="G1825" s="7" t="s">
        <v>790</v>
      </c>
    </row>
    <row r="1826" spans="1:7" x14ac:dyDescent="0.25">
      <c r="A1826" s="4" t="s">
        <v>6</v>
      </c>
      <c r="B1826" s="7" t="s">
        <v>938</v>
      </c>
      <c r="C1826" s="7" t="s">
        <v>939</v>
      </c>
      <c r="D1826" s="7"/>
      <c r="E1826" s="7" t="s">
        <v>789</v>
      </c>
      <c r="F1826" s="4">
        <v>1966</v>
      </c>
      <c r="G1826" s="7" t="s">
        <v>940</v>
      </c>
    </row>
    <row r="1827" spans="1:7" x14ac:dyDescent="0.25">
      <c r="A1827" s="4" t="s">
        <v>245</v>
      </c>
      <c r="B1827" s="7" t="s">
        <v>947</v>
      </c>
      <c r="C1827" s="7" t="s">
        <v>948</v>
      </c>
      <c r="D1827" s="7" t="s">
        <v>949</v>
      </c>
      <c r="E1827" s="7" t="s">
        <v>789</v>
      </c>
      <c r="F1827" s="4">
        <v>1966</v>
      </c>
      <c r="G1827" s="7" t="s">
        <v>950</v>
      </c>
    </row>
    <row r="1828" spans="1:7" x14ac:dyDescent="0.25">
      <c r="A1828" s="4" t="s">
        <v>6</v>
      </c>
      <c r="B1828" s="7" t="s">
        <v>347</v>
      </c>
      <c r="C1828" s="7" t="s">
        <v>1016</v>
      </c>
      <c r="D1828" s="7" t="s">
        <v>1017</v>
      </c>
      <c r="E1828" s="7" t="s">
        <v>789</v>
      </c>
      <c r="F1828" s="4">
        <v>1968</v>
      </c>
      <c r="G1828" s="7" t="s">
        <v>1018</v>
      </c>
    </row>
    <row r="1829" spans="1:7" x14ac:dyDescent="0.25">
      <c r="A1829" s="4" t="s">
        <v>245</v>
      </c>
      <c r="B1829" s="7" t="s">
        <v>420</v>
      </c>
      <c r="C1829" s="7" t="s">
        <v>1034</v>
      </c>
      <c r="D1829" s="7"/>
      <c r="E1829" s="7" t="s">
        <v>789</v>
      </c>
      <c r="F1829" s="4">
        <v>1968</v>
      </c>
      <c r="G1829" s="7" t="s">
        <v>1035</v>
      </c>
    </row>
    <row r="1830" spans="1:7" x14ac:dyDescent="0.25">
      <c r="A1830" s="4" t="s">
        <v>245</v>
      </c>
      <c r="B1830" s="7" t="s">
        <v>938</v>
      </c>
      <c r="C1830" s="7" t="s">
        <v>939</v>
      </c>
      <c r="D1830" s="7"/>
      <c r="E1830" s="7" t="s">
        <v>789</v>
      </c>
      <c r="F1830" s="4">
        <v>1968</v>
      </c>
      <c r="G1830" s="7" t="s">
        <v>1036</v>
      </c>
    </row>
    <row r="1831" spans="1:7" x14ac:dyDescent="0.25">
      <c r="A1831" s="4" t="s">
        <v>245</v>
      </c>
      <c r="B1831" s="7" t="s">
        <v>1037</v>
      </c>
      <c r="C1831" s="7" t="s">
        <v>1038</v>
      </c>
      <c r="D1831" s="7" t="s">
        <v>879</v>
      </c>
      <c r="E1831" s="7" t="s">
        <v>789</v>
      </c>
      <c r="F1831" s="4">
        <v>1968</v>
      </c>
      <c r="G1831" s="7" t="s">
        <v>1039</v>
      </c>
    </row>
    <row r="1832" spans="1:7" x14ac:dyDescent="0.25">
      <c r="A1832" s="4" t="s">
        <v>52</v>
      </c>
      <c r="B1832" s="7" t="s">
        <v>1103</v>
      </c>
      <c r="C1832" s="7" t="s">
        <v>1104</v>
      </c>
      <c r="D1832" s="7" t="s">
        <v>1105</v>
      </c>
      <c r="E1832" s="7" t="s">
        <v>789</v>
      </c>
      <c r="F1832" s="4">
        <v>1970</v>
      </c>
      <c r="G1832" s="7" t="s">
        <v>1106</v>
      </c>
    </row>
    <row r="1833" spans="1:7" x14ac:dyDescent="0.25">
      <c r="A1833" s="4" t="s">
        <v>6</v>
      </c>
      <c r="B1833" s="7" t="s">
        <v>1122</v>
      </c>
      <c r="C1833" s="7" t="s">
        <v>109</v>
      </c>
      <c r="D1833" s="7" t="s">
        <v>463</v>
      </c>
      <c r="E1833" s="7" t="s">
        <v>789</v>
      </c>
      <c r="F1833" s="4">
        <v>1970</v>
      </c>
      <c r="G1833" s="7" t="s">
        <v>1123</v>
      </c>
    </row>
    <row r="1834" spans="1:7" x14ac:dyDescent="0.25">
      <c r="A1834" s="4" t="s">
        <v>245</v>
      </c>
      <c r="B1834" s="7" t="s">
        <v>1231</v>
      </c>
      <c r="C1834" s="7" t="s">
        <v>239</v>
      </c>
      <c r="D1834" s="7" t="s">
        <v>101</v>
      </c>
      <c r="E1834" s="7" t="s">
        <v>789</v>
      </c>
      <c r="F1834" s="4">
        <v>1972</v>
      </c>
      <c r="G1834" s="22" t="s">
        <v>1232</v>
      </c>
    </row>
    <row r="1835" spans="1:7" x14ac:dyDescent="0.25">
      <c r="A1835" s="4" t="s">
        <v>245</v>
      </c>
      <c r="B1835" s="7" t="s">
        <v>48</v>
      </c>
      <c r="C1835" s="7" t="s">
        <v>869</v>
      </c>
      <c r="D1835" s="7" t="s">
        <v>179</v>
      </c>
      <c r="E1835" s="7" t="s">
        <v>789</v>
      </c>
      <c r="F1835" s="4">
        <v>1973</v>
      </c>
      <c r="G1835" s="7" t="str">
        <f>HYPERLINK("http://uwashingtonworldcatorgoffcampuslibwashingtonedu/title/kinetics-and-structural-aspects-of-alkaline-degradation-of-polysaccharides/oclc/7565518&amp;referer=brief_results","Kinetics and structural aspects of alkaline degradation of polysaccharides")</f>
        <v>Kinetics and structural aspects of alkaline degradation of polysaccharides</v>
      </c>
    </row>
    <row r="1836" spans="1:7" x14ac:dyDescent="0.25">
      <c r="A1836" s="4" t="s">
        <v>52</v>
      </c>
      <c r="B1836" s="7" t="s">
        <v>1103</v>
      </c>
      <c r="C1836" s="7" t="s">
        <v>1104</v>
      </c>
      <c r="D1836" s="7" t="s">
        <v>1105</v>
      </c>
      <c r="E1836" s="7" t="s">
        <v>789</v>
      </c>
      <c r="F1836" s="4">
        <v>1974</v>
      </c>
      <c r="G1836" s="7" t="s">
        <v>1327</v>
      </c>
    </row>
    <row r="1837" spans="1:7" x14ac:dyDescent="0.25">
      <c r="A1837" s="4" t="s">
        <v>52</v>
      </c>
      <c r="B1837" s="7" t="s">
        <v>1369</v>
      </c>
      <c r="C1837" s="7" t="s">
        <v>581</v>
      </c>
      <c r="D1837" s="7"/>
      <c r="E1837" s="7" t="s">
        <v>789</v>
      </c>
      <c r="F1837" s="4">
        <v>1974</v>
      </c>
      <c r="G1837" s="7" t="s">
        <v>1370</v>
      </c>
    </row>
    <row r="1838" spans="1:7" x14ac:dyDescent="0.25">
      <c r="A1838" s="4" t="s">
        <v>245</v>
      </c>
      <c r="B1838" s="7" t="s">
        <v>347</v>
      </c>
      <c r="C1838" s="7" t="s">
        <v>1016</v>
      </c>
      <c r="D1838" s="7" t="s">
        <v>410</v>
      </c>
      <c r="E1838" s="7" t="s">
        <v>789</v>
      </c>
      <c r="F1838" s="4">
        <v>1974</v>
      </c>
      <c r="G1838" s="7" t="s">
        <v>1383</v>
      </c>
    </row>
    <row r="1839" spans="1:7" x14ac:dyDescent="0.25">
      <c r="A1839" s="4" t="s">
        <v>52</v>
      </c>
      <c r="B1839" s="7" t="s">
        <v>1427</v>
      </c>
      <c r="C1839" s="7" t="s">
        <v>581</v>
      </c>
      <c r="D1839" s="7" t="s">
        <v>438</v>
      </c>
      <c r="E1839" s="7" t="s">
        <v>789</v>
      </c>
      <c r="F1839" s="4">
        <v>1975</v>
      </c>
      <c r="G1839" s="7" t="s">
        <v>1428</v>
      </c>
    </row>
    <row r="1840" spans="1:7" x14ac:dyDescent="0.25">
      <c r="A1840" s="4" t="s">
        <v>6</v>
      </c>
      <c r="B1840" s="7" t="s">
        <v>1518</v>
      </c>
      <c r="C1840" s="7" t="s">
        <v>594</v>
      </c>
      <c r="D1840" s="7" t="s">
        <v>76</v>
      </c>
      <c r="E1840" s="7" t="s">
        <v>789</v>
      </c>
      <c r="F1840" s="4">
        <v>1976</v>
      </c>
      <c r="G1840" s="7" t="s">
        <v>1519</v>
      </c>
    </row>
    <row r="1841" spans="1:7" x14ac:dyDescent="0.25">
      <c r="A1841" s="4" t="s">
        <v>245</v>
      </c>
      <c r="B1841" s="7" t="s">
        <v>1196</v>
      </c>
      <c r="C1841" s="7" t="s">
        <v>109</v>
      </c>
      <c r="D1841" s="7" t="s">
        <v>1049</v>
      </c>
      <c r="E1841" s="7" t="s">
        <v>789</v>
      </c>
      <c r="F1841" s="4">
        <v>1976</v>
      </c>
      <c r="G1841" s="7" t="s">
        <v>1534</v>
      </c>
    </row>
    <row r="1842" spans="1:7" x14ac:dyDescent="0.25">
      <c r="A1842" s="4" t="s">
        <v>52</v>
      </c>
      <c r="B1842" s="7" t="s">
        <v>1597</v>
      </c>
      <c r="C1842" s="7" t="s">
        <v>1598</v>
      </c>
      <c r="D1842" s="7" t="s">
        <v>1599</v>
      </c>
      <c r="E1842" s="7" t="s">
        <v>789</v>
      </c>
      <c r="F1842" s="4">
        <v>1977</v>
      </c>
      <c r="G1842" s="7" t="s">
        <v>1600</v>
      </c>
    </row>
    <row r="1843" spans="1:7" x14ac:dyDescent="0.25">
      <c r="A1843" s="4" t="s">
        <v>52</v>
      </c>
      <c r="B1843" s="7" t="s">
        <v>1614</v>
      </c>
      <c r="C1843" s="7" t="s">
        <v>1615</v>
      </c>
      <c r="D1843" s="7" t="s">
        <v>1616</v>
      </c>
      <c r="E1843" s="7" t="s">
        <v>789</v>
      </c>
      <c r="F1843" s="4">
        <v>1977</v>
      </c>
      <c r="G1843" s="7" t="s">
        <v>1617</v>
      </c>
    </row>
    <row r="1844" spans="1:7" x14ac:dyDescent="0.25">
      <c r="A1844" s="4" t="s">
        <v>52</v>
      </c>
      <c r="B1844" s="7" t="s">
        <v>1728</v>
      </c>
      <c r="C1844" s="7" t="s">
        <v>383</v>
      </c>
      <c r="D1844" s="7" t="s">
        <v>466</v>
      </c>
      <c r="E1844" s="7" t="s">
        <v>789</v>
      </c>
      <c r="F1844" s="4">
        <v>1978</v>
      </c>
      <c r="G1844" s="7" t="s">
        <v>1729</v>
      </c>
    </row>
    <row r="1845" spans="1:7" x14ac:dyDescent="0.25">
      <c r="A1845" s="4" t="s">
        <v>52</v>
      </c>
      <c r="B1845" s="7" t="s">
        <v>1867</v>
      </c>
      <c r="C1845" s="7" t="s">
        <v>1868</v>
      </c>
      <c r="D1845" s="7"/>
      <c r="E1845" s="7" t="s">
        <v>789</v>
      </c>
      <c r="F1845" s="4">
        <v>1980</v>
      </c>
      <c r="G1845" s="7" t="s">
        <v>1869</v>
      </c>
    </row>
    <row r="1846" spans="1:7" x14ac:dyDescent="0.25">
      <c r="A1846" s="4" t="s">
        <v>52</v>
      </c>
      <c r="B1846" s="7" t="s">
        <v>1881</v>
      </c>
      <c r="C1846" s="7" t="s">
        <v>1782</v>
      </c>
      <c r="D1846" s="7" t="s">
        <v>1882</v>
      </c>
      <c r="E1846" s="7" t="s">
        <v>789</v>
      </c>
      <c r="F1846" s="4">
        <v>1980</v>
      </c>
      <c r="G1846" s="7" t="s">
        <v>1883</v>
      </c>
    </row>
    <row r="1847" spans="1:7" x14ac:dyDescent="0.25">
      <c r="A1847" s="4" t="s">
        <v>52</v>
      </c>
      <c r="B1847" s="7" t="s">
        <v>1901</v>
      </c>
      <c r="C1847" s="7" t="s">
        <v>1902</v>
      </c>
      <c r="D1847" s="7" t="s">
        <v>1903</v>
      </c>
      <c r="E1847" s="7" t="s">
        <v>789</v>
      </c>
      <c r="F1847" s="4">
        <v>1980</v>
      </c>
      <c r="G1847" s="7" t="s">
        <v>1904</v>
      </c>
    </row>
    <row r="1848" spans="1:7" x14ac:dyDescent="0.25">
      <c r="A1848" s="4" t="s">
        <v>52</v>
      </c>
      <c r="B1848" s="7" t="s">
        <v>1958</v>
      </c>
      <c r="C1848" s="7" t="s">
        <v>1959</v>
      </c>
      <c r="D1848" s="7"/>
      <c r="E1848" s="7" t="s">
        <v>789</v>
      </c>
      <c r="F1848" s="4">
        <v>1980</v>
      </c>
      <c r="G1848" s="7" t="s">
        <v>1960</v>
      </c>
    </row>
    <row r="1849" spans="1:7" x14ac:dyDescent="0.25">
      <c r="A1849" s="4" t="s">
        <v>52</v>
      </c>
      <c r="B1849" s="7" t="s">
        <v>1881</v>
      </c>
      <c r="C1849" s="12" t="s">
        <v>1782</v>
      </c>
      <c r="D1849" s="12" t="s">
        <v>2017</v>
      </c>
      <c r="E1849" s="12" t="s">
        <v>789</v>
      </c>
      <c r="F1849" s="4">
        <v>1981</v>
      </c>
      <c r="G1849" s="7" t="s">
        <v>1883</v>
      </c>
    </row>
    <row r="1850" spans="1:7" x14ac:dyDescent="0.25">
      <c r="A1850" s="4" t="s">
        <v>52</v>
      </c>
      <c r="B1850" s="7" t="s">
        <v>2022</v>
      </c>
      <c r="C1850" s="12" t="s">
        <v>2023</v>
      </c>
      <c r="D1850" s="12" t="s">
        <v>2024</v>
      </c>
      <c r="E1850" s="12" t="s">
        <v>789</v>
      </c>
      <c r="F1850" s="4">
        <v>1981</v>
      </c>
      <c r="G1850" s="7" t="s">
        <v>2025</v>
      </c>
    </row>
    <row r="1851" spans="1:7" x14ac:dyDescent="0.25">
      <c r="A1851" s="4" t="s">
        <v>52</v>
      </c>
      <c r="B1851" s="7" t="s">
        <v>2036</v>
      </c>
      <c r="C1851" s="12" t="s">
        <v>896</v>
      </c>
      <c r="D1851" s="12" t="s">
        <v>2037</v>
      </c>
      <c r="E1851" s="12" t="s">
        <v>789</v>
      </c>
      <c r="F1851" s="4">
        <v>1981</v>
      </c>
      <c r="G1851" s="7" t="s">
        <v>2038</v>
      </c>
    </row>
    <row r="1852" spans="1:7" x14ac:dyDescent="0.25">
      <c r="A1852" s="4" t="s">
        <v>245</v>
      </c>
      <c r="B1852" s="7" t="s">
        <v>2079</v>
      </c>
      <c r="C1852" s="12" t="s">
        <v>981</v>
      </c>
      <c r="D1852" s="12" t="s">
        <v>2080</v>
      </c>
      <c r="E1852" s="12" t="s">
        <v>789</v>
      </c>
      <c r="F1852" s="4">
        <v>1981</v>
      </c>
      <c r="G1852" s="7" t="s">
        <v>2081</v>
      </c>
    </row>
    <row r="1853" spans="1:7" x14ac:dyDescent="0.25">
      <c r="A1853" s="4" t="s">
        <v>245</v>
      </c>
      <c r="B1853" s="7" t="s">
        <v>1518</v>
      </c>
      <c r="C1853" s="7" t="s">
        <v>594</v>
      </c>
      <c r="D1853" s="7" t="s">
        <v>76</v>
      </c>
      <c r="E1853" s="7" t="s">
        <v>789</v>
      </c>
      <c r="F1853" s="4">
        <v>1981</v>
      </c>
      <c r="G1853" s="7" t="s">
        <v>2096</v>
      </c>
    </row>
    <row r="1854" spans="1:7" x14ac:dyDescent="0.25">
      <c r="A1854" s="4" t="s">
        <v>52</v>
      </c>
      <c r="B1854" s="22" t="s">
        <v>2141</v>
      </c>
      <c r="C1854" s="28" t="s">
        <v>1585</v>
      </c>
      <c r="D1854" s="28" t="s">
        <v>2142</v>
      </c>
      <c r="E1854" s="28" t="s">
        <v>789</v>
      </c>
      <c r="F1854" s="4">
        <v>1982</v>
      </c>
      <c r="G1854" s="7" t="s">
        <v>2143</v>
      </c>
    </row>
    <row r="1855" spans="1:7" x14ac:dyDescent="0.25">
      <c r="A1855" s="4" t="s">
        <v>52</v>
      </c>
      <c r="B1855" s="22" t="s">
        <v>422</v>
      </c>
      <c r="C1855" s="28" t="s">
        <v>1786</v>
      </c>
      <c r="D1855" s="28" t="s">
        <v>2173</v>
      </c>
      <c r="E1855" s="28" t="s">
        <v>789</v>
      </c>
      <c r="F1855" s="4">
        <v>1982</v>
      </c>
      <c r="G1855" s="7" t="s">
        <v>2174</v>
      </c>
    </row>
    <row r="1856" spans="1:7" x14ac:dyDescent="0.25">
      <c r="A1856" s="4" t="s">
        <v>245</v>
      </c>
      <c r="B1856" s="7" t="s">
        <v>2201</v>
      </c>
      <c r="C1856" s="7" t="s">
        <v>2202</v>
      </c>
      <c r="D1856" s="7" t="s">
        <v>2203</v>
      </c>
      <c r="E1856" s="7" t="s">
        <v>789</v>
      </c>
      <c r="F1856" s="4">
        <v>1982</v>
      </c>
      <c r="G1856" s="7" t="s">
        <v>2204</v>
      </c>
    </row>
    <row r="1857" spans="1:7" x14ac:dyDescent="0.25">
      <c r="A1857" s="4" t="s">
        <v>245</v>
      </c>
      <c r="B1857" s="28" t="s">
        <v>2205</v>
      </c>
      <c r="C1857" s="28" t="s">
        <v>2206</v>
      </c>
      <c r="D1857" s="22"/>
      <c r="E1857" s="22" t="s">
        <v>789</v>
      </c>
      <c r="F1857" s="4">
        <v>1982</v>
      </c>
      <c r="G1857" s="7" t="s">
        <v>2207</v>
      </c>
    </row>
    <row r="1858" spans="1:7" x14ac:dyDescent="0.25">
      <c r="A1858" s="4" t="s">
        <v>245</v>
      </c>
      <c r="B1858" s="7" t="s">
        <v>2216</v>
      </c>
      <c r="C1858" s="7" t="s">
        <v>1184</v>
      </c>
      <c r="D1858" s="7"/>
      <c r="E1858" s="7" t="s">
        <v>789</v>
      </c>
      <c r="F1858" s="4">
        <v>1982</v>
      </c>
      <c r="G1858" s="7" t="s">
        <v>2217</v>
      </c>
    </row>
    <row r="1859" spans="1:7" x14ac:dyDescent="0.25">
      <c r="A1859" s="4" t="s">
        <v>52</v>
      </c>
      <c r="B1859" s="7" t="s">
        <v>821</v>
      </c>
      <c r="C1859" s="7" t="s">
        <v>2236</v>
      </c>
      <c r="D1859" s="7" t="s">
        <v>1425</v>
      </c>
      <c r="E1859" s="7" t="s">
        <v>789</v>
      </c>
      <c r="F1859" s="4">
        <v>1983</v>
      </c>
      <c r="G1859" s="7" t="s">
        <v>2237</v>
      </c>
    </row>
    <row r="1860" spans="1:7" x14ac:dyDescent="0.25">
      <c r="A1860" s="4" t="s">
        <v>52</v>
      </c>
      <c r="B1860" s="28" t="s">
        <v>2251</v>
      </c>
      <c r="C1860" s="28" t="s">
        <v>391</v>
      </c>
      <c r="D1860" s="22"/>
      <c r="E1860" s="22" t="s">
        <v>789</v>
      </c>
      <c r="F1860" s="4">
        <v>1983</v>
      </c>
      <c r="G1860" s="7" t="s">
        <v>2252</v>
      </c>
    </row>
    <row r="1861" spans="1:7" x14ac:dyDescent="0.25">
      <c r="A1861" s="16" t="s">
        <v>245</v>
      </c>
      <c r="B1861" s="26" t="s">
        <v>1881</v>
      </c>
      <c r="C1861" s="30" t="s">
        <v>1782</v>
      </c>
      <c r="D1861" s="30" t="s">
        <v>1882</v>
      </c>
      <c r="E1861" s="30" t="s">
        <v>789</v>
      </c>
      <c r="F1861" s="16">
        <v>1983</v>
      </c>
      <c r="G1861" s="17" t="s">
        <v>2306</v>
      </c>
    </row>
    <row r="1862" spans="1:7" x14ac:dyDescent="0.25">
      <c r="A1862" s="4" t="s">
        <v>52</v>
      </c>
      <c r="B1862" s="28" t="s">
        <v>2374</v>
      </c>
      <c r="C1862" s="28" t="s">
        <v>1714</v>
      </c>
      <c r="D1862" s="22"/>
      <c r="E1862" s="22" t="s">
        <v>789</v>
      </c>
      <c r="F1862" s="4">
        <v>1984</v>
      </c>
      <c r="G1862" s="7" t="s">
        <v>2375</v>
      </c>
    </row>
    <row r="1863" spans="1:7" x14ac:dyDescent="0.25">
      <c r="A1863" s="4" t="s">
        <v>245</v>
      </c>
      <c r="B1863" s="22" t="s">
        <v>2473</v>
      </c>
      <c r="C1863" s="28" t="s">
        <v>2474</v>
      </c>
      <c r="D1863" s="28" t="s">
        <v>774</v>
      </c>
      <c r="E1863" s="28" t="s">
        <v>789</v>
      </c>
      <c r="F1863" s="4">
        <v>1985</v>
      </c>
      <c r="G1863" s="7" t="s">
        <v>2475</v>
      </c>
    </row>
    <row r="1864" spans="1:7" x14ac:dyDescent="0.25">
      <c r="A1864" s="4" t="s">
        <v>245</v>
      </c>
      <c r="B1864" s="22" t="s">
        <v>821</v>
      </c>
      <c r="C1864" s="28" t="s">
        <v>2236</v>
      </c>
      <c r="D1864" s="28" t="s">
        <v>2566</v>
      </c>
      <c r="E1864" s="28" t="s">
        <v>789</v>
      </c>
      <c r="F1864" s="4">
        <v>1986</v>
      </c>
      <c r="G1864" s="7" t="s">
        <v>2567</v>
      </c>
    </row>
    <row r="1865" spans="1:7" x14ac:dyDescent="0.25">
      <c r="A1865" s="4" t="s">
        <v>245</v>
      </c>
      <c r="B1865" s="28" t="s">
        <v>1958</v>
      </c>
      <c r="C1865" s="28" t="s">
        <v>1959</v>
      </c>
      <c r="D1865" s="22"/>
      <c r="E1865" s="22" t="s">
        <v>789</v>
      </c>
      <c r="F1865" s="4">
        <v>1986</v>
      </c>
      <c r="G1865" s="7" t="s">
        <v>2583</v>
      </c>
    </row>
    <row r="1866" spans="1:7" x14ac:dyDescent="0.25">
      <c r="A1866" s="4" t="s">
        <v>52</v>
      </c>
      <c r="B1866" s="7" t="s">
        <v>2636</v>
      </c>
      <c r="C1866" s="7" t="s">
        <v>2637</v>
      </c>
      <c r="D1866" s="7" t="s">
        <v>774</v>
      </c>
      <c r="E1866" s="7" t="s">
        <v>789</v>
      </c>
      <c r="F1866" s="4">
        <v>1987</v>
      </c>
      <c r="G1866" s="7" t="s">
        <v>2638</v>
      </c>
    </row>
    <row r="1867" spans="1:7" x14ac:dyDescent="0.25">
      <c r="A1867" s="4" t="s">
        <v>52</v>
      </c>
      <c r="B1867" s="28" t="s">
        <v>2683</v>
      </c>
      <c r="C1867" s="22" t="s">
        <v>2684</v>
      </c>
      <c r="D1867" s="28" t="s">
        <v>463</v>
      </c>
      <c r="E1867" s="28" t="s">
        <v>789</v>
      </c>
      <c r="F1867" s="4">
        <v>1988</v>
      </c>
      <c r="G1867" s="7" t="s">
        <v>2685</v>
      </c>
    </row>
    <row r="1868" spans="1:7" x14ac:dyDescent="0.25">
      <c r="A1868" s="4" t="s">
        <v>245</v>
      </c>
      <c r="B1868" s="22" t="s">
        <v>2783</v>
      </c>
      <c r="C1868" s="28" t="s">
        <v>2427</v>
      </c>
      <c r="D1868" s="28" t="s">
        <v>2270</v>
      </c>
      <c r="E1868" s="28" t="s">
        <v>789</v>
      </c>
      <c r="F1868" s="4">
        <v>1989</v>
      </c>
      <c r="G1868" s="7" t="s">
        <v>2784</v>
      </c>
    </row>
    <row r="1869" spans="1:7" x14ac:dyDescent="0.25">
      <c r="A1869" s="4" t="s">
        <v>52</v>
      </c>
      <c r="B1869" s="22" t="s">
        <v>2832</v>
      </c>
      <c r="C1869" s="28" t="s">
        <v>2833</v>
      </c>
      <c r="D1869" s="28" t="s">
        <v>1211</v>
      </c>
      <c r="E1869" s="28" t="s">
        <v>789</v>
      </c>
      <c r="F1869" s="4">
        <v>1990</v>
      </c>
      <c r="G1869" s="7" t="s">
        <v>2834</v>
      </c>
    </row>
    <row r="1870" spans="1:7" x14ac:dyDescent="0.25">
      <c r="A1870" s="4" t="s">
        <v>52</v>
      </c>
      <c r="B1870" s="7" t="s">
        <v>1196</v>
      </c>
      <c r="C1870" s="7" t="s">
        <v>109</v>
      </c>
      <c r="D1870" s="7" t="s">
        <v>1049</v>
      </c>
      <c r="E1870" s="7" t="s">
        <v>1197</v>
      </c>
      <c r="F1870" s="4">
        <v>1972</v>
      </c>
      <c r="G1870" s="22" t="s">
        <v>1198</v>
      </c>
    </row>
    <row r="1871" spans="1:7" x14ac:dyDescent="0.25">
      <c r="A1871" s="4"/>
      <c r="B1871" s="7"/>
      <c r="C1871" s="7"/>
      <c r="D1871" s="7"/>
      <c r="E1871" s="7"/>
      <c r="F1871" s="4"/>
      <c r="G1871" s="22"/>
    </row>
    <row r="1872" spans="1:7" x14ac:dyDescent="0.25">
      <c r="A1872" s="4" t="s">
        <v>52</v>
      </c>
      <c r="B1872" s="22" t="s">
        <v>2298</v>
      </c>
      <c r="C1872" s="28" t="s">
        <v>712</v>
      </c>
      <c r="D1872" s="28" t="s">
        <v>2299</v>
      </c>
      <c r="E1872" s="28" t="s">
        <v>1471</v>
      </c>
      <c r="F1872" s="4">
        <v>1983</v>
      </c>
      <c r="G1872" s="7" t="s">
        <v>2300</v>
      </c>
    </row>
    <row r="1873" spans="1:7" x14ac:dyDescent="0.25">
      <c r="A1873" s="4" t="s">
        <v>52</v>
      </c>
      <c r="B1873" s="22" t="s">
        <v>1768</v>
      </c>
      <c r="C1873" s="28" t="s">
        <v>2345</v>
      </c>
      <c r="D1873" s="28" t="s">
        <v>1177</v>
      </c>
      <c r="E1873" s="28" t="s">
        <v>1471</v>
      </c>
      <c r="F1873" s="4">
        <v>1984</v>
      </c>
      <c r="G1873" s="7" t="s">
        <v>2346</v>
      </c>
    </row>
    <row r="1874" spans="1:7" x14ac:dyDescent="0.25">
      <c r="A1874" s="4" t="s">
        <v>245</v>
      </c>
      <c r="B1874" s="28" t="s">
        <v>2407</v>
      </c>
      <c r="C1874" s="28" t="s">
        <v>2408</v>
      </c>
      <c r="D1874" s="22"/>
      <c r="E1874" s="22" t="s">
        <v>1471</v>
      </c>
      <c r="F1874" s="4">
        <v>1984</v>
      </c>
      <c r="G1874" s="7" t="s">
        <v>2409</v>
      </c>
    </row>
    <row r="1875" spans="1:7" x14ac:dyDescent="0.25">
      <c r="A1875" s="4" t="s">
        <v>52</v>
      </c>
      <c r="B1875" s="28" t="s">
        <v>2564</v>
      </c>
      <c r="C1875" s="28" t="s">
        <v>102</v>
      </c>
      <c r="D1875" s="22"/>
      <c r="E1875" s="22" t="s">
        <v>1471</v>
      </c>
      <c r="F1875" s="4">
        <v>1986</v>
      </c>
      <c r="G1875" s="7" t="s">
        <v>2565</v>
      </c>
    </row>
    <row r="1876" spans="1:7" x14ac:dyDescent="0.25">
      <c r="A1876" s="4" t="s">
        <v>52</v>
      </c>
      <c r="B1876" s="22" t="s">
        <v>2899</v>
      </c>
      <c r="C1876" s="28" t="s">
        <v>1714</v>
      </c>
      <c r="D1876" s="28" t="s">
        <v>2434</v>
      </c>
      <c r="E1876" s="28" t="s">
        <v>1471</v>
      </c>
      <c r="F1876" s="4">
        <v>1991</v>
      </c>
      <c r="G1876" s="7" t="s">
        <v>2900</v>
      </c>
    </row>
    <row r="1877" spans="1:7" x14ac:dyDescent="0.25">
      <c r="A1877" s="4" t="s">
        <v>245</v>
      </c>
      <c r="B1877" s="7" t="s">
        <v>3152</v>
      </c>
      <c r="C1877" s="7" t="s">
        <v>3153</v>
      </c>
      <c r="D1877" s="7"/>
      <c r="E1877" s="7" t="s">
        <v>1471</v>
      </c>
      <c r="F1877" s="4">
        <v>1993</v>
      </c>
      <c r="G1877" s="7" t="s">
        <v>3154</v>
      </c>
    </row>
    <row r="1878" spans="1:7" x14ac:dyDescent="0.25">
      <c r="A1878" s="4" t="s">
        <v>245</v>
      </c>
      <c r="B1878" s="7" t="s">
        <v>434</v>
      </c>
      <c r="C1878" s="7" t="s">
        <v>321</v>
      </c>
      <c r="D1878" s="7" t="s">
        <v>2811</v>
      </c>
      <c r="E1878" s="7" t="s">
        <v>1471</v>
      </c>
      <c r="F1878" s="4">
        <v>1995</v>
      </c>
      <c r="G1878" s="7" t="s">
        <v>3332</v>
      </c>
    </row>
    <row r="1879" spans="1:7" x14ac:dyDescent="0.25">
      <c r="A1879" s="4" t="s">
        <v>52</v>
      </c>
      <c r="B1879" s="7" t="s">
        <v>3874</v>
      </c>
      <c r="C1879" s="7" t="s">
        <v>3875</v>
      </c>
      <c r="D1879" s="7" t="s">
        <v>991</v>
      </c>
      <c r="E1879" s="7" t="s">
        <v>1471</v>
      </c>
      <c r="F1879" s="4">
        <v>2002</v>
      </c>
      <c r="G1879" s="7" t="s">
        <v>3876</v>
      </c>
    </row>
    <row r="1880" spans="1:7" x14ac:dyDescent="0.25">
      <c r="A1880" s="4" t="s">
        <v>52</v>
      </c>
      <c r="B1880" s="7" t="s">
        <v>3953</v>
      </c>
      <c r="C1880" s="7" t="s">
        <v>3954</v>
      </c>
      <c r="D1880" s="7"/>
      <c r="E1880" s="7" t="s">
        <v>1471</v>
      </c>
      <c r="F1880" s="4">
        <v>2003</v>
      </c>
      <c r="G1880" s="7" t="s">
        <v>3955</v>
      </c>
    </row>
    <row r="1881" spans="1:7" x14ac:dyDescent="0.25">
      <c r="A1881" s="4" t="s">
        <v>52</v>
      </c>
      <c r="B1881" s="7" t="s">
        <v>4205</v>
      </c>
      <c r="C1881" s="7" t="s">
        <v>4206</v>
      </c>
      <c r="D1881" s="7"/>
      <c r="E1881" s="7" t="s">
        <v>1471</v>
      </c>
      <c r="F1881" s="4">
        <v>2005</v>
      </c>
      <c r="G1881" s="7" t="s">
        <v>4207</v>
      </c>
    </row>
    <row r="1882" spans="1:7" x14ac:dyDescent="0.25">
      <c r="A1882" s="4" t="s">
        <v>52</v>
      </c>
      <c r="B1882" s="7" t="s">
        <v>2634</v>
      </c>
      <c r="C1882" s="7" t="s">
        <v>4220</v>
      </c>
      <c r="D1882" s="7" t="s">
        <v>416</v>
      </c>
      <c r="E1882" s="7" t="s">
        <v>1471</v>
      </c>
      <c r="F1882" s="4">
        <v>2005</v>
      </c>
      <c r="G1882" s="7" t="s">
        <v>4221</v>
      </c>
    </row>
    <row r="1883" spans="1:7" x14ac:dyDescent="0.25">
      <c r="A1883" s="4" t="s">
        <v>52</v>
      </c>
      <c r="B1883" s="7" t="s">
        <v>4463</v>
      </c>
      <c r="C1883" s="7" t="s">
        <v>4123</v>
      </c>
      <c r="D1883" s="7" t="s">
        <v>882</v>
      </c>
      <c r="E1883" s="7" t="s">
        <v>1471</v>
      </c>
      <c r="F1883" s="4">
        <v>2008</v>
      </c>
      <c r="G1883" s="7" t="s">
        <v>4464</v>
      </c>
    </row>
    <row r="1884" spans="1:7" x14ac:dyDescent="0.25">
      <c r="A1884" s="4" t="s">
        <v>245</v>
      </c>
      <c r="B1884" s="7" t="s">
        <v>4485</v>
      </c>
      <c r="C1884" s="7" t="s">
        <v>4486</v>
      </c>
      <c r="D1884" s="7"/>
      <c r="E1884" s="7" t="s">
        <v>1471</v>
      </c>
      <c r="F1884" s="4">
        <v>2008</v>
      </c>
      <c r="G1884" s="7" t="s">
        <v>4487</v>
      </c>
    </row>
    <row r="1885" spans="1:7" x14ac:dyDescent="0.25">
      <c r="A1885" s="39" t="s">
        <v>245</v>
      </c>
      <c r="B1885" s="40" t="s">
        <v>422</v>
      </c>
      <c r="C1885" s="41" t="s">
        <v>5107</v>
      </c>
      <c r="D1885" s="41"/>
      <c r="E1885" s="41" t="s">
        <v>1471</v>
      </c>
      <c r="F1885" s="39">
        <v>2015</v>
      </c>
      <c r="G1885" s="31" t="s">
        <v>5108</v>
      </c>
    </row>
    <row r="1886" spans="1:7" x14ac:dyDescent="0.25">
      <c r="A1886" s="39"/>
      <c r="B1886" s="40"/>
      <c r="C1886" s="41"/>
      <c r="D1886" s="41"/>
      <c r="E1886" s="41"/>
      <c r="F1886" s="39"/>
      <c r="G1886" s="31"/>
    </row>
    <row r="1887" spans="1:7" x14ac:dyDescent="0.25">
      <c r="A1887" s="4" t="s">
        <v>79</v>
      </c>
      <c r="B1887" s="7" t="s">
        <v>342</v>
      </c>
      <c r="C1887" s="7" t="s">
        <v>343</v>
      </c>
      <c r="D1887" s="7" t="s">
        <v>344</v>
      </c>
      <c r="E1887" s="7" t="s">
        <v>345</v>
      </c>
      <c r="F1887" s="4">
        <v>1947</v>
      </c>
      <c r="G1887" s="7" t="s">
        <v>346</v>
      </c>
    </row>
    <row r="1888" spans="1:7" x14ac:dyDescent="0.25">
      <c r="A1888" s="4"/>
      <c r="B1888" s="7"/>
      <c r="C1888" s="7"/>
      <c r="D1888" s="7"/>
      <c r="E1888" s="7"/>
      <c r="F1888" s="4"/>
      <c r="G1888" s="7"/>
    </row>
    <row r="1889" spans="1:7" x14ac:dyDescent="0.25">
      <c r="A1889" s="4" t="s">
        <v>52</v>
      </c>
      <c r="B1889" s="7" t="s">
        <v>1400</v>
      </c>
      <c r="C1889" s="7" t="s">
        <v>1401</v>
      </c>
      <c r="D1889" s="7"/>
      <c r="E1889" s="7" t="s">
        <v>1402</v>
      </c>
      <c r="F1889" s="4">
        <v>1975</v>
      </c>
      <c r="G1889" s="7" t="str">
        <f>HYPERLINK("http://uwashingtonworldcatorgoffcampuslibwashingtonedu/title/economic-impacts-of-forest-fires-the-entiat-case/oclc/4745423&amp;referer=brief_results","Economic impacts of forest fires, the Entiat case")</f>
        <v>Economic impacts of forest fires, the Entiat case</v>
      </c>
    </row>
    <row r="1890" spans="1:7" x14ac:dyDescent="0.25">
      <c r="A1890" s="4" t="s">
        <v>52</v>
      </c>
      <c r="B1890" s="7" t="s">
        <v>1458</v>
      </c>
      <c r="C1890" s="7" t="s">
        <v>239</v>
      </c>
      <c r="D1890" s="7" t="s">
        <v>1459</v>
      </c>
      <c r="E1890" s="7" t="s">
        <v>1402</v>
      </c>
      <c r="F1890" s="4">
        <v>1975</v>
      </c>
      <c r="G1890" s="7" t="str">
        <f>HYPERLINK("http://uwashingtonworldcatorgoffcampuslibwashingtonedu/title/evaluation-of-orthophotos-in-forest-management-with-emphasis-on-current-programs-in-the-pacific-northwest/oclc/7565558&amp;referer=brief_results","An evaluation of orthophotos in forest management with emphasis on current programs in the Pacific Northwest")</f>
        <v>An evaluation of orthophotos in forest management with emphasis on current programs in the Pacific Northwest</v>
      </c>
    </row>
    <row r="1891" spans="1:7" x14ac:dyDescent="0.25">
      <c r="A1891" s="4" t="s">
        <v>245</v>
      </c>
      <c r="B1891" s="7" t="s">
        <v>7</v>
      </c>
      <c r="C1891" s="7" t="s">
        <v>309</v>
      </c>
      <c r="D1891" s="7" t="s">
        <v>803</v>
      </c>
      <c r="E1891" s="7" t="s">
        <v>1402</v>
      </c>
      <c r="F1891" s="4">
        <v>1975</v>
      </c>
      <c r="G1891" s="7" t="s">
        <v>1467</v>
      </c>
    </row>
    <row r="1892" spans="1:7" x14ac:dyDescent="0.25">
      <c r="A1892" s="4" t="s">
        <v>245</v>
      </c>
      <c r="B1892" s="7" t="s">
        <v>1637</v>
      </c>
      <c r="C1892" s="7" t="s">
        <v>101</v>
      </c>
      <c r="D1892" s="7" t="s">
        <v>20</v>
      </c>
      <c r="E1892" s="7" t="s">
        <v>1402</v>
      </c>
      <c r="F1892" s="4">
        <v>1977</v>
      </c>
      <c r="G1892" s="7" t="s">
        <v>1638</v>
      </c>
    </row>
    <row r="1893" spans="1:7" x14ac:dyDescent="0.25">
      <c r="A1893" s="4" t="s">
        <v>52</v>
      </c>
      <c r="B1893" s="7" t="s">
        <v>1690</v>
      </c>
      <c r="C1893" s="7" t="s">
        <v>180</v>
      </c>
      <c r="D1893" s="7" t="s">
        <v>463</v>
      </c>
      <c r="E1893" s="7" t="s">
        <v>1402</v>
      </c>
      <c r="F1893" s="4">
        <v>1978</v>
      </c>
      <c r="G1893" s="7" t="s">
        <v>1691</v>
      </c>
    </row>
    <row r="1894" spans="1:7" x14ac:dyDescent="0.25">
      <c r="A1894" s="4" t="s">
        <v>52</v>
      </c>
      <c r="B1894" s="7" t="s">
        <v>1706</v>
      </c>
      <c r="C1894" s="7" t="s">
        <v>1707</v>
      </c>
      <c r="D1894" s="7" t="s">
        <v>17</v>
      </c>
      <c r="E1894" s="7" t="s">
        <v>1402</v>
      </c>
      <c r="F1894" s="4">
        <v>1978</v>
      </c>
      <c r="G1894" s="7" t="s">
        <v>1708</v>
      </c>
    </row>
    <row r="1895" spans="1:7" x14ac:dyDescent="0.25">
      <c r="A1895" s="4" t="s">
        <v>52</v>
      </c>
      <c r="B1895" s="7" t="s">
        <v>1947</v>
      </c>
      <c r="C1895" s="7" t="s">
        <v>655</v>
      </c>
      <c r="D1895" s="7" t="s">
        <v>712</v>
      </c>
      <c r="E1895" s="7" t="s">
        <v>1402</v>
      </c>
      <c r="F1895" s="4">
        <v>1980</v>
      </c>
      <c r="G1895" s="7" t="s">
        <v>1948</v>
      </c>
    </row>
    <row r="1896" spans="1:7" x14ac:dyDescent="0.25">
      <c r="A1896" s="4" t="s">
        <v>52</v>
      </c>
      <c r="B1896" s="7" t="s">
        <v>1965</v>
      </c>
      <c r="C1896" s="7" t="s">
        <v>1966</v>
      </c>
      <c r="D1896" s="7"/>
      <c r="E1896" s="7" t="s">
        <v>1402</v>
      </c>
      <c r="F1896" s="4">
        <v>1980</v>
      </c>
      <c r="G1896" s="7" t="s">
        <v>1967</v>
      </c>
    </row>
    <row r="1897" spans="1:7" x14ac:dyDescent="0.25">
      <c r="A1897" s="4" t="s">
        <v>52</v>
      </c>
      <c r="B1897" s="7" t="s">
        <v>1968</v>
      </c>
      <c r="C1897" s="7" t="s">
        <v>309</v>
      </c>
      <c r="D1897" s="7" t="s">
        <v>882</v>
      </c>
      <c r="E1897" s="7" t="s">
        <v>1402</v>
      </c>
      <c r="F1897" s="4">
        <v>1980</v>
      </c>
      <c r="G1897" s="7" t="s">
        <v>1969</v>
      </c>
    </row>
    <row r="1898" spans="1:7" x14ac:dyDescent="0.25">
      <c r="A1898" s="4" t="s">
        <v>245</v>
      </c>
      <c r="B1898" s="7" t="s">
        <v>761</v>
      </c>
      <c r="C1898" s="7" t="s">
        <v>1981</v>
      </c>
      <c r="D1898" s="7" t="s">
        <v>553</v>
      </c>
      <c r="E1898" s="7" t="s">
        <v>1402</v>
      </c>
      <c r="F1898" s="4">
        <v>1980</v>
      </c>
      <c r="G1898" s="7" t="s">
        <v>1982</v>
      </c>
    </row>
    <row r="1899" spans="1:7" x14ac:dyDescent="0.25">
      <c r="A1899" s="4" t="s">
        <v>245</v>
      </c>
      <c r="B1899" s="7" t="s">
        <v>1998</v>
      </c>
      <c r="C1899" s="7" t="s">
        <v>1999</v>
      </c>
      <c r="D1899" s="7" t="s">
        <v>2000</v>
      </c>
      <c r="E1899" s="7" t="s">
        <v>1402</v>
      </c>
      <c r="F1899" s="4">
        <v>1980</v>
      </c>
      <c r="G1899" s="7" t="s">
        <v>2001</v>
      </c>
    </row>
    <row r="1900" spans="1:7" x14ac:dyDescent="0.25">
      <c r="A1900" s="4" t="s">
        <v>245</v>
      </c>
      <c r="B1900" s="7" t="s">
        <v>2007</v>
      </c>
      <c r="C1900" s="7" t="s">
        <v>2008</v>
      </c>
      <c r="D1900" s="7" t="s">
        <v>2009</v>
      </c>
      <c r="E1900" s="7" t="s">
        <v>1402</v>
      </c>
      <c r="F1900" s="4">
        <v>1980</v>
      </c>
      <c r="G1900" s="7" t="s">
        <v>2010</v>
      </c>
    </row>
    <row r="1901" spans="1:7" x14ac:dyDescent="0.25">
      <c r="A1901" s="4" t="s">
        <v>52</v>
      </c>
      <c r="B1901" s="7" t="s">
        <v>2032</v>
      </c>
      <c r="C1901" s="12" t="s">
        <v>2033</v>
      </c>
      <c r="D1901" s="12" t="s">
        <v>803</v>
      </c>
      <c r="E1901" s="12" t="s">
        <v>1402</v>
      </c>
      <c r="F1901" s="4">
        <v>1981</v>
      </c>
      <c r="G1901" s="7" t="s">
        <v>2034</v>
      </c>
    </row>
    <row r="1902" spans="1:7" x14ac:dyDescent="0.25">
      <c r="A1902" s="4" t="s">
        <v>245</v>
      </c>
      <c r="B1902" s="22" t="s">
        <v>2393</v>
      </c>
      <c r="C1902" s="28" t="s">
        <v>66</v>
      </c>
      <c r="D1902" s="28" t="s">
        <v>239</v>
      </c>
      <c r="E1902" s="28" t="s">
        <v>1402</v>
      </c>
      <c r="F1902" s="4">
        <v>1984</v>
      </c>
      <c r="G1902" s="7" t="s">
        <v>2394</v>
      </c>
    </row>
    <row r="1903" spans="1:7" x14ac:dyDescent="0.25">
      <c r="A1903" s="4" t="s">
        <v>245</v>
      </c>
      <c r="B1903" s="22" t="s">
        <v>2396</v>
      </c>
      <c r="C1903" s="28" t="s">
        <v>54</v>
      </c>
      <c r="D1903" s="28" t="s">
        <v>960</v>
      </c>
      <c r="E1903" s="28" t="s">
        <v>1402</v>
      </c>
      <c r="F1903" s="4">
        <v>1984</v>
      </c>
      <c r="G1903" s="7" t="s">
        <v>2397</v>
      </c>
    </row>
    <row r="1904" spans="1:7" x14ac:dyDescent="0.25">
      <c r="A1904" s="4" t="s">
        <v>245</v>
      </c>
      <c r="B1904" s="22" t="s">
        <v>2400</v>
      </c>
      <c r="C1904" s="28" t="s">
        <v>620</v>
      </c>
      <c r="D1904" s="28" t="s">
        <v>549</v>
      </c>
      <c r="E1904" s="28" t="s">
        <v>1402</v>
      </c>
      <c r="F1904" s="4">
        <v>1984</v>
      </c>
      <c r="G1904" s="7" t="s">
        <v>2401</v>
      </c>
    </row>
    <row r="1905" spans="1:7" x14ac:dyDescent="0.25">
      <c r="A1905" s="4" t="s">
        <v>245</v>
      </c>
      <c r="B1905" s="28" t="s">
        <v>2732</v>
      </c>
      <c r="C1905" s="28" t="s">
        <v>2733</v>
      </c>
      <c r="D1905" s="7"/>
      <c r="E1905" s="22" t="s">
        <v>1402</v>
      </c>
      <c r="F1905" s="4">
        <v>1988</v>
      </c>
      <c r="G1905" s="7" t="s">
        <v>2734</v>
      </c>
    </row>
    <row r="1906" spans="1:7" x14ac:dyDescent="0.25">
      <c r="A1906" s="4" t="s">
        <v>245</v>
      </c>
      <c r="B1906" s="22" t="s">
        <v>2737</v>
      </c>
      <c r="C1906" s="28" t="s">
        <v>2738</v>
      </c>
      <c r="D1906" s="28"/>
      <c r="E1906" s="28" t="s">
        <v>1402</v>
      </c>
      <c r="F1906" s="4">
        <v>1988</v>
      </c>
      <c r="G1906" s="7" t="s">
        <v>2739</v>
      </c>
    </row>
    <row r="1907" spans="1:7" x14ac:dyDescent="0.25">
      <c r="A1907" s="4" t="s">
        <v>52</v>
      </c>
      <c r="B1907" s="28" t="s">
        <v>2767</v>
      </c>
      <c r="C1907" s="28" t="s">
        <v>2278</v>
      </c>
      <c r="D1907" s="22"/>
      <c r="E1907" s="22" t="s">
        <v>1402</v>
      </c>
      <c r="F1907" s="4">
        <v>1989</v>
      </c>
      <c r="G1907" s="7" t="s">
        <v>2768</v>
      </c>
    </row>
    <row r="1908" spans="1:7" x14ac:dyDescent="0.25">
      <c r="A1908" s="4" t="s">
        <v>245</v>
      </c>
      <c r="B1908" s="28" t="s">
        <v>2873</v>
      </c>
      <c r="C1908" s="28" t="s">
        <v>2874</v>
      </c>
      <c r="D1908" s="22"/>
      <c r="E1908" s="22" t="s">
        <v>1402</v>
      </c>
      <c r="F1908" s="4">
        <v>1990</v>
      </c>
      <c r="G1908" s="7" t="s">
        <v>2875</v>
      </c>
    </row>
    <row r="1909" spans="1:7" x14ac:dyDescent="0.25">
      <c r="A1909" s="4" t="s">
        <v>245</v>
      </c>
      <c r="B1909" s="22" t="s">
        <v>3019</v>
      </c>
      <c r="C1909" s="28" t="s">
        <v>3020</v>
      </c>
      <c r="D1909" s="28" t="s">
        <v>3021</v>
      </c>
      <c r="E1909" s="28" t="s">
        <v>1402</v>
      </c>
      <c r="F1909" s="4">
        <v>1992</v>
      </c>
      <c r="G1909" s="7" t="s">
        <v>3022</v>
      </c>
    </row>
    <row r="1910" spans="1:7" x14ac:dyDescent="0.25">
      <c r="A1910" s="4" t="s">
        <v>245</v>
      </c>
      <c r="B1910" s="28" t="s">
        <v>3026</v>
      </c>
      <c r="C1910" s="28" t="s">
        <v>3027</v>
      </c>
      <c r="D1910" s="22"/>
      <c r="E1910" s="22" t="s">
        <v>1402</v>
      </c>
      <c r="F1910" s="4">
        <v>1992</v>
      </c>
      <c r="G1910" s="7" t="s">
        <v>3028</v>
      </c>
    </row>
    <row r="1911" spans="1:7" x14ac:dyDescent="0.25">
      <c r="A1911" s="4" t="s">
        <v>52</v>
      </c>
      <c r="B1911" s="7" t="s">
        <v>3086</v>
      </c>
      <c r="C1911" s="7" t="s">
        <v>2052</v>
      </c>
      <c r="D1911" s="7" t="s">
        <v>347</v>
      </c>
      <c r="E1911" s="7" t="s">
        <v>1402</v>
      </c>
      <c r="F1911" s="4">
        <v>1993</v>
      </c>
      <c r="G1911" s="7" t="s">
        <v>3087</v>
      </c>
    </row>
    <row r="1912" spans="1:7" x14ac:dyDescent="0.25">
      <c r="A1912" s="4" t="s">
        <v>245</v>
      </c>
      <c r="B1912" s="7" t="s">
        <v>3149</v>
      </c>
      <c r="C1912" s="7" t="s">
        <v>3150</v>
      </c>
      <c r="D1912" s="7"/>
      <c r="E1912" s="7" t="s">
        <v>1402</v>
      </c>
      <c r="F1912" s="4">
        <v>1993</v>
      </c>
      <c r="G1912" s="7" t="s">
        <v>3151</v>
      </c>
    </row>
    <row r="1913" spans="1:7" x14ac:dyDescent="0.25">
      <c r="A1913" s="4" t="s">
        <v>245</v>
      </c>
      <c r="B1913" s="7" t="s">
        <v>3255</v>
      </c>
      <c r="C1913" s="2"/>
      <c r="D1913" s="7"/>
      <c r="E1913" s="7" t="s">
        <v>1402</v>
      </c>
      <c r="F1913" s="4">
        <v>1994</v>
      </c>
      <c r="G1913" s="7" t="s">
        <v>3256</v>
      </c>
    </row>
    <row r="1914" spans="1:7" x14ac:dyDescent="0.25">
      <c r="A1914" s="4" t="s">
        <v>245</v>
      </c>
      <c r="B1914" s="7" t="s">
        <v>3341</v>
      </c>
      <c r="C1914" s="7" t="s">
        <v>3342</v>
      </c>
      <c r="D1914" s="7" t="s">
        <v>3343</v>
      </c>
      <c r="E1914" s="7" t="s">
        <v>1402</v>
      </c>
      <c r="F1914" s="4">
        <v>1995</v>
      </c>
      <c r="G1914" s="7" t="s">
        <v>3344</v>
      </c>
    </row>
    <row r="1915" spans="1:7" x14ac:dyDescent="0.25">
      <c r="A1915" s="4" t="s">
        <v>52</v>
      </c>
      <c r="B1915" s="7" t="s">
        <v>3474</v>
      </c>
      <c r="C1915" s="7" t="s">
        <v>3475</v>
      </c>
      <c r="D1915" s="7"/>
      <c r="E1915" s="7" t="s">
        <v>1402</v>
      </c>
      <c r="F1915" s="4">
        <v>1997</v>
      </c>
      <c r="G1915" s="7" t="s">
        <v>3476</v>
      </c>
    </row>
    <row r="1916" spans="1:7" x14ac:dyDescent="0.25">
      <c r="A1916" s="4" t="s">
        <v>245</v>
      </c>
      <c r="B1916" s="7" t="s">
        <v>3648</v>
      </c>
      <c r="C1916" s="7" t="s">
        <v>3649</v>
      </c>
      <c r="D1916" s="7"/>
      <c r="E1916" s="7" t="s">
        <v>1402</v>
      </c>
      <c r="F1916" s="4">
        <v>1999</v>
      </c>
      <c r="G1916" s="7" t="s">
        <v>3650</v>
      </c>
    </row>
    <row r="1917" spans="1:7" x14ac:dyDescent="0.25">
      <c r="A1917" s="4" t="s">
        <v>52</v>
      </c>
      <c r="B1917" s="7" t="s">
        <v>347</v>
      </c>
      <c r="C1917" s="7" t="s">
        <v>3676</v>
      </c>
      <c r="D1917" s="7"/>
      <c r="E1917" s="7" t="s">
        <v>1402</v>
      </c>
      <c r="F1917" s="4">
        <v>2000</v>
      </c>
      <c r="G1917" s="7" t="s">
        <v>3677</v>
      </c>
    </row>
    <row r="1918" spans="1:7" x14ac:dyDescent="0.25">
      <c r="A1918" s="4" t="s">
        <v>245</v>
      </c>
      <c r="B1918" s="7" t="s">
        <v>1449</v>
      </c>
      <c r="C1918" s="7" t="s">
        <v>239</v>
      </c>
      <c r="D1918" s="7" t="s">
        <v>17</v>
      </c>
      <c r="E1918" s="7" t="s">
        <v>1402</v>
      </c>
      <c r="F1918" s="4">
        <v>2000</v>
      </c>
      <c r="G1918" s="7" t="s">
        <v>3727</v>
      </c>
    </row>
    <row r="1919" spans="1:7" x14ac:dyDescent="0.25">
      <c r="A1919" s="4" t="s">
        <v>245</v>
      </c>
      <c r="B1919" s="7" t="s">
        <v>3820</v>
      </c>
      <c r="C1919" s="7" t="s">
        <v>3821</v>
      </c>
      <c r="D1919" s="7"/>
      <c r="E1919" s="7" t="s">
        <v>1402</v>
      </c>
      <c r="F1919" s="4">
        <v>2001</v>
      </c>
      <c r="G1919" s="7" t="s">
        <v>3822</v>
      </c>
    </row>
    <row r="1920" spans="1:7" x14ac:dyDescent="0.25">
      <c r="A1920" s="4" t="s">
        <v>245</v>
      </c>
      <c r="B1920" s="7" t="s">
        <v>3669</v>
      </c>
      <c r="C1920" s="7" t="s">
        <v>3831</v>
      </c>
      <c r="D1920" s="7"/>
      <c r="E1920" s="7" t="s">
        <v>1402</v>
      </c>
      <c r="F1920" s="4">
        <v>2001</v>
      </c>
      <c r="G1920" s="7" t="s">
        <v>3832</v>
      </c>
    </row>
    <row r="1921" spans="1:7" x14ac:dyDescent="0.25">
      <c r="A1921" s="4" t="s">
        <v>52</v>
      </c>
      <c r="B1921" s="7" t="s">
        <v>2634</v>
      </c>
      <c r="C1921" s="7" t="s">
        <v>2352</v>
      </c>
      <c r="D1921" s="7" t="s">
        <v>467</v>
      </c>
      <c r="E1921" s="7" t="s">
        <v>1402</v>
      </c>
      <c r="F1921" s="4">
        <v>2003</v>
      </c>
      <c r="G1921" s="7" t="s">
        <v>3991</v>
      </c>
    </row>
    <row r="1922" spans="1:7" x14ac:dyDescent="0.25">
      <c r="A1922" s="4" t="s">
        <v>245</v>
      </c>
      <c r="B1922" s="7" t="s">
        <v>4013</v>
      </c>
      <c r="C1922" s="7" t="s">
        <v>4014</v>
      </c>
      <c r="D1922" s="7"/>
      <c r="E1922" s="7" t="s">
        <v>1402</v>
      </c>
      <c r="F1922" s="4">
        <v>2003</v>
      </c>
      <c r="G1922" s="7" t="s">
        <v>4015</v>
      </c>
    </row>
    <row r="1923" spans="1:7" x14ac:dyDescent="0.25">
      <c r="A1923" s="4" t="s">
        <v>245</v>
      </c>
      <c r="B1923" s="7" t="s">
        <v>1573</v>
      </c>
      <c r="C1923" s="7" t="s">
        <v>581</v>
      </c>
      <c r="D1923" s="7"/>
      <c r="E1923" s="7" t="s">
        <v>1402</v>
      </c>
      <c r="F1923" s="4">
        <v>2005</v>
      </c>
      <c r="G1923" s="7" t="s">
        <v>4237</v>
      </c>
    </row>
    <row r="1924" spans="1:7" x14ac:dyDescent="0.25">
      <c r="A1924" s="4" t="s">
        <v>52</v>
      </c>
      <c r="B1924" s="7" t="s">
        <v>4329</v>
      </c>
      <c r="C1924" s="7" t="s">
        <v>4330</v>
      </c>
      <c r="D1924" s="7"/>
      <c r="E1924" s="7" t="s">
        <v>1402</v>
      </c>
      <c r="F1924" s="4">
        <v>2007</v>
      </c>
      <c r="G1924" s="7" t="s">
        <v>4331</v>
      </c>
    </row>
    <row r="1925" spans="1:7" x14ac:dyDescent="0.25">
      <c r="A1925" s="4" t="s">
        <v>52</v>
      </c>
      <c r="B1925" s="7" t="s">
        <v>3227</v>
      </c>
      <c r="C1925" s="7" t="s">
        <v>655</v>
      </c>
      <c r="D1925" s="7" t="s">
        <v>735</v>
      </c>
      <c r="E1925" s="7" t="s">
        <v>1402</v>
      </c>
      <c r="F1925" s="4">
        <v>2008</v>
      </c>
      <c r="G1925" s="7" t="s">
        <v>4434</v>
      </c>
    </row>
    <row r="1926" spans="1:7" x14ac:dyDescent="0.25">
      <c r="A1926" s="4" t="s">
        <v>245</v>
      </c>
      <c r="B1926" s="7" t="s">
        <v>3669</v>
      </c>
      <c r="C1926" s="7" t="s">
        <v>3968</v>
      </c>
      <c r="D1926" s="7"/>
      <c r="E1926" s="7" t="s">
        <v>1402</v>
      </c>
      <c r="F1926" s="4">
        <v>2008</v>
      </c>
      <c r="G1926" s="7" t="s">
        <v>4488</v>
      </c>
    </row>
    <row r="1927" spans="1:7" x14ac:dyDescent="0.25">
      <c r="A1927" s="4" t="s">
        <v>245</v>
      </c>
      <c r="B1927" s="7" t="s">
        <v>2436</v>
      </c>
      <c r="C1927" s="7" t="s">
        <v>4192</v>
      </c>
      <c r="D1927" s="7"/>
      <c r="E1927" s="7" t="s">
        <v>1402</v>
      </c>
      <c r="F1927" s="4">
        <v>2009</v>
      </c>
      <c r="G1927" s="7" t="s">
        <v>4553</v>
      </c>
    </row>
    <row r="1928" spans="1:7" x14ac:dyDescent="0.25">
      <c r="A1928" s="4" t="s">
        <v>245</v>
      </c>
      <c r="B1928" s="7" t="s">
        <v>3423</v>
      </c>
      <c r="C1928" s="7" t="s">
        <v>3424</v>
      </c>
      <c r="D1928" s="7"/>
      <c r="E1928" s="7" t="s">
        <v>3425</v>
      </c>
      <c r="F1928" s="4">
        <v>1996</v>
      </c>
      <c r="G1928" s="7" t="s">
        <v>3426</v>
      </c>
    </row>
    <row r="1929" spans="1:7" x14ac:dyDescent="0.25">
      <c r="A1929" s="4"/>
      <c r="B1929" s="7"/>
      <c r="C1929" s="7"/>
      <c r="D1929" s="7"/>
      <c r="E1929" s="7"/>
      <c r="F1929" s="4"/>
      <c r="G1929" s="7"/>
    </row>
    <row r="1930" spans="1:7" x14ac:dyDescent="0.25">
      <c r="A1930" s="4" t="s">
        <v>79</v>
      </c>
      <c r="B1930" s="7" t="s">
        <v>593</v>
      </c>
      <c r="C1930" s="7" t="s">
        <v>102</v>
      </c>
      <c r="D1930" s="7" t="s">
        <v>487</v>
      </c>
      <c r="E1930" s="7" t="s">
        <v>594</v>
      </c>
      <c r="F1930" s="4">
        <v>1957</v>
      </c>
      <c r="G1930" s="7" t="s">
        <v>595</v>
      </c>
    </row>
    <row r="1931" spans="1:7" x14ac:dyDescent="0.25">
      <c r="A1931" s="4" t="s">
        <v>79</v>
      </c>
      <c r="B1931" s="7" t="s">
        <v>609</v>
      </c>
      <c r="C1931" s="7" t="s">
        <v>20</v>
      </c>
      <c r="D1931" s="7"/>
      <c r="E1931" s="7" t="s">
        <v>594</v>
      </c>
      <c r="F1931" s="4">
        <v>1958</v>
      </c>
      <c r="G1931" s="7" t="s">
        <v>610</v>
      </c>
    </row>
    <row r="1932" spans="1:7" x14ac:dyDescent="0.25">
      <c r="A1932" s="4" t="s">
        <v>79</v>
      </c>
      <c r="B1932" s="7" t="s">
        <v>613</v>
      </c>
      <c r="C1932" s="7" t="s">
        <v>614</v>
      </c>
      <c r="D1932" s="7" t="s">
        <v>615</v>
      </c>
      <c r="E1932" s="7" t="s">
        <v>594</v>
      </c>
      <c r="F1932" s="4">
        <v>1958</v>
      </c>
      <c r="G1932" s="7" t="s">
        <v>616</v>
      </c>
    </row>
    <row r="1933" spans="1:7" x14ac:dyDescent="0.25">
      <c r="A1933" s="4" t="s">
        <v>79</v>
      </c>
      <c r="B1933" s="7" t="s">
        <v>622</v>
      </c>
      <c r="C1933" s="7" t="s">
        <v>77</v>
      </c>
      <c r="D1933" s="7" t="s">
        <v>101</v>
      </c>
      <c r="E1933" s="7" t="s">
        <v>594</v>
      </c>
      <c r="F1933" s="4">
        <v>1958</v>
      </c>
      <c r="G1933" s="7" t="s">
        <v>623</v>
      </c>
    </row>
    <row r="1934" spans="1:7" x14ac:dyDescent="0.25">
      <c r="A1934" s="4" t="s">
        <v>79</v>
      </c>
      <c r="B1934" s="7" t="s">
        <v>636</v>
      </c>
      <c r="C1934" s="7" t="s">
        <v>637</v>
      </c>
      <c r="D1934" s="7"/>
      <c r="E1934" s="7" t="s">
        <v>594</v>
      </c>
      <c r="F1934" s="4">
        <v>1959</v>
      </c>
      <c r="G1934" s="7" t="s">
        <v>638</v>
      </c>
    </row>
    <row r="1935" spans="1:7" x14ac:dyDescent="0.25">
      <c r="A1935" s="4" t="s">
        <v>245</v>
      </c>
      <c r="B1935" s="7" t="s">
        <v>647</v>
      </c>
      <c r="C1935" s="7" t="s">
        <v>239</v>
      </c>
      <c r="D1935" s="7" t="s">
        <v>648</v>
      </c>
      <c r="E1935" s="7" t="s">
        <v>594</v>
      </c>
      <c r="F1935" s="4">
        <v>1959</v>
      </c>
      <c r="G1935" s="7" t="s">
        <v>5483</v>
      </c>
    </row>
    <row r="1936" spans="1:7" x14ac:dyDescent="0.25">
      <c r="A1936" s="4" t="s">
        <v>79</v>
      </c>
      <c r="B1936" s="7" t="s">
        <v>654</v>
      </c>
      <c r="C1936" s="7" t="s">
        <v>109</v>
      </c>
      <c r="D1936" s="7" t="s">
        <v>655</v>
      </c>
      <c r="E1936" s="7" t="s">
        <v>594</v>
      </c>
      <c r="F1936" s="4">
        <v>1960</v>
      </c>
      <c r="G1936" s="7" t="s">
        <v>656</v>
      </c>
    </row>
    <row r="1937" spans="1:7" x14ac:dyDescent="0.25">
      <c r="A1937" s="4" t="s">
        <v>79</v>
      </c>
      <c r="B1937" s="7" t="s">
        <v>660</v>
      </c>
      <c r="C1937" s="7" t="s">
        <v>661</v>
      </c>
      <c r="D1937" s="7" t="s">
        <v>54</v>
      </c>
      <c r="E1937" s="7" t="s">
        <v>594</v>
      </c>
      <c r="F1937" s="4">
        <v>1960</v>
      </c>
      <c r="G1937" s="7" t="s">
        <v>662</v>
      </c>
    </row>
    <row r="1938" spans="1:7" x14ac:dyDescent="0.25">
      <c r="A1938" s="4" t="s">
        <v>79</v>
      </c>
      <c r="B1938" s="7" t="s">
        <v>680</v>
      </c>
      <c r="C1938" s="7" t="s">
        <v>324</v>
      </c>
      <c r="D1938" s="7" t="s">
        <v>681</v>
      </c>
      <c r="E1938" s="7" t="s">
        <v>594</v>
      </c>
      <c r="F1938" s="4">
        <v>1961</v>
      </c>
      <c r="G1938" s="7" t="s">
        <v>682</v>
      </c>
    </row>
    <row r="1939" spans="1:7" x14ac:dyDescent="0.25">
      <c r="A1939" s="4" t="s">
        <v>79</v>
      </c>
      <c r="B1939" s="7" t="s">
        <v>702</v>
      </c>
      <c r="C1939" s="7" t="s">
        <v>113</v>
      </c>
      <c r="D1939" s="7" t="s">
        <v>703</v>
      </c>
      <c r="E1939" s="7" t="s">
        <v>594</v>
      </c>
      <c r="F1939" s="4">
        <v>1961</v>
      </c>
      <c r="G1939" s="7" t="s">
        <v>704</v>
      </c>
    </row>
    <row r="1940" spans="1:7" x14ac:dyDescent="0.25">
      <c r="A1940" s="4" t="s">
        <v>79</v>
      </c>
      <c r="B1940" s="7" t="s">
        <v>707</v>
      </c>
      <c r="C1940" s="7" t="s">
        <v>109</v>
      </c>
      <c r="D1940" s="7" t="s">
        <v>708</v>
      </c>
      <c r="E1940" s="7" t="s">
        <v>594</v>
      </c>
      <c r="F1940" s="4">
        <v>1961</v>
      </c>
      <c r="G1940" s="7" t="s">
        <v>709</v>
      </c>
    </row>
    <row r="1941" spans="1:7" x14ac:dyDescent="0.25">
      <c r="A1941" s="4" t="s">
        <v>79</v>
      </c>
      <c r="B1941" s="7" t="s">
        <v>710</v>
      </c>
      <c r="C1941" s="7" t="s">
        <v>711</v>
      </c>
      <c r="D1941" s="7" t="s">
        <v>712</v>
      </c>
      <c r="E1941" s="7" t="s">
        <v>594</v>
      </c>
      <c r="F1941" s="4">
        <v>1961</v>
      </c>
      <c r="G1941" s="7" t="s">
        <v>713</v>
      </c>
    </row>
    <row r="1942" spans="1:7" x14ac:dyDescent="0.25">
      <c r="A1942" s="4" t="s">
        <v>79</v>
      </c>
      <c r="B1942" s="7" t="s">
        <v>48</v>
      </c>
      <c r="C1942" s="7" t="s">
        <v>309</v>
      </c>
      <c r="D1942" s="7" t="s">
        <v>299</v>
      </c>
      <c r="E1942" s="7" t="s">
        <v>594</v>
      </c>
      <c r="F1942" s="4">
        <v>1961</v>
      </c>
      <c r="G1942" s="7" t="s">
        <v>714</v>
      </c>
    </row>
    <row r="1943" spans="1:7" x14ac:dyDescent="0.25">
      <c r="A1943" s="4" t="s">
        <v>245</v>
      </c>
      <c r="B1943" s="7" t="s">
        <v>722</v>
      </c>
      <c r="C1943" s="7" t="s">
        <v>723</v>
      </c>
      <c r="D1943" s="7"/>
      <c r="E1943" s="7" t="s">
        <v>594</v>
      </c>
      <c r="F1943" s="4">
        <v>1961</v>
      </c>
      <c r="G1943" s="7" t="s">
        <v>724</v>
      </c>
    </row>
    <row r="1944" spans="1:7" x14ac:dyDescent="0.25">
      <c r="A1944" s="4" t="s">
        <v>79</v>
      </c>
      <c r="B1944" s="7" t="s">
        <v>739</v>
      </c>
      <c r="C1944" s="7" t="s">
        <v>109</v>
      </c>
      <c r="D1944" s="7" t="s">
        <v>417</v>
      </c>
      <c r="E1944" s="7" t="s">
        <v>594</v>
      </c>
      <c r="F1944" s="4">
        <v>1962</v>
      </c>
      <c r="G1944" s="7" t="s">
        <v>740</v>
      </c>
    </row>
    <row r="1945" spans="1:7" x14ac:dyDescent="0.25">
      <c r="A1945" s="4" t="s">
        <v>79</v>
      </c>
      <c r="B1945" s="7" t="s">
        <v>745</v>
      </c>
      <c r="C1945" s="7" t="s">
        <v>21</v>
      </c>
      <c r="D1945" s="7"/>
      <c r="E1945" s="7" t="s">
        <v>594</v>
      </c>
      <c r="F1945" s="4">
        <v>1962</v>
      </c>
      <c r="G1945" s="7" t="s">
        <v>746</v>
      </c>
    </row>
    <row r="1946" spans="1:7" x14ac:dyDescent="0.25">
      <c r="A1946" s="4" t="s">
        <v>79</v>
      </c>
      <c r="B1946" s="7" t="s">
        <v>754</v>
      </c>
      <c r="C1946" s="7" t="s">
        <v>20</v>
      </c>
      <c r="D1946" s="7" t="s">
        <v>416</v>
      </c>
      <c r="E1946" s="7" t="s">
        <v>594</v>
      </c>
      <c r="F1946" s="4">
        <v>1962</v>
      </c>
      <c r="G1946" s="7" t="s">
        <v>755</v>
      </c>
    </row>
    <row r="1947" spans="1:7" x14ac:dyDescent="0.25">
      <c r="A1947" s="4" t="s">
        <v>245</v>
      </c>
      <c r="B1947" s="7" t="s">
        <v>613</v>
      </c>
      <c r="C1947" s="7" t="s">
        <v>614</v>
      </c>
      <c r="D1947" s="7" t="s">
        <v>615</v>
      </c>
      <c r="E1947" s="7" t="s">
        <v>594</v>
      </c>
      <c r="F1947" s="4">
        <v>1962</v>
      </c>
      <c r="G1947" s="7" t="s">
        <v>769</v>
      </c>
    </row>
    <row r="1948" spans="1:7" x14ac:dyDescent="0.25">
      <c r="A1948" s="4" t="s">
        <v>245</v>
      </c>
      <c r="B1948" s="7" t="s">
        <v>593</v>
      </c>
      <c r="C1948" s="7" t="s">
        <v>102</v>
      </c>
      <c r="D1948" s="7" t="s">
        <v>487</v>
      </c>
      <c r="E1948" s="7" t="s">
        <v>594</v>
      </c>
      <c r="F1948" s="4">
        <v>1962</v>
      </c>
      <c r="G1948" s="7" t="s">
        <v>770</v>
      </c>
    </row>
    <row r="1949" spans="1:7" x14ac:dyDescent="0.25">
      <c r="A1949" s="4" t="s">
        <v>79</v>
      </c>
      <c r="B1949" s="7" t="s">
        <v>782</v>
      </c>
      <c r="C1949" s="7" t="s">
        <v>20</v>
      </c>
      <c r="D1949" s="7" t="s">
        <v>133</v>
      </c>
      <c r="E1949" s="7" t="s">
        <v>594</v>
      </c>
      <c r="F1949" s="4">
        <v>1963</v>
      </c>
      <c r="G1949" s="7" t="s">
        <v>783</v>
      </c>
    </row>
    <row r="1950" spans="1:7" x14ac:dyDescent="0.25">
      <c r="A1950" s="4" t="s">
        <v>79</v>
      </c>
      <c r="B1950" s="7" t="s">
        <v>793</v>
      </c>
      <c r="C1950" s="7" t="s">
        <v>309</v>
      </c>
      <c r="D1950" s="7" t="s">
        <v>794</v>
      </c>
      <c r="E1950" s="7" t="s">
        <v>594</v>
      </c>
      <c r="F1950" s="4">
        <v>1963</v>
      </c>
      <c r="G1950" s="7" t="s">
        <v>795</v>
      </c>
    </row>
    <row r="1951" spans="1:7" x14ac:dyDescent="0.25">
      <c r="A1951" s="4" t="s">
        <v>79</v>
      </c>
      <c r="B1951" s="7" t="s">
        <v>809</v>
      </c>
      <c r="C1951" s="7" t="s">
        <v>810</v>
      </c>
      <c r="D1951" s="7" t="s">
        <v>321</v>
      </c>
      <c r="E1951" s="7" t="s">
        <v>594</v>
      </c>
      <c r="F1951" s="4">
        <v>1963</v>
      </c>
      <c r="G1951" s="7" t="s">
        <v>811</v>
      </c>
    </row>
    <row r="1952" spans="1:7" x14ac:dyDescent="0.25">
      <c r="A1952" s="4" t="s">
        <v>6</v>
      </c>
      <c r="B1952" s="7" t="s">
        <v>816</v>
      </c>
      <c r="C1952" s="7" t="s">
        <v>601</v>
      </c>
      <c r="D1952" s="7" t="s">
        <v>109</v>
      </c>
      <c r="E1952" s="7" t="s">
        <v>594</v>
      </c>
      <c r="F1952" s="4">
        <v>1963</v>
      </c>
      <c r="G1952" s="7" t="s">
        <v>817</v>
      </c>
    </row>
    <row r="1953" spans="1:7" x14ac:dyDescent="0.25">
      <c r="A1953" s="4" t="s">
        <v>245</v>
      </c>
      <c r="B1953" s="7" t="s">
        <v>823</v>
      </c>
      <c r="C1953" s="7" t="s">
        <v>324</v>
      </c>
      <c r="D1953" s="7" t="s">
        <v>824</v>
      </c>
      <c r="E1953" s="7" t="s">
        <v>594</v>
      </c>
      <c r="F1953" s="4">
        <v>1963</v>
      </c>
      <c r="G1953" s="7" t="s">
        <v>825</v>
      </c>
    </row>
    <row r="1954" spans="1:7" x14ac:dyDescent="0.25">
      <c r="A1954" s="4" t="s">
        <v>245</v>
      </c>
      <c r="B1954" s="7" t="s">
        <v>654</v>
      </c>
      <c r="C1954" s="7" t="s">
        <v>109</v>
      </c>
      <c r="D1954" s="7" t="s">
        <v>655</v>
      </c>
      <c r="E1954" s="7" t="s">
        <v>594</v>
      </c>
      <c r="F1954" s="4">
        <v>1963</v>
      </c>
      <c r="G1954" s="7" t="s">
        <v>826</v>
      </c>
    </row>
    <row r="1955" spans="1:7" x14ac:dyDescent="0.25">
      <c r="A1955" s="4" t="s">
        <v>245</v>
      </c>
      <c r="B1955" s="7" t="s">
        <v>622</v>
      </c>
      <c r="C1955" s="7" t="s">
        <v>77</v>
      </c>
      <c r="D1955" s="7" t="s">
        <v>101</v>
      </c>
      <c r="E1955" s="7" t="s">
        <v>594</v>
      </c>
      <c r="F1955" s="4">
        <v>1963</v>
      </c>
      <c r="G1955" s="7" t="s">
        <v>829</v>
      </c>
    </row>
    <row r="1956" spans="1:7" x14ac:dyDescent="0.25">
      <c r="A1956" s="4" t="s">
        <v>79</v>
      </c>
      <c r="B1956" s="7" t="s">
        <v>830</v>
      </c>
      <c r="C1956" s="7" t="s">
        <v>831</v>
      </c>
      <c r="D1956" s="7" t="s">
        <v>520</v>
      </c>
      <c r="E1956" s="7" t="s">
        <v>594</v>
      </c>
      <c r="F1956" s="4">
        <v>1964</v>
      </c>
      <c r="G1956" s="7" t="s">
        <v>832</v>
      </c>
    </row>
    <row r="1957" spans="1:7" x14ac:dyDescent="0.25">
      <c r="A1957" s="4" t="s">
        <v>79</v>
      </c>
      <c r="B1957" s="7" t="s">
        <v>895</v>
      </c>
      <c r="C1957" s="7" t="s">
        <v>896</v>
      </c>
      <c r="D1957" s="7" t="s">
        <v>324</v>
      </c>
      <c r="E1957" s="7" t="s">
        <v>594</v>
      </c>
      <c r="F1957" s="4">
        <v>1965</v>
      </c>
      <c r="G1957" s="7" t="s">
        <v>897</v>
      </c>
    </row>
    <row r="1958" spans="1:7" x14ac:dyDescent="0.25">
      <c r="A1958" s="4" t="s">
        <v>79</v>
      </c>
      <c r="B1958" s="7" t="s">
        <v>898</v>
      </c>
      <c r="C1958" s="7" t="s">
        <v>899</v>
      </c>
      <c r="D1958" s="7" t="s">
        <v>283</v>
      </c>
      <c r="E1958" s="7" t="s">
        <v>594</v>
      </c>
      <c r="F1958" s="4">
        <v>1965</v>
      </c>
      <c r="G1958" s="7" t="s">
        <v>900</v>
      </c>
    </row>
    <row r="1959" spans="1:7" x14ac:dyDescent="0.25">
      <c r="A1959" s="4" t="s">
        <v>245</v>
      </c>
      <c r="B1959" s="7" t="s">
        <v>904</v>
      </c>
      <c r="C1959" s="7" t="s">
        <v>20</v>
      </c>
      <c r="D1959" s="7" t="s">
        <v>905</v>
      </c>
      <c r="E1959" s="7" t="s">
        <v>594</v>
      </c>
      <c r="F1959" s="4">
        <v>1965</v>
      </c>
      <c r="G1959" s="7" t="s">
        <v>906</v>
      </c>
    </row>
    <row r="1960" spans="1:7" x14ac:dyDescent="0.25">
      <c r="A1960" s="4" t="s">
        <v>245</v>
      </c>
      <c r="B1960" s="7" t="s">
        <v>739</v>
      </c>
      <c r="C1960" s="7" t="s">
        <v>109</v>
      </c>
      <c r="D1960" s="7" t="s">
        <v>417</v>
      </c>
      <c r="E1960" s="7" t="s">
        <v>594</v>
      </c>
      <c r="F1960" s="4">
        <v>1965</v>
      </c>
      <c r="G1960" s="7" t="s">
        <v>910</v>
      </c>
    </row>
    <row r="1961" spans="1:7" x14ac:dyDescent="0.25">
      <c r="A1961" s="4" t="s">
        <v>245</v>
      </c>
      <c r="B1961" s="7" t="s">
        <v>911</v>
      </c>
      <c r="C1961" s="7" t="s">
        <v>102</v>
      </c>
      <c r="D1961" s="7" t="s">
        <v>372</v>
      </c>
      <c r="E1961" s="7" t="s">
        <v>594</v>
      </c>
      <c r="F1961" s="4">
        <v>1965</v>
      </c>
      <c r="G1961" s="7" t="s">
        <v>912</v>
      </c>
    </row>
    <row r="1962" spans="1:7" x14ac:dyDescent="0.25">
      <c r="A1962" s="4" t="s">
        <v>79</v>
      </c>
      <c r="B1962" s="7" t="s">
        <v>923</v>
      </c>
      <c r="C1962" s="7" t="s">
        <v>924</v>
      </c>
      <c r="D1962" s="7" t="s">
        <v>882</v>
      </c>
      <c r="E1962" s="7" t="s">
        <v>594</v>
      </c>
      <c r="F1962" s="4">
        <v>1966</v>
      </c>
      <c r="G1962" s="7" t="s">
        <v>925</v>
      </c>
    </row>
    <row r="1963" spans="1:7" x14ac:dyDescent="0.25">
      <c r="A1963" s="4" t="s">
        <v>79</v>
      </c>
      <c r="B1963" s="7" t="s">
        <v>535</v>
      </c>
      <c r="C1963" s="7" t="s">
        <v>896</v>
      </c>
      <c r="D1963" s="7" t="s">
        <v>38</v>
      </c>
      <c r="E1963" s="7" t="s">
        <v>594</v>
      </c>
      <c r="F1963" s="4">
        <v>1966</v>
      </c>
      <c r="G1963" s="7" t="s">
        <v>926</v>
      </c>
    </row>
    <row r="1964" spans="1:7" x14ac:dyDescent="0.25">
      <c r="A1964" s="4" t="s">
        <v>245</v>
      </c>
      <c r="B1964" s="7" t="s">
        <v>944</v>
      </c>
      <c r="C1964" s="7" t="s">
        <v>20</v>
      </c>
      <c r="D1964" s="7" t="s">
        <v>945</v>
      </c>
      <c r="E1964" s="7" t="s">
        <v>594</v>
      </c>
      <c r="F1964" s="4">
        <v>1966</v>
      </c>
      <c r="G1964" s="7" t="s">
        <v>946</v>
      </c>
    </row>
    <row r="1965" spans="1:7" x14ac:dyDescent="0.25">
      <c r="A1965" s="4" t="s">
        <v>79</v>
      </c>
      <c r="B1965" s="7" t="s">
        <v>970</v>
      </c>
      <c r="C1965" s="7" t="s">
        <v>971</v>
      </c>
      <c r="D1965" s="7" t="s">
        <v>179</v>
      </c>
      <c r="E1965" s="7" t="s">
        <v>594</v>
      </c>
      <c r="F1965" s="4">
        <v>1967</v>
      </c>
      <c r="G1965" s="7" t="s">
        <v>972</v>
      </c>
    </row>
    <row r="1966" spans="1:7" x14ac:dyDescent="0.25">
      <c r="A1966" s="4" t="s">
        <v>79</v>
      </c>
      <c r="B1966" s="7" t="s">
        <v>975</v>
      </c>
      <c r="C1966" s="7" t="s">
        <v>971</v>
      </c>
      <c r="D1966" s="7" t="s">
        <v>774</v>
      </c>
      <c r="E1966" s="7" t="s">
        <v>594</v>
      </c>
      <c r="F1966" s="4">
        <v>1967</v>
      </c>
      <c r="G1966" s="7" t="s">
        <v>976</v>
      </c>
    </row>
    <row r="1967" spans="1:7" x14ac:dyDescent="0.25">
      <c r="A1967" s="4" t="s">
        <v>6</v>
      </c>
      <c r="B1967" s="7" t="s">
        <v>35</v>
      </c>
      <c r="C1967" s="7" t="s">
        <v>991</v>
      </c>
      <c r="D1967" s="7" t="s">
        <v>19</v>
      </c>
      <c r="E1967" s="7" t="s">
        <v>594</v>
      </c>
      <c r="F1967" s="4">
        <v>1967</v>
      </c>
      <c r="G1967" s="7" t="s">
        <v>992</v>
      </c>
    </row>
    <row r="1968" spans="1:7" x14ac:dyDescent="0.25">
      <c r="A1968" s="4" t="s">
        <v>245</v>
      </c>
      <c r="B1968" s="7" t="s">
        <v>1044</v>
      </c>
      <c r="C1968" s="7" t="s">
        <v>101</v>
      </c>
      <c r="D1968" s="7" t="s">
        <v>628</v>
      </c>
      <c r="E1968" s="7" t="s">
        <v>594</v>
      </c>
      <c r="F1968" s="4">
        <v>1968</v>
      </c>
      <c r="G1968" s="7" t="s">
        <v>1045</v>
      </c>
    </row>
    <row r="1969" spans="1:7" x14ac:dyDescent="0.25">
      <c r="A1969" s="4" t="s">
        <v>79</v>
      </c>
      <c r="B1969" s="7" t="s">
        <v>1046</v>
      </c>
      <c r="C1969" s="12" t="s">
        <v>899</v>
      </c>
      <c r="D1969" s="7" t="s">
        <v>916</v>
      </c>
      <c r="E1969" s="7" t="s">
        <v>594</v>
      </c>
      <c r="F1969" s="4">
        <v>1969</v>
      </c>
      <c r="G1969" s="12" t="s">
        <v>1047</v>
      </c>
    </row>
    <row r="1970" spans="1:7" x14ac:dyDescent="0.25">
      <c r="A1970" s="4" t="s">
        <v>79</v>
      </c>
      <c r="B1970" s="7" t="s">
        <v>1051</v>
      </c>
      <c r="C1970" s="12" t="s">
        <v>102</v>
      </c>
      <c r="D1970" s="7" t="s">
        <v>184</v>
      </c>
      <c r="E1970" s="7" t="s">
        <v>594</v>
      </c>
      <c r="F1970" s="4">
        <v>1969</v>
      </c>
      <c r="G1970" s="12" t="s">
        <v>1052</v>
      </c>
    </row>
    <row r="1971" spans="1:7" x14ac:dyDescent="0.25">
      <c r="A1971" s="4" t="s">
        <v>245</v>
      </c>
      <c r="B1971" s="7" t="s">
        <v>793</v>
      </c>
      <c r="C1971" s="12" t="s">
        <v>309</v>
      </c>
      <c r="D1971" s="7" t="s">
        <v>1077</v>
      </c>
      <c r="E1971" s="7" t="s">
        <v>594</v>
      </c>
      <c r="F1971" s="4">
        <v>1969</v>
      </c>
      <c r="G1971" s="12" t="s">
        <v>1078</v>
      </c>
    </row>
    <row r="1972" spans="1:7" x14ac:dyDescent="0.25">
      <c r="A1972" s="4" t="s">
        <v>245</v>
      </c>
      <c r="B1972" s="7" t="s">
        <v>1089</v>
      </c>
      <c r="C1972" s="7" t="s">
        <v>536</v>
      </c>
      <c r="D1972" s="7" t="s">
        <v>882</v>
      </c>
      <c r="E1972" s="7" t="s">
        <v>594</v>
      </c>
      <c r="F1972" s="4">
        <v>1969</v>
      </c>
      <c r="G1972" s="7" t="s">
        <v>1090</v>
      </c>
    </row>
    <row r="1973" spans="1:7" x14ac:dyDescent="0.25">
      <c r="A1973" s="4" t="s">
        <v>52</v>
      </c>
      <c r="B1973" s="7" t="s">
        <v>19</v>
      </c>
      <c r="C1973" s="7" t="s">
        <v>191</v>
      </c>
      <c r="D1973" s="7" t="s">
        <v>416</v>
      </c>
      <c r="E1973" s="7" t="s">
        <v>594</v>
      </c>
      <c r="F1973" s="4">
        <v>1970</v>
      </c>
      <c r="G1973" s="7" t="s">
        <v>1102</v>
      </c>
    </row>
    <row r="1974" spans="1:7" x14ac:dyDescent="0.25">
      <c r="A1974" s="4" t="s">
        <v>6</v>
      </c>
      <c r="B1974" s="7" t="s">
        <v>1154</v>
      </c>
      <c r="C1974" s="7" t="s">
        <v>1155</v>
      </c>
      <c r="D1974" s="7" t="s">
        <v>970</v>
      </c>
      <c r="E1974" s="7" t="s">
        <v>594</v>
      </c>
      <c r="F1974" s="4">
        <v>1971</v>
      </c>
      <c r="G1974" s="7" t="str">
        <f>HYPERLINK("http://uwashingtonworldcatorgoffcampuslibwashingtonedu/title/employment-of-soils-information-in-land-use-decisions/oclc/7384424&amp;referer=brief_results","The employment of soils information in land use decisions")</f>
        <v>The employment of soils information in land use decisions</v>
      </c>
    </row>
    <row r="1975" spans="1:7" x14ac:dyDescent="0.25">
      <c r="A1975" s="4" t="s">
        <v>245</v>
      </c>
      <c r="B1975" s="7" t="s">
        <v>1169</v>
      </c>
      <c r="C1975" s="7" t="s">
        <v>54</v>
      </c>
      <c r="D1975" s="7" t="s">
        <v>1170</v>
      </c>
      <c r="E1975" s="7" t="s">
        <v>594</v>
      </c>
      <c r="F1975" s="4">
        <v>1971</v>
      </c>
      <c r="G1975" s="7" t="s">
        <v>1171</v>
      </c>
    </row>
    <row r="1976" spans="1:7" x14ac:dyDescent="0.25">
      <c r="A1976" s="4" t="s">
        <v>245</v>
      </c>
      <c r="B1976" s="7" t="s">
        <v>1174</v>
      </c>
      <c r="C1976" s="7" t="s">
        <v>597</v>
      </c>
      <c r="D1976" s="7" t="s">
        <v>466</v>
      </c>
      <c r="E1976" s="7" t="s">
        <v>594</v>
      </c>
      <c r="F1976" s="4">
        <v>1971</v>
      </c>
      <c r="G1976" s="7" t="s">
        <v>5484</v>
      </c>
    </row>
    <row r="1977" spans="1:7" x14ac:dyDescent="0.25">
      <c r="A1977" s="4" t="s">
        <v>245</v>
      </c>
      <c r="B1977" s="7" t="s">
        <v>1179</v>
      </c>
      <c r="C1977" s="7" t="s">
        <v>924</v>
      </c>
      <c r="D1977" s="7" t="s">
        <v>882</v>
      </c>
      <c r="E1977" s="7" t="s">
        <v>594</v>
      </c>
      <c r="F1977" s="4">
        <v>1971</v>
      </c>
      <c r="G1977" s="7" t="s">
        <v>1180</v>
      </c>
    </row>
    <row r="1978" spans="1:7" x14ac:dyDescent="0.25">
      <c r="A1978" s="4" t="s">
        <v>52</v>
      </c>
      <c r="B1978" s="7" t="s">
        <v>613</v>
      </c>
      <c r="C1978" s="7" t="s">
        <v>101</v>
      </c>
      <c r="D1978" s="7" t="s">
        <v>1199</v>
      </c>
      <c r="E1978" s="7" t="s">
        <v>594</v>
      </c>
      <c r="F1978" s="4">
        <v>1972</v>
      </c>
      <c r="G1978" s="22" t="s">
        <v>1200</v>
      </c>
    </row>
    <row r="1979" spans="1:7" x14ac:dyDescent="0.25">
      <c r="A1979" s="4" t="s">
        <v>245</v>
      </c>
      <c r="B1979" s="7" t="s">
        <v>1245</v>
      </c>
      <c r="C1979" s="7" t="s">
        <v>109</v>
      </c>
      <c r="D1979" s="7"/>
      <c r="E1979" s="7" t="s">
        <v>594</v>
      </c>
      <c r="F1979" s="4">
        <v>1972</v>
      </c>
      <c r="G1979" s="22" t="s">
        <v>1246</v>
      </c>
    </row>
    <row r="1980" spans="1:7" x14ac:dyDescent="0.25">
      <c r="A1980" s="4" t="s">
        <v>245</v>
      </c>
      <c r="B1980" s="7" t="s">
        <v>1249</v>
      </c>
      <c r="C1980" s="7" t="s">
        <v>20</v>
      </c>
      <c r="D1980" s="7" t="s">
        <v>343</v>
      </c>
      <c r="E1980" s="7" t="s">
        <v>594</v>
      </c>
      <c r="F1980" s="4">
        <v>1972</v>
      </c>
      <c r="G1980" s="22" t="s">
        <v>1250</v>
      </c>
    </row>
    <row r="1981" spans="1:7" x14ac:dyDescent="0.25">
      <c r="A1981" s="4" t="s">
        <v>245</v>
      </c>
      <c r="B1981" s="7" t="s">
        <v>35</v>
      </c>
      <c r="C1981" s="7" t="s">
        <v>991</v>
      </c>
      <c r="D1981" s="7" t="s">
        <v>19</v>
      </c>
      <c r="E1981" s="7" t="s">
        <v>594</v>
      </c>
      <c r="F1981" s="4">
        <v>1972</v>
      </c>
      <c r="G1981" s="22" t="s">
        <v>1258</v>
      </c>
    </row>
    <row r="1982" spans="1:7" x14ac:dyDescent="0.25">
      <c r="A1982" s="4" t="s">
        <v>245</v>
      </c>
      <c r="B1982" s="7" t="s">
        <v>660</v>
      </c>
      <c r="C1982" s="7" t="s">
        <v>661</v>
      </c>
      <c r="D1982" s="7" t="s">
        <v>54</v>
      </c>
      <c r="E1982" s="7" t="s">
        <v>594</v>
      </c>
      <c r="F1982" s="4">
        <v>1972</v>
      </c>
      <c r="G1982" s="22" t="s">
        <v>1259</v>
      </c>
    </row>
    <row r="1983" spans="1:7" x14ac:dyDescent="0.25">
      <c r="A1983" s="4" t="s">
        <v>52</v>
      </c>
      <c r="B1983" s="7" t="s">
        <v>1280</v>
      </c>
      <c r="C1983" s="7" t="s">
        <v>101</v>
      </c>
      <c r="D1983" s="7" t="s">
        <v>1281</v>
      </c>
      <c r="E1983" s="7" t="s">
        <v>594</v>
      </c>
      <c r="F1983" s="4">
        <v>1973</v>
      </c>
      <c r="G1983" s="22" t="s">
        <v>1282</v>
      </c>
    </row>
    <row r="1984" spans="1:7" x14ac:dyDescent="0.25">
      <c r="A1984" s="4" t="s">
        <v>52</v>
      </c>
      <c r="B1984" s="7" t="s">
        <v>1313</v>
      </c>
      <c r="C1984" s="7" t="s">
        <v>1314</v>
      </c>
      <c r="D1984" s="7" t="s">
        <v>1315</v>
      </c>
      <c r="E1984" s="7" t="s">
        <v>594</v>
      </c>
      <c r="F1984" s="4">
        <v>1974</v>
      </c>
      <c r="G1984" s="7" t="s">
        <v>1316</v>
      </c>
    </row>
    <row r="1985" spans="1:7" x14ac:dyDescent="0.25">
      <c r="A1985" s="4" t="s">
        <v>52</v>
      </c>
      <c r="B1985" s="7" t="s">
        <v>1317</v>
      </c>
      <c r="C1985" s="7" t="s">
        <v>1318</v>
      </c>
      <c r="D1985" s="7" t="s">
        <v>21</v>
      </c>
      <c r="E1985" s="7" t="s">
        <v>594</v>
      </c>
      <c r="F1985" s="4">
        <v>1974</v>
      </c>
      <c r="G1985" s="7" t="s">
        <v>1319</v>
      </c>
    </row>
    <row r="1986" spans="1:7" x14ac:dyDescent="0.25">
      <c r="A1986" s="4" t="s">
        <v>52</v>
      </c>
      <c r="B1986" s="7" t="s">
        <v>1341</v>
      </c>
      <c r="C1986" s="7" t="s">
        <v>165</v>
      </c>
      <c r="D1986" s="7" t="s">
        <v>191</v>
      </c>
      <c r="E1986" s="7" t="s">
        <v>594</v>
      </c>
      <c r="F1986" s="4">
        <v>1974</v>
      </c>
      <c r="G1986" s="7" t="s">
        <v>1342</v>
      </c>
    </row>
    <row r="1987" spans="1:7" x14ac:dyDescent="0.25">
      <c r="A1987" s="4" t="s">
        <v>52</v>
      </c>
      <c r="B1987" s="7" t="s">
        <v>1344</v>
      </c>
      <c r="C1987" s="7" t="s">
        <v>1345</v>
      </c>
      <c r="D1987" s="7" t="s">
        <v>1344</v>
      </c>
      <c r="E1987" s="7" t="s">
        <v>594</v>
      </c>
      <c r="F1987" s="4">
        <v>1974</v>
      </c>
      <c r="G1987" s="7" t="s">
        <v>1346</v>
      </c>
    </row>
    <row r="1988" spans="1:7" x14ac:dyDescent="0.25">
      <c r="A1988" s="4" t="s">
        <v>52</v>
      </c>
      <c r="B1988" s="7" t="s">
        <v>1423</v>
      </c>
      <c r="C1988" s="7" t="s">
        <v>1424</v>
      </c>
      <c r="D1988" s="7" t="s">
        <v>1425</v>
      </c>
      <c r="E1988" s="7" t="s">
        <v>594</v>
      </c>
      <c r="F1988" s="4">
        <v>1975</v>
      </c>
      <c r="G1988" s="7" t="s">
        <v>1426</v>
      </c>
    </row>
    <row r="1989" spans="1:7" x14ac:dyDescent="0.25">
      <c r="A1989" s="4" t="s">
        <v>245</v>
      </c>
      <c r="B1989" s="7" t="s">
        <v>1469</v>
      </c>
      <c r="C1989" s="7" t="s">
        <v>101</v>
      </c>
      <c r="D1989" s="7" t="s">
        <v>141</v>
      </c>
      <c r="E1989" s="7" t="s">
        <v>594</v>
      </c>
      <c r="F1989" s="4">
        <v>1975</v>
      </c>
      <c r="G1989" s="7" t="s">
        <v>1470</v>
      </c>
    </row>
    <row r="1990" spans="1:7" x14ac:dyDescent="0.25">
      <c r="A1990" s="4" t="s">
        <v>6</v>
      </c>
      <c r="B1990" s="7" t="s">
        <v>1481</v>
      </c>
      <c r="C1990" s="7" t="s">
        <v>109</v>
      </c>
      <c r="D1990" s="7" t="s">
        <v>1482</v>
      </c>
      <c r="E1990" s="7" t="s">
        <v>594</v>
      </c>
      <c r="F1990" s="4">
        <v>1976</v>
      </c>
      <c r="G1990" s="7" t="s">
        <v>5485</v>
      </c>
    </row>
    <row r="1991" spans="1:7" x14ac:dyDescent="0.25">
      <c r="A1991" s="4" t="s">
        <v>6</v>
      </c>
      <c r="B1991" s="7" t="s">
        <v>1505</v>
      </c>
      <c r="C1991" s="7" t="s">
        <v>165</v>
      </c>
      <c r="D1991" s="7" t="s">
        <v>66</v>
      </c>
      <c r="E1991" s="7" t="s">
        <v>594</v>
      </c>
      <c r="F1991" s="4">
        <v>1976</v>
      </c>
      <c r="G1991" s="7" t="s">
        <v>5486</v>
      </c>
    </row>
    <row r="1992" spans="1:7" x14ac:dyDescent="0.25">
      <c r="A1992" s="4" t="s">
        <v>245</v>
      </c>
      <c r="B1992" s="7" t="s">
        <v>1524</v>
      </c>
      <c r="C1992" s="7" t="s">
        <v>1525</v>
      </c>
      <c r="D1992" s="7" t="s">
        <v>239</v>
      </c>
      <c r="E1992" s="7" t="s">
        <v>594</v>
      </c>
      <c r="F1992" s="4">
        <v>1976</v>
      </c>
      <c r="G1992" s="7" t="s">
        <v>1526</v>
      </c>
    </row>
    <row r="1993" spans="1:7" x14ac:dyDescent="0.25">
      <c r="A1993" s="4" t="s">
        <v>245</v>
      </c>
      <c r="B1993" s="7" t="s">
        <v>1280</v>
      </c>
      <c r="C1993" s="7" t="s">
        <v>101</v>
      </c>
      <c r="D1993" s="7" t="s">
        <v>1281</v>
      </c>
      <c r="E1993" s="7" t="s">
        <v>594</v>
      </c>
      <c r="F1993" s="4">
        <v>1976</v>
      </c>
      <c r="G1993" s="7" t="s">
        <v>1535</v>
      </c>
    </row>
    <row r="1994" spans="1:7" x14ac:dyDescent="0.25">
      <c r="A1994" s="4" t="s">
        <v>245</v>
      </c>
      <c r="B1994" s="7" t="s">
        <v>1344</v>
      </c>
      <c r="C1994" s="7" t="s">
        <v>991</v>
      </c>
      <c r="D1994" s="7" t="s">
        <v>409</v>
      </c>
      <c r="E1994" s="7" t="s">
        <v>594</v>
      </c>
      <c r="F1994" s="4">
        <v>1976</v>
      </c>
      <c r="G1994" s="7" t="s">
        <v>1542</v>
      </c>
    </row>
    <row r="1995" spans="1:7" x14ac:dyDescent="0.25">
      <c r="A1995" s="4" t="s">
        <v>52</v>
      </c>
      <c r="B1995" s="7" t="s">
        <v>1344</v>
      </c>
      <c r="C1995" s="7" t="s">
        <v>377</v>
      </c>
      <c r="D1995" s="7" t="s">
        <v>21</v>
      </c>
      <c r="E1995" s="7" t="s">
        <v>594</v>
      </c>
      <c r="F1995" s="4">
        <v>1977</v>
      </c>
      <c r="G1995" s="7" t="s">
        <v>1601</v>
      </c>
    </row>
    <row r="1996" spans="1:7" x14ac:dyDescent="0.25">
      <c r="A1996" s="4" t="s">
        <v>52</v>
      </c>
      <c r="B1996" s="7" t="s">
        <v>1602</v>
      </c>
      <c r="C1996" s="7" t="s">
        <v>1603</v>
      </c>
      <c r="D1996" s="7" t="s">
        <v>1604</v>
      </c>
      <c r="E1996" s="7" t="s">
        <v>594</v>
      </c>
      <c r="F1996" s="4">
        <v>1977</v>
      </c>
      <c r="G1996" s="7" t="s">
        <v>1605</v>
      </c>
    </row>
    <row r="1997" spans="1:7" x14ac:dyDescent="0.25">
      <c r="A1997" s="4" t="s">
        <v>245</v>
      </c>
      <c r="B1997" s="7" t="s">
        <v>1622</v>
      </c>
      <c r="C1997" s="7" t="s">
        <v>191</v>
      </c>
      <c r="D1997" s="7" t="s">
        <v>17</v>
      </c>
      <c r="E1997" s="7" t="s">
        <v>594</v>
      </c>
      <c r="F1997" s="4">
        <v>1977</v>
      </c>
      <c r="G1997" s="7" t="s">
        <v>1623</v>
      </c>
    </row>
    <row r="1998" spans="1:7" x14ac:dyDescent="0.25">
      <c r="A1998" s="4" t="s">
        <v>52</v>
      </c>
      <c r="B1998" s="7" t="s">
        <v>1817</v>
      </c>
      <c r="C1998" s="7" t="s">
        <v>151</v>
      </c>
      <c r="D1998" s="7"/>
      <c r="E1998" s="7" t="s">
        <v>594</v>
      </c>
      <c r="F1998" s="4">
        <v>1979</v>
      </c>
      <c r="G1998" s="7" t="s">
        <v>1818</v>
      </c>
    </row>
    <row r="1999" spans="1:7" x14ac:dyDescent="0.25">
      <c r="A1999" s="4" t="s">
        <v>52</v>
      </c>
      <c r="B1999" s="7" t="s">
        <v>1824</v>
      </c>
      <c r="C1999" s="7" t="s">
        <v>1825</v>
      </c>
      <c r="D1999" s="7"/>
      <c r="E1999" s="7" t="s">
        <v>594</v>
      </c>
      <c r="F1999" s="4">
        <v>1979</v>
      </c>
      <c r="G1999" s="7" t="s">
        <v>1826</v>
      </c>
    </row>
    <row r="2000" spans="1:7" x14ac:dyDescent="0.25">
      <c r="A2000" s="4" t="s">
        <v>52</v>
      </c>
      <c r="B2000" s="7" t="s">
        <v>793</v>
      </c>
      <c r="C2000" s="7" t="s">
        <v>1892</v>
      </c>
      <c r="D2000" s="7" t="s">
        <v>1893</v>
      </c>
      <c r="E2000" s="7" t="s">
        <v>594</v>
      </c>
      <c r="F2000" s="4">
        <v>1980</v>
      </c>
      <c r="G2000" s="7" t="s">
        <v>1894</v>
      </c>
    </row>
    <row r="2001" spans="1:7" x14ac:dyDescent="0.25">
      <c r="A2001" s="4" t="s">
        <v>52</v>
      </c>
      <c r="B2001" s="7" t="s">
        <v>9</v>
      </c>
      <c r="C2001" s="7" t="s">
        <v>109</v>
      </c>
      <c r="D2001" s="7" t="s">
        <v>1905</v>
      </c>
      <c r="E2001" s="7" t="s">
        <v>594</v>
      </c>
      <c r="F2001" s="4">
        <v>1980</v>
      </c>
      <c r="G2001" s="7" t="s">
        <v>1906</v>
      </c>
    </row>
    <row r="2002" spans="1:7" x14ac:dyDescent="0.25">
      <c r="A2002" s="4" t="s">
        <v>52</v>
      </c>
      <c r="B2002" s="7" t="s">
        <v>1933</v>
      </c>
      <c r="C2002" s="7" t="s">
        <v>409</v>
      </c>
      <c r="D2002" s="7" t="s">
        <v>696</v>
      </c>
      <c r="E2002" s="7" t="s">
        <v>594</v>
      </c>
      <c r="F2002" s="4">
        <v>1980</v>
      </c>
      <c r="G2002" s="7" t="s">
        <v>1934</v>
      </c>
    </row>
    <row r="2003" spans="1:7" x14ac:dyDescent="0.25">
      <c r="A2003" s="4" t="s">
        <v>52</v>
      </c>
      <c r="B2003" s="7" t="s">
        <v>224</v>
      </c>
      <c r="C2003" s="12" t="s">
        <v>20</v>
      </c>
      <c r="D2003" s="7" t="s">
        <v>133</v>
      </c>
      <c r="E2003" s="7" t="s">
        <v>594</v>
      </c>
      <c r="F2003" s="4">
        <v>1980</v>
      </c>
      <c r="G2003" s="7" t="s">
        <v>1973</v>
      </c>
    </row>
    <row r="2004" spans="1:7" x14ac:dyDescent="0.25">
      <c r="A2004" s="4" t="s">
        <v>245</v>
      </c>
      <c r="B2004" s="7" t="s">
        <v>692</v>
      </c>
      <c r="C2004" s="7" t="s">
        <v>658</v>
      </c>
      <c r="D2004" s="7" t="s">
        <v>520</v>
      </c>
      <c r="E2004" s="7" t="s">
        <v>594</v>
      </c>
      <c r="F2004" s="4">
        <v>1980</v>
      </c>
      <c r="G2004" s="7" t="s">
        <v>1993</v>
      </c>
    </row>
    <row r="2005" spans="1:7" x14ac:dyDescent="0.25">
      <c r="A2005" s="4" t="s">
        <v>52</v>
      </c>
      <c r="B2005" s="7" t="s">
        <v>2029</v>
      </c>
      <c r="C2005" s="7" t="s">
        <v>2030</v>
      </c>
      <c r="D2005" s="7"/>
      <c r="E2005" s="7" t="s">
        <v>594</v>
      </c>
      <c r="F2005" s="4">
        <v>1981</v>
      </c>
      <c r="G2005" s="7" t="s">
        <v>2031</v>
      </c>
    </row>
    <row r="2006" spans="1:7" x14ac:dyDescent="0.25">
      <c r="A2006" s="4" t="s">
        <v>245</v>
      </c>
      <c r="B2006" s="7" t="s">
        <v>1344</v>
      </c>
      <c r="C2006" s="12" t="s">
        <v>377</v>
      </c>
      <c r="D2006" s="12" t="s">
        <v>21</v>
      </c>
      <c r="E2006" s="12" t="s">
        <v>594</v>
      </c>
      <c r="F2006" s="4">
        <v>1981</v>
      </c>
      <c r="G2006" s="7" t="s">
        <v>2092</v>
      </c>
    </row>
    <row r="2007" spans="1:7" x14ac:dyDescent="0.25">
      <c r="A2007" s="4" t="s">
        <v>52</v>
      </c>
      <c r="B2007" s="7" t="s">
        <v>2103</v>
      </c>
      <c r="C2007" s="7" t="s">
        <v>2104</v>
      </c>
      <c r="D2007" s="7"/>
      <c r="E2007" s="7" t="s">
        <v>594</v>
      </c>
      <c r="F2007" s="4">
        <v>1982</v>
      </c>
      <c r="G2007" s="7" t="s">
        <v>2105</v>
      </c>
    </row>
    <row r="2008" spans="1:7" x14ac:dyDescent="0.25">
      <c r="A2008" s="4" t="s">
        <v>52</v>
      </c>
      <c r="B2008" s="22" t="s">
        <v>2110</v>
      </c>
      <c r="C2008" s="28" t="s">
        <v>549</v>
      </c>
      <c r="D2008" s="28" t="s">
        <v>208</v>
      </c>
      <c r="E2008" s="28" t="s">
        <v>594</v>
      </c>
      <c r="F2008" s="4">
        <v>1982</v>
      </c>
      <c r="G2008" s="7" t="s">
        <v>2111</v>
      </c>
    </row>
    <row r="2009" spans="1:7" x14ac:dyDescent="0.25">
      <c r="A2009" s="4" t="s">
        <v>52</v>
      </c>
      <c r="B2009" s="22" t="s">
        <v>2121</v>
      </c>
      <c r="C2009" s="28" t="s">
        <v>2122</v>
      </c>
      <c r="D2009" s="28" t="s">
        <v>309</v>
      </c>
      <c r="E2009" s="28" t="s">
        <v>594</v>
      </c>
      <c r="F2009" s="4">
        <v>1982</v>
      </c>
      <c r="G2009" s="7" t="s">
        <v>2123</v>
      </c>
    </row>
    <row r="2010" spans="1:7" x14ac:dyDescent="0.25">
      <c r="A2010" s="4" t="s">
        <v>52</v>
      </c>
      <c r="B2010" s="22" t="s">
        <v>2159</v>
      </c>
      <c r="C2010" s="28" t="s">
        <v>76</v>
      </c>
      <c r="D2010" s="28" t="s">
        <v>2160</v>
      </c>
      <c r="E2010" s="28" t="s">
        <v>594</v>
      </c>
      <c r="F2010" s="4">
        <v>1982</v>
      </c>
      <c r="G2010" s="7" t="s">
        <v>2161</v>
      </c>
    </row>
    <row r="2011" spans="1:7" x14ac:dyDescent="0.25">
      <c r="A2011" s="4" t="s">
        <v>245</v>
      </c>
      <c r="B2011" s="22" t="s">
        <v>1341</v>
      </c>
      <c r="C2011" s="28" t="s">
        <v>165</v>
      </c>
      <c r="D2011" s="28" t="s">
        <v>191</v>
      </c>
      <c r="E2011" s="28" t="s">
        <v>594</v>
      </c>
      <c r="F2011" s="4">
        <v>1982</v>
      </c>
      <c r="G2011" s="7" t="s">
        <v>2218</v>
      </c>
    </row>
    <row r="2012" spans="1:7" x14ac:dyDescent="0.25">
      <c r="A2012" s="4" t="s">
        <v>52</v>
      </c>
      <c r="B2012" s="22" t="s">
        <v>2255</v>
      </c>
      <c r="C2012" s="28" t="s">
        <v>1098</v>
      </c>
      <c r="D2012" s="28" t="s">
        <v>2256</v>
      </c>
      <c r="E2012" s="28" t="s">
        <v>594</v>
      </c>
      <c r="F2012" s="4">
        <v>1983</v>
      </c>
      <c r="G2012" s="7" t="s">
        <v>2257</v>
      </c>
    </row>
    <row r="2013" spans="1:7" x14ac:dyDescent="0.25">
      <c r="A2013" s="4" t="s">
        <v>52</v>
      </c>
      <c r="B2013" s="22" t="s">
        <v>535</v>
      </c>
      <c r="C2013" s="28" t="s">
        <v>2062</v>
      </c>
      <c r="D2013" s="28" t="s">
        <v>553</v>
      </c>
      <c r="E2013" s="28" t="s">
        <v>594</v>
      </c>
      <c r="F2013" s="4">
        <v>1984</v>
      </c>
      <c r="G2013" s="7" t="s">
        <v>2373</v>
      </c>
    </row>
    <row r="2014" spans="1:7" x14ac:dyDescent="0.25">
      <c r="A2014" s="4" t="s">
        <v>52</v>
      </c>
      <c r="B2014" s="22" t="s">
        <v>1578</v>
      </c>
      <c r="C2014" s="28" t="s">
        <v>1585</v>
      </c>
      <c r="D2014" s="28" t="s">
        <v>1268</v>
      </c>
      <c r="E2014" s="28" t="s">
        <v>594</v>
      </c>
      <c r="F2014" s="4">
        <v>1985</v>
      </c>
      <c r="G2014" s="7" t="s">
        <v>2416</v>
      </c>
    </row>
    <row r="2015" spans="1:7" x14ac:dyDescent="0.25">
      <c r="A2015" s="4" t="s">
        <v>52</v>
      </c>
      <c r="B2015" s="28" t="s">
        <v>2421</v>
      </c>
      <c r="C2015" s="28" t="s">
        <v>2422</v>
      </c>
      <c r="D2015" s="28" t="s">
        <v>1995</v>
      </c>
      <c r="E2015" s="28" t="s">
        <v>594</v>
      </c>
      <c r="F2015" s="4">
        <v>1985</v>
      </c>
      <c r="G2015" s="7" t="s">
        <v>2423</v>
      </c>
    </row>
    <row r="2016" spans="1:7" x14ac:dyDescent="0.25">
      <c r="A2016" s="4" t="s">
        <v>52</v>
      </c>
      <c r="B2016" s="22" t="s">
        <v>2434</v>
      </c>
      <c r="C2016" s="28" t="s">
        <v>594</v>
      </c>
      <c r="D2016" s="28" t="s">
        <v>2052</v>
      </c>
      <c r="E2016" s="28" t="s">
        <v>594</v>
      </c>
      <c r="F2016" s="4">
        <v>1985</v>
      </c>
      <c r="G2016" s="7" t="s">
        <v>2435</v>
      </c>
    </row>
    <row r="2017" spans="1:7" x14ac:dyDescent="0.25">
      <c r="A2017" s="4" t="s">
        <v>52</v>
      </c>
      <c r="B2017" s="28" t="s">
        <v>2436</v>
      </c>
      <c r="C2017" s="28" t="s">
        <v>2437</v>
      </c>
      <c r="D2017" s="22"/>
      <c r="E2017" s="22" t="s">
        <v>594</v>
      </c>
      <c r="F2017" s="4">
        <v>1985</v>
      </c>
      <c r="G2017" s="7" t="s">
        <v>2438</v>
      </c>
    </row>
    <row r="2018" spans="1:7" x14ac:dyDescent="0.25">
      <c r="A2018" s="4" t="s">
        <v>52</v>
      </c>
      <c r="B2018" s="7" t="s">
        <v>2445</v>
      </c>
      <c r="C2018" s="7" t="s">
        <v>2119</v>
      </c>
      <c r="D2018" s="7"/>
      <c r="E2018" s="7" t="s">
        <v>594</v>
      </c>
      <c r="F2018" s="4">
        <v>1985</v>
      </c>
      <c r="G2018" s="7" t="s">
        <v>2446</v>
      </c>
    </row>
    <row r="2019" spans="1:7" x14ac:dyDescent="0.25">
      <c r="A2019" s="4" t="s">
        <v>52</v>
      </c>
      <c r="B2019" s="22" t="s">
        <v>2539</v>
      </c>
      <c r="C2019" s="28" t="s">
        <v>2540</v>
      </c>
      <c r="D2019" s="28" t="s">
        <v>165</v>
      </c>
      <c r="E2019" s="28" t="s">
        <v>594</v>
      </c>
      <c r="F2019" s="4">
        <v>1986</v>
      </c>
      <c r="G2019" s="7" t="s">
        <v>2541</v>
      </c>
    </row>
    <row r="2020" spans="1:7" x14ac:dyDescent="0.25">
      <c r="A2020" s="4" t="s">
        <v>52</v>
      </c>
      <c r="B2020" s="28" t="s">
        <v>970</v>
      </c>
      <c r="C2020" s="28" t="s">
        <v>2557</v>
      </c>
      <c r="D2020" s="22"/>
      <c r="E2020" s="22" t="s">
        <v>594</v>
      </c>
      <c r="F2020" s="4">
        <v>1986</v>
      </c>
      <c r="G2020" s="7" t="s">
        <v>2558</v>
      </c>
    </row>
    <row r="2021" spans="1:7" x14ac:dyDescent="0.25">
      <c r="A2021" s="4" t="s">
        <v>245</v>
      </c>
      <c r="B2021" s="22" t="s">
        <v>2255</v>
      </c>
      <c r="C2021" s="28" t="s">
        <v>1098</v>
      </c>
      <c r="D2021" s="28" t="s">
        <v>2256</v>
      </c>
      <c r="E2021" s="28" t="s">
        <v>594</v>
      </c>
      <c r="F2021" s="4">
        <v>1988</v>
      </c>
      <c r="G2021" s="7" t="s">
        <v>2720</v>
      </c>
    </row>
    <row r="2022" spans="1:7" x14ac:dyDescent="0.25">
      <c r="A2022" s="4" t="s">
        <v>245</v>
      </c>
      <c r="B2022" s="22" t="s">
        <v>535</v>
      </c>
      <c r="C2022" s="28" t="s">
        <v>238</v>
      </c>
      <c r="D2022" s="28" t="s">
        <v>812</v>
      </c>
      <c r="E2022" s="28" t="s">
        <v>594</v>
      </c>
      <c r="F2022" s="4">
        <v>1989</v>
      </c>
      <c r="G2022" s="7" t="s">
        <v>2803</v>
      </c>
    </row>
    <row r="2023" spans="1:7" x14ac:dyDescent="0.25">
      <c r="A2023" s="4"/>
      <c r="B2023" s="22"/>
      <c r="C2023" s="28"/>
      <c r="D2023" s="28"/>
      <c r="E2023" s="28"/>
      <c r="F2023" s="4"/>
      <c r="G2023" s="7"/>
    </row>
    <row r="2024" spans="1:7" x14ac:dyDescent="0.25">
      <c r="A2024" s="4" t="s">
        <v>52</v>
      </c>
      <c r="B2024" s="7" t="s">
        <v>3199</v>
      </c>
      <c r="C2024" s="7" t="s">
        <v>2554</v>
      </c>
      <c r="D2024" s="7" t="s">
        <v>463</v>
      </c>
      <c r="E2024" s="7" t="s">
        <v>1685</v>
      </c>
      <c r="F2024" s="4">
        <v>1994</v>
      </c>
      <c r="G2024" s="7" t="s">
        <v>3200</v>
      </c>
    </row>
    <row r="2025" spans="1:7" x14ac:dyDescent="0.25">
      <c r="A2025" s="4" t="s">
        <v>245</v>
      </c>
      <c r="B2025" s="7" t="s">
        <v>3348</v>
      </c>
      <c r="C2025" s="7" t="s">
        <v>1359</v>
      </c>
      <c r="D2025" s="7" t="s">
        <v>1668</v>
      </c>
      <c r="E2025" s="7" t="s">
        <v>1685</v>
      </c>
      <c r="F2025" s="4">
        <v>1996</v>
      </c>
      <c r="G2025" s="7" t="s">
        <v>3349</v>
      </c>
    </row>
    <row r="2026" spans="1:7" x14ac:dyDescent="0.25">
      <c r="A2026" s="4" t="s">
        <v>245</v>
      </c>
      <c r="B2026" s="7" t="s">
        <v>3421</v>
      </c>
      <c r="C2026" s="7" t="s">
        <v>1314</v>
      </c>
      <c r="D2026" s="7" t="s">
        <v>144</v>
      </c>
      <c r="E2026" s="7" t="s">
        <v>1685</v>
      </c>
      <c r="F2026" s="4">
        <v>1996</v>
      </c>
      <c r="G2026" s="7" t="s">
        <v>3422</v>
      </c>
    </row>
    <row r="2027" spans="1:7" x14ac:dyDescent="0.25">
      <c r="A2027" s="4" t="s">
        <v>52</v>
      </c>
      <c r="B2027" s="7" t="s">
        <v>3505</v>
      </c>
      <c r="C2027" s="7" t="s">
        <v>3506</v>
      </c>
      <c r="D2027" s="7" t="s">
        <v>17</v>
      </c>
      <c r="E2027" s="7" t="s">
        <v>1685</v>
      </c>
      <c r="F2027" s="4">
        <v>1998</v>
      </c>
      <c r="G2027" s="7" t="s">
        <v>3507</v>
      </c>
    </row>
    <row r="2028" spans="1:7" x14ac:dyDescent="0.25">
      <c r="A2028" s="4"/>
      <c r="B2028" s="7"/>
      <c r="C2028" s="7"/>
      <c r="D2028" s="7"/>
      <c r="E2028" s="7"/>
      <c r="F2028" s="4"/>
      <c r="G2028" s="7"/>
    </row>
    <row r="2029" spans="1:7" x14ac:dyDescent="0.25">
      <c r="A2029" s="4" t="s">
        <v>6</v>
      </c>
      <c r="B2029" s="7" t="s">
        <v>594</v>
      </c>
      <c r="C2029" s="7" t="s">
        <v>101</v>
      </c>
      <c r="D2029" s="7" t="s">
        <v>239</v>
      </c>
      <c r="E2029" s="7" t="s">
        <v>474</v>
      </c>
      <c r="F2029" s="4">
        <v>1968</v>
      </c>
      <c r="G2029" s="7" t="s">
        <v>1027</v>
      </c>
    </row>
    <row r="2030" spans="1:7" x14ac:dyDescent="0.25">
      <c r="A2030" s="4" t="s">
        <v>6</v>
      </c>
      <c r="B2030" s="7" t="s">
        <v>1030</v>
      </c>
      <c r="C2030" s="7" t="s">
        <v>1031</v>
      </c>
      <c r="D2030" s="7" t="s">
        <v>416</v>
      </c>
      <c r="E2030" s="7" t="s">
        <v>474</v>
      </c>
      <c r="F2030" s="4">
        <v>1968</v>
      </c>
      <c r="G2030" s="7" t="s">
        <v>1032</v>
      </c>
    </row>
    <row r="2031" spans="1:7" x14ac:dyDescent="0.25">
      <c r="A2031" s="4" t="s">
        <v>6</v>
      </c>
      <c r="B2031" s="7" t="s">
        <v>1071</v>
      </c>
      <c r="C2031" s="7" t="s">
        <v>17</v>
      </c>
      <c r="D2031" s="7"/>
      <c r="E2031" s="7" t="s">
        <v>474</v>
      </c>
      <c r="F2031" s="4">
        <v>1969</v>
      </c>
      <c r="G2031" s="7" t="s">
        <v>1072</v>
      </c>
    </row>
    <row r="2032" spans="1:7" x14ac:dyDescent="0.25">
      <c r="A2032" s="4" t="s">
        <v>52</v>
      </c>
      <c r="B2032" s="7" t="s">
        <v>1094</v>
      </c>
      <c r="C2032" s="7" t="s">
        <v>991</v>
      </c>
      <c r="D2032" s="7" t="s">
        <v>1095</v>
      </c>
      <c r="E2032" s="7" t="s">
        <v>474</v>
      </c>
      <c r="F2032" s="4">
        <v>1970</v>
      </c>
      <c r="G2032" s="7" t="s">
        <v>1096</v>
      </c>
    </row>
    <row r="2033" spans="1:7" x14ac:dyDescent="0.25">
      <c r="A2033" s="4" t="s">
        <v>245</v>
      </c>
      <c r="B2033" s="7" t="s">
        <v>106</v>
      </c>
      <c r="C2033" s="7" t="s">
        <v>971</v>
      </c>
      <c r="D2033" s="7" t="s">
        <v>1163</v>
      </c>
      <c r="E2033" s="7" t="s">
        <v>474</v>
      </c>
      <c r="F2033" s="4">
        <v>1971</v>
      </c>
      <c r="G2033" s="7" t="s">
        <v>1164</v>
      </c>
    </row>
    <row r="2034" spans="1:7" x14ac:dyDescent="0.25">
      <c r="A2034" s="4" t="s">
        <v>245</v>
      </c>
      <c r="B2034" s="7" t="s">
        <v>1030</v>
      </c>
      <c r="C2034" s="7" t="s">
        <v>1031</v>
      </c>
      <c r="D2034" s="7" t="s">
        <v>416</v>
      </c>
      <c r="E2034" s="7" t="s">
        <v>474</v>
      </c>
      <c r="F2034" s="4">
        <v>1971</v>
      </c>
      <c r="G2034" s="7" t="s">
        <v>1181</v>
      </c>
    </row>
    <row r="2035" spans="1:7" x14ac:dyDescent="0.25">
      <c r="A2035" s="4" t="s">
        <v>52</v>
      </c>
      <c r="B2035" s="7" t="s">
        <v>1217</v>
      </c>
      <c r="C2035" s="7" t="s">
        <v>1218</v>
      </c>
      <c r="D2035" s="7" t="s">
        <v>1219</v>
      </c>
      <c r="E2035" s="7" t="s">
        <v>474</v>
      </c>
      <c r="F2035" s="4">
        <v>1972</v>
      </c>
      <c r="G2035" s="22" t="s">
        <v>1220</v>
      </c>
    </row>
    <row r="2036" spans="1:7" x14ac:dyDescent="0.25">
      <c r="A2036" s="4" t="s">
        <v>52</v>
      </c>
      <c r="B2036" s="7" t="s">
        <v>1283</v>
      </c>
      <c r="C2036" s="7" t="s">
        <v>20</v>
      </c>
      <c r="D2036" s="7" t="s">
        <v>409</v>
      </c>
      <c r="E2036" s="7" t="s">
        <v>474</v>
      </c>
      <c r="F2036" s="4">
        <v>1973</v>
      </c>
      <c r="G2036" s="22" t="s">
        <v>1284</v>
      </c>
    </row>
    <row r="2037" spans="1:7" x14ac:dyDescent="0.25">
      <c r="A2037" s="4" t="s">
        <v>52</v>
      </c>
      <c r="B2037" s="7" t="s">
        <v>1303</v>
      </c>
      <c r="C2037" s="7" t="s">
        <v>1304</v>
      </c>
      <c r="D2037" s="7"/>
      <c r="E2037" s="7" t="s">
        <v>474</v>
      </c>
      <c r="F2037" s="4">
        <v>1974</v>
      </c>
      <c r="G2037" s="7" t="s">
        <v>1305</v>
      </c>
    </row>
    <row r="2038" spans="1:7" x14ac:dyDescent="0.25">
      <c r="A2038" s="4" t="s">
        <v>52</v>
      </c>
      <c r="B2038" s="7" t="s">
        <v>1309</v>
      </c>
      <c r="C2038" s="7" t="s">
        <v>1310</v>
      </c>
      <c r="D2038" s="7" t="s">
        <v>1311</v>
      </c>
      <c r="E2038" s="7" t="s">
        <v>474</v>
      </c>
      <c r="F2038" s="4">
        <v>1974</v>
      </c>
      <c r="G2038" s="7" t="s">
        <v>1312</v>
      </c>
    </row>
    <row r="2039" spans="1:7" x14ac:dyDescent="0.25">
      <c r="A2039" s="4" t="s">
        <v>245</v>
      </c>
      <c r="B2039" s="7" t="s">
        <v>1375</v>
      </c>
      <c r="C2039" s="7" t="s">
        <v>916</v>
      </c>
      <c r="D2039" s="7" t="s">
        <v>711</v>
      </c>
      <c r="E2039" s="7" t="s">
        <v>474</v>
      </c>
      <c r="F2039" s="4">
        <v>1974</v>
      </c>
      <c r="G2039" s="7" t="s">
        <v>1376</v>
      </c>
    </row>
    <row r="2040" spans="1:7" x14ac:dyDescent="0.25">
      <c r="A2040" s="4" t="s">
        <v>52</v>
      </c>
      <c r="B2040" s="7" t="s">
        <v>1414</v>
      </c>
      <c r="C2040" s="7" t="s">
        <v>309</v>
      </c>
      <c r="D2040" s="7" t="s">
        <v>735</v>
      </c>
      <c r="E2040" s="7" t="s">
        <v>474</v>
      </c>
      <c r="F2040" s="4">
        <v>1975</v>
      </c>
      <c r="G2040" s="7" t="s">
        <v>1415</v>
      </c>
    </row>
    <row r="2041" spans="1:7" x14ac:dyDescent="0.25">
      <c r="A2041" s="4" t="s">
        <v>52</v>
      </c>
      <c r="B2041" s="7" t="s">
        <v>1439</v>
      </c>
      <c r="C2041" s="7" t="s">
        <v>1440</v>
      </c>
      <c r="D2041" s="7" t="s">
        <v>466</v>
      </c>
      <c r="E2041" s="7" t="s">
        <v>474</v>
      </c>
      <c r="F2041" s="4">
        <v>1975</v>
      </c>
      <c r="G2041" s="7" t="str">
        <f>HYPERLINK("http://uwashingtonworldcatorgoffcampuslibwashingtonedu/title/interpretation-as-a-management-tool-for-sections-of-the-malheur-national-wildlife-refuge-harney-county-oregon/oclc/7516100&amp;referer=brief_results","Interpretation as a management tool for sections of the Malheur National Wildlife Refuge, Harney County, Oregon")</f>
        <v>Interpretation as a management tool for sections of the Malheur National Wildlife Refuge, Harney County, Oregon</v>
      </c>
    </row>
    <row r="2042" spans="1:7" x14ac:dyDescent="0.25">
      <c r="A2042" s="4" t="s">
        <v>6</v>
      </c>
      <c r="B2042" s="7" t="s">
        <v>1498</v>
      </c>
      <c r="C2042" s="7" t="s">
        <v>1499</v>
      </c>
      <c r="D2042" s="7" t="s">
        <v>916</v>
      </c>
      <c r="E2042" s="7" t="s">
        <v>474</v>
      </c>
      <c r="F2042" s="4">
        <v>1976</v>
      </c>
      <c r="G2042" s="7" t="s">
        <v>1500</v>
      </c>
    </row>
    <row r="2043" spans="1:7" x14ac:dyDescent="0.25">
      <c r="A2043" s="4" t="s">
        <v>6</v>
      </c>
      <c r="B2043" s="7" t="s">
        <v>1520</v>
      </c>
      <c r="C2043" s="7" t="s">
        <v>716</v>
      </c>
      <c r="D2043" s="7" t="s">
        <v>239</v>
      </c>
      <c r="E2043" s="7" t="s">
        <v>474</v>
      </c>
      <c r="F2043" s="4">
        <v>1976</v>
      </c>
      <c r="G2043" s="7" t="s">
        <v>1521</v>
      </c>
    </row>
    <row r="2044" spans="1:7" x14ac:dyDescent="0.25">
      <c r="A2044" s="4" t="s">
        <v>52</v>
      </c>
      <c r="B2044" s="7" t="s">
        <v>782</v>
      </c>
      <c r="C2044" s="7" t="s">
        <v>309</v>
      </c>
      <c r="D2044" s="7" t="s">
        <v>347</v>
      </c>
      <c r="E2044" s="7" t="s">
        <v>474</v>
      </c>
      <c r="F2044" s="4">
        <v>1977</v>
      </c>
      <c r="G2044" s="7" t="s">
        <v>1553</v>
      </c>
    </row>
    <row r="2045" spans="1:7" x14ac:dyDescent="0.25">
      <c r="A2045" s="4" t="s">
        <v>245</v>
      </c>
      <c r="B2045" s="7" t="s">
        <v>1738</v>
      </c>
      <c r="C2045" s="7" t="s">
        <v>1739</v>
      </c>
      <c r="D2045" s="7" t="s">
        <v>1740</v>
      </c>
      <c r="E2045" s="7" t="s">
        <v>474</v>
      </c>
      <c r="F2045" s="4">
        <v>1978</v>
      </c>
      <c r="G2045" s="7" t="s">
        <v>1741</v>
      </c>
    </row>
    <row r="2046" spans="1:7" x14ac:dyDescent="0.25">
      <c r="A2046" s="4" t="s">
        <v>52</v>
      </c>
      <c r="B2046" s="7" t="s">
        <v>1781</v>
      </c>
      <c r="C2046" s="7" t="s">
        <v>1782</v>
      </c>
      <c r="D2046" s="7" t="s">
        <v>1783</v>
      </c>
      <c r="E2046" s="7" t="s">
        <v>474</v>
      </c>
      <c r="F2046" s="4">
        <v>1979</v>
      </c>
      <c r="G2046" s="7" t="s">
        <v>1784</v>
      </c>
    </row>
    <row r="2047" spans="1:7" x14ac:dyDescent="0.25">
      <c r="A2047" s="4" t="s">
        <v>52</v>
      </c>
      <c r="B2047" s="7" t="s">
        <v>1785</v>
      </c>
      <c r="C2047" s="7" t="s">
        <v>1786</v>
      </c>
      <c r="D2047" s="7"/>
      <c r="E2047" s="7" t="s">
        <v>474</v>
      </c>
      <c r="F2047" s="4">
        <v>1979</v>
      </c>
      <c r="G2047" s="7" t="s">
        <v>1787</v>
      </c>
    </row>
    <row r="2048" spans="1:7" x14ac:dyDescent="0.25">
      <c r="A2048" s="4" t="s">
        <v>52</v>
      </c>
      <c r="B2048" s="7" t="s">
        <v>1796</v>
      </c>
      <c r="C2048" s="7" t="s">
        <v>1797</v>
      </c>
      <c r="D2048" s="7"/>
      <c r="E2048" s="7" t="s">
        <v>474</v>
      </c>
      <c r="F2048" s="4">
        <v>1979</v>
      </c>
      <c r="G2048" s="7" t="s">
        <v>1798</v>
      </c>
    </row>
    <row r="2049" spans="1:7" x14ac:dyDescent="0.25">
      <c r="A2049" s="4" t="s">
        <v>52</v>
      </c>
      <c r="B2049" s="7" t="s">
        <v>1954</v>
      </c>
      <c r="C2049" s="7" t="s">
        <v>1955</v>
      </c>
      <c r="D2049" s="7" t="s">
        <v>1956</v>
      </c>
      <c r="E2049" s="7" t="s">
        <v>474</v>
      </c>
      <c r="F2049" s="4">
        <v>1980</v>
      </c>
      <c r="G2049" s="7" t="s">
        <v>1957</v>
      </c>
    </row>
    <row r="2050" spans="1:7" x14ac:dyDescent="0.25">
      <c r="A2050" s="4" t="s">
        <v>245</v>
      </c>
      <c r="B2050" s="7" t="s">
        <v>1983</v>
      </c>
      <c r="C2050" s="12" t="s">
        <v>101</v>
      </c>
      <c r="D2050" s="7" t="s">
        <v>20</v>
      </c>
      <c r="E2050" s="7" t="s">
        <v>474</v>
      </c>
      <c r="F2050" s="4">
        <v>1980</v>
      </c>
      <c r="G2050" s="7" t="s">
        <v>1984</v>
      </c>
    </row>
    <row r="2051" spans="1:7" x14ac:dyDescent="0.25">
      <c r="A2051" s="4" t="s">
        <v>52</v>
      </c>
      <c r="B2051" s="7" t="s">
        <v>2011</v>
      </c>
      <c r="C2051" s="12" t="s">
        <v>2012</v>
      </c>
      <c r="D2051" s="12" t="s">
        <v>2013</v>
      </c>
      <c r="E2051" s="12" t="s">
        <v>474</v>
      </c>
      <c r="F2051" s="4">
        <v>1981</v>
      </c>
      <c r="G2051" s="7" t="s">
        <v>2014</v>
      </c>
    </row>
    <row r="2052" spans="1:7" x14ac:dyDescent="0.25">
      <c r="A2052" s="4" t="s">
        <v>52</v>
      </c>
      <c r="B2052" s="22" t="s">
        <v>2115</v>
      </c>
      <c r="C2052" s="28" t="s">
        <v>1345</v>
      </c>
      <c r="D2052" s="28" t="s">
        <v>2116</v>
      </c>
      <c r="E2052" s="28" t="s">
        <v>474</v>
      </c>
      <c r="F2052" s="4">
        <v>1982</v>
      </c>
      <c r="G2052" s="7" t="s">
        <v>2117</v>
      </c>
    </row>
    <row r="2053" spans="1:7" x14ac:dyDescent="0.25">
      <c r="A2053" s="4" t="s">
        <v>52</v>
      </c>
      <c r="B2053" s="22" t="s">
        <v>2124</v>
      </c>
      <c r="C2053" s="28" t="s">
        <v>2125</v>
      </c>
      <c r="D2053" s="28" t="s">
        <v>1585</v>
      </c>
      <c r="E2053" s="28" t="s">
        <v>474</v>
      </c>
      <c r="F2053" s="4">
        <v>1982</v>
      </c>
      <c r="G2053" s="7" t="s">
        <v>2126</v>
      </c>
    </row>
    <row r="2054" spans="1:7" x14ac:dyDescent="0.25">
      <c r="A2054" s="4" t="s">
        <v>52</v>
      </c>
      <c r="B2054" s="28" t="s">
        <v>2144</v>
      </c>
      <c r="C2054" s="28" t="s">
        <v>2145</v>
      </c>
      <c r="D2054" s="22"/>
      <c r="E2054" s="22" t="s">
        <v>474</v>
      </c>
      <c r="F2054" s="4">
        <v>1982</v>
      </c>
      <c r="G2054" s="7" t="s">
        <v>2146</v>
      </c>
    </row>
    <row r="2055" spans="1:7" x14ac:dyDescent="0.25">
      <c r="A2055" s="4" t="s">
        <v>52</v>
      </c>
      <c r="B2055" s="7" t="s">
        <v>2154</v>
      </c>
      <c r="C2055" s="7" t="s">
        <v>1177</v>
      </c>
      <c r="D2055" s="7" t="s">
        <v>1192</v>
      </c>
      <c r="E2055" s="7" t="s">
        <v>474</v>
      </c>
      <c r="F2055" s="4">
        <v>1982</v>
      </c>
      <c r="G2055" s="7" t="s">
        <v>2155</v>
      </c>
    </row>
    <row r="2056" spans="1:7" x14ac:dyDescent="0.25">
      <c r="A2056" s="4" t="s">
        <v>245</v>
      </c>
      <c r="B2056" s="7" t="s">
        <v>2186</v>
      </c>
      <c r="C2056" s="7" t="s">
        <v>601</v>
      </c>
      <c r="D2056" s="7" t="s">
        <v>272</v>
      </c>
      <c r="E2056" s="7" t="s">
        <v>474</v>
      </c>
      <c r="F2056" s="4">
        <v>1982</v>
      </c>
      <c r="G2056" s="7" t="s">
        <v>2187</v>
      </c>
    </row>
    <row r="2057" spans="1:7" x14ac:dyDescent="0.25">
      <c r="A2057" s="4" t="s">
        <v>245</v>
      </c>
      <c r="B2057" s="28" t="s">
        <v>2198</v>
      </c>
      <c r="C2057" s="28" t="s">
        <v>2199</v>
      </c>
      <c r="D2057" s="22"/>
      <c r="E2057" s="22" t="s">
        <v>474</v>
      </c>
      <c r="F2057" s="4">
        <v>1982</v>
      </c>
      <c r="G2057" s="7" t="s">
        <v>2200</v>
      </c>
    </row>
    <row r="2058" spans="1:7" x14ac:dyDescent="0.25">
      <c r="A2058" s="4" t="s">
        <v>52</v>
      </c>
      <c r="B2058" s="28" t="s">
        <v>2246</v>
      </c>
      <c r="C2058" s="28" t="s">
        <v>2247</v>
      </c>
      <c r="D2058" s="22"/>
      <c r="E2058" s="22" t="s">
        <v>474</v>
      </c>
      <c r="F2058" s="4">
        <v>1983</v>
      </c>
      <c r="G2058" s="7" t="s">
        <v>2248</v>
      </c>
    </row>
    <row r="2059" spans="1:7" x14ac:dyDescent="0.25">
      <c r="A2059" s="4" t="s">
        <v>52</v>
      </c>
      <c r="B2059" s="22" t="s">
        <v>2273</v>
      </c>
      <c r="C2059" s="28" t="s">
        <v>2274</v>
      </c>
      <c r="D2059" s="28" t="s">
        <v>2275</v>
      </c>
      <c r="E2059" s="28" t="s">
        <v>474</v>
      </c>
      <c r="F2059" s="4">
        <v>1983</v>
      </c>
      <c r="G2059" s="7" t="s">
        <v>2276</v>
      </c>
    </row>
    <row r="2060" spans="1:7" x14ac:dyDescent="0.25">
      <c r="A2060" s="4" t="s">
        <v>52</v>
      </c>
      <c r="B2060" s="22" t="s">
        <v>2280</v>
      </c>
      <c r="C2060" s="28" t="s">
        <v>151</v>
      </c>
      <c r="D2060" s="28" t="s">
        <v>1269</v>
      </c>
      <c r="E2060" s="28" t="s">
        <v>474</v>
      </c>
      <c r="F2060" s="4">
        <v>1983</v>
      </c>
      <c r="G2060" s="7" t="s">
        <v>2281</v>
      </c>
    </row>
    <row r="2061" spans="1:7" x14ac:dyDescent="0.25">
      <c r="A2061" s="4" t="s">
        <v>52</v>
      </c>
      <c r="B2061" s="28" t="s">
        <v>567</v>
      </c>
      <c r="C2061" s="28" t="s">
        <v>594</v>
      </c>
      <c r="D2061" s="22"/>
      <c r="E2061" s="22" t="s">
        <v>474</v>
      </c>
      <c r="F2061" s="4">
        <v>1984</v>
      </c>
      <c r="G2061" s="7" t="s">
        <v>2342</v>
      </c>
    </row>
    <row r="2062" spans="1:7" x14ac:dyDescent="0.25">
      <c r="A2062" s="4" t="s">
        <v>52</v>
      </c>
      <c r="B2062" s="22" t="s">
        <v>1492</v>
      </c>
      <c r="C2062" s="28" t="s">
        <v>2357</v>
      </c>
      <c r="D2062" s="28" t="s">
        <v>1311</v>
      </c>
      <c r="E2062" s="28" t="s">
        <v>474</v>
      </c>
      <c r="F2062" s="4">
        <v>1984</v>
      </c>
      <c r="G2062" s="7" t="s">
        <v>2358</v>
      </c>
    </row>
    <row r="2063" spans="1:7" x14ac:dyDescent="0.25">
      <c r="A2063" s="4" t="s">
        <v>245</v>
      </c>
      <c r="B2063" s="22" t="s">
        <v>2382</v>
      </c>
      <c r="C2063" s="28" t="s">
        <v>2383</v>
      </c>
      <c r="D2063" s="28" t="s">
        <v>559</v>
      </c>
      <c r="E2063" s="28" t="s">
        <v>474</v>
      </c>
      <c r="F2063" s="4">
        <v>1984</v>
      </c>
      <c r="G2063" s="7" t="s">
        <v>2384</v>
      </c>
    </row>
    <row r="2064" spans="1:7" x14ac:dyDescent="0.25">
      <c r="A2064" s="4" t="s">
        <v>52</v>
      </c>
      <c r="B2064" s="22" t="s">
        <v>15</v>
      </c>
      <c r="C2064" s="28" t="s">
        <v>409</v>
      </c>
      <c r="D2064" s="28" t="s">
        <v>309</v>
      </c>
      <c r="E2064" s="28" t="s">
        <v>474</v>
      </c>
      <c r="F2064" s="4">
        <v>1986</v>
      </c>
      <c r="G2064" s="7" t="s">
        <v>2559</v>
      </c>
    </row>
    <row r="2065" spans="1:7" x14ac:dyDescent="0.25">
      <c r="A2065" s="4" t="s">
        <v>52</v>
      </c>
      <c r="B2065" s="22" t="s">
        <v>2607</v>
      </c>
      <c r="C2065" s="28" t="s">
        <v>2113</v>
      </c>
      <c r="D2065" s="28" t="s">
        <v>2608</v>
      </c>
      <c r="E2065" s="28" t="s">
        <v>474</v>
      </c>
      <c r="F2065" s="4">
        <v>1987</v>
      </c>
      <c r="G2065" s="7" t="s">
        <v>2609</v>
      </c>
    </row>
    <row r="2066" spans="1:7" x14ac:dyDescent="0.25">
      <c r="A2066" s="4" t="s">
        <v>245</v>
      </c>
      <c r="B2066" s="22" t="s">
        <v>1275</v>
      </c>
      <c r="C2066" s="28" t="s">
        <v>309</v>
      </c>
      <c r="D2066" s="28" t="s">
        <v>130</v>
      </c>
      <c r="E2066" s="28" t="s">
        <v>474</v>
      </c>
      <c r="F2066" s="4">
        <v>1987</v>
      </c>
      <c r="G2066" s="7" t="s">
        <v>2663</v>
      </c>
    </row>
    <row r="2067" spans="1:7" x14ac:dyDescent="0.25">
      <c r="A2067" s="4" t="s">
        <v>52</v>
      </c>
      <c r="B2067" s="22" t="s">
        <v>2765</v>
      </c>
      <c r="C2067" s="28" t="s">
        <v>2557</v>
      </c>
      <c r="D2067" s="28" t="s">
        <v>1177</v>
      </c>
      <c r="E2067" s="28" t="s">
        <v>474</v>
      </c>
      <c r="F2067" s="4">
        <v>1989</v>
      </c>
      <c r="G2067" s="7" t="s">
        <v>2766</v>
      </c>
    </row>
    <row r="2068" spans="1:7" x14ac:dyDescent="0.25">
      <c r="A2068" s="4" t="s">
        <v>52</v>
      </c>
      <c r="B2068" s="22" t="s">
        <v>2894</v>
      </c>
      <c r="C2068" s="28" t="s">
        <v>2626</v>
      </c>
      <c r="D2068" s="28" t="s">
        <v>882</v>
      </c>
      <c r="E2068" s="28" t="s">
        <v>474</v>
      </c>
      <c r="F2068" s="4">
        <v>1991</v>
      </c>
      <c r="G2068" s="7" t="s">
        <v>2895</v>
      </c>
    </row>
    <row r="2069" spans="1:7" x14ac:dyDescent="0.25">
      <c r="A2069" s="4" t="s">
        <v>52</v>
      </c>
      <c r="B2069" s="22" t="s">
        <v>2434</v>
      </c>
      <c r="C2069" s="28" t="s">
        <v>2363</v>
      </c>
      <c r="D2069" s="28" t="s">
        <v>1896</v>
      </c>
      <c r="E2069" s="28" t="s">
        <v>474</v>
      </c>
      <c r="F2069" s="4">
        <v>1991</v>
      </c>
      <c r="G2069" s="7" t="s">
        <v>2904</v>
      </c>
    </row>
    <row r="2070" spans="1:7" x14ac:dyDescent="0.25">
      <c r="A2070" s="4"/>
      <c r="B2070" s="22"/>
      <c r="C2070" s="28"/>
      <c r="D2070" s="28"/>
      <c r="E2070" s="28"/>
      <c r="F2070" s="4"/>
      <c r="G2070" s="7"/>
    </row>
    <row r="2071" spans="1:7" x14ac:dyDescent="0.25">
      <c r="A2071" s="4" t="s">
        <v>52</v>
      </c>
      <c r="B2071" s="7" t="s">
        <v>4566</v>
      </c>
      <c r="C2071" s="7" t="s">
        <v>409</v>
      </c>
      <c r="D2071" s="7" t="s">
        <v>1391</v>
      </c>
      <c r="E2071" s="7" t="s">
        <v>4567</v>
      </c>
      <c r="F2071" s="4">
        <v>2010</v>
      </c>
      <c r="G2071" s="7" t="s">
        <v>4568</v>
      </c>
    </row>
    <row r="2072" spans="1:7" x14ac:dyDescent="0.25">
      <c r="A2072" s="45" t="s">
        <v>245</v>
      </c>
      <c r="B2072" s="40" t="s">
        <v>4566</v>
      </c>
      <c r="C2072" s="41" t="s">
        <v>409</v>
      </c>
      <c r="D2072" s="41" t="s">
        <v>273</v>
      </c>
      <c r="E2072" s="41" t="s">
        <v>4567</v>
      </c>
      <c r="F2072" s="39">
        <v>2015</v>
      </c>
      <c r="G2072" s="31" t="s">
        <v>5093</v>
      </c>
    </row>
    <row r="2073" spans="1:7" x14ac:dyDescent="0.25">
      <c r="A2073" s="45"/>
      <c r="B2073" s="40"/>
      <c r="C2073" s="41"/>
      <c r="D2073" s="41"/>
      <c r="E2073" s="41"/>
      <c r="F2073" s="39"/>
      <c r="G2073" s="31"/>
    </row>
    <row r="2074" spans="1:7" x14ac:dyDescent="0.25">
      <c r="A2074" s="4" t="s">
        <v>52</v>
      </c>
      <c r="B2074" s="7" t="s">
        <v>347</v>
      </c>
      <c r="C2074" s="12" t="s">
        <v>102</v>
      </c>
      <c r="D2074" s="12" t="s">
        <v>239</v>
      </c>
      <c r="E2074" s="12" t="s">
        <v>1344</v>
      </c>
      <c r="F2074" s="4">
        <v>1981</v>
      </c>
      <c r="G2074" s="7" t="s">
        <v>2035</v>
      </c>
    </row>
    <row r="2075" spans="1:7" x14ac:dyDescent="0.25">
      <c r="A2075" s="4" t="s">
        <v>52</v>
      </c>
      <c r="B2075" s="22" t="s">
        <v>2137</v>
      </c>
      <c r="C2075" s="28" t="s">
        <v>2138</v>
      </c>
      <c r="D2075" s="28" t="s">
        <v>2139</v>
      </c>
      <c r="E2075" s="28" t="s">
        <v>1344</v>
      </c>
      <c r="F2075" s="4">
        <v>1982</v>
      </c>
      <c r="G2075" s="7" t="s">
        <v>2140</v>
      </c>
    </row>
    <row r="2076" spans="1:7" x14ac:dyDescent="0.25">
      <c r="A2076" s="4" t="s">
        <v>52</v>
      </c>
      <c r="B2076" s="22" t="s">
        <v>2238</v>
      </c>
      <c r="C2076" s="28" t="s">
        <v>2239</v>
      </c>
      <c r="D2076" s="28" t="s">
        <v>2203</v>
      </c>
      <c r="E2076" s="28" t="s">
        <v>1344</v>
      </c>
      <c r="F2076" s="4">
        <v>1983</v>
      </c>
      <c r="G2076" s="7" t="s">
        <v>2240</v>
      </c>
    </row>
    <row r="2077" spans="1:7" x14ac:dyDescent="0.25">
      <c r="A2077" s="4" t="s">
        <v>245</v>
      </c>
      <c r="B2077" s="28" t="s">
        <v>2484</v>
      </c>
      <c r="C2077" s="28" t="s">
        <v>2485</v>
      </c>
      <c r="D2077" s="22"/>
      <c r="E2077" s="22" t="s">
        <v>1344</v>
      </c>
      <c r="F2077" s="4">
        <v>1985</v>
      </c>
      <c r="G2077" s="7" t="s">
        <v>2486</v>
      </c>
    </row>
    <row r="2078" spans="1:7" x14ac:dyDescent="0.25">
      <c r="A2078" s="4" t="s">
        <v>52</v>
      </c>
      <c r="B2078" s="22" t="s">
        <v>2515</v>
      </c>
      <c r="C2078" s="28" t="s">
        <v>2516</v>
      </c>
      <c r="D2078" s="28" t="s">
        <v>2517</v>
      </c>
      <c r="E2078" s="28" t="s">
        <v>1344</v>
      </c>
      <c r="F2078" s="4">
        <v>1986</v>
      </c>
      <c r="G2078" s="7" t="s">
        <v>2518</v>
      </c>
    </row>
    <row r="2079" spans="1:7" x14ac:dyDescent="0.25">
      <c r="A2079" s="4" t="s">
        <v>245</v>
      </c>
      <c r="B2079" s="22" t="s">
        <v>2721</v>
      </c>
      <c r="C2079" s="28" t="s">
        <v>1495</v>
      </c>
      <c r="D2079" s="28" t="s">
        <v>2722</v>
      </c>
      <c r="E2079" s="28" t="s">
        <v>1344</v>
      </c>
      <c r="F2079" s="4">
        <v>1988</v>
      </c>
      <c r="G2079" s="7" t="s">
        <v>2723</v>
      </c>
    </row>
    <row r="2080" spans="1:7" x14ac:dyDescent="0.25">
      <c r="A2080" s="4" t="s">
        <v>245</v>
      </c>
      <c r="B2080" s="22" t="s">
        <v>2794</v>
      </c>
      <c r="C2080" s="28" t="s">
        <v>2795</v>
      </c>
      <c r="D2080" s="28" t="s">
        <v>1450</v>
      </c>
      <c r="E2080" s="28" t="s">
        <v>1344</v>
      </c>
      <c r="F2080" s="4">
        <v>1989</v>
      </c>
      <c r="G2080" s="7" t="s">
        <v>2797</v>
      </c>
    </row>
    <row r="2081" spans="1:7" x14ac:dyDescent="0.25">
      <c r="A2081" s="4"/>
      <c r="B2081" s="22"/>
      <c r="C2081" s="28"/>
      <c r="D2081" s="28"/>
      <c r="E2081" s="28"/>
      <c r="F2081" s="4"/>
      <c r="G2081" s="7"/>
    </row>
    <row r="2082" spans="1:7" x14ac:dyDescent="0.25">
      <c r="A2082" s="4" t="s">
        <v>52</v>
      </c>
      <c r="B2082" s="28" t="s">
        <v>2829</v>
      </c>
      <c r="C2082" s="28" t="s">
        <v>409</v>
      </c>
      <c r="D2082" s="22"/>
      <c r="E2082" s="22" t="s">
        <v>2830</v>
      </c>
      <c r="F2082" s="4">
        <v>1990</v>
      </c>
      <c r="G2082" s="7" t="s">
        <v>2831</v>
      </c>
    </row>
    <row r="2083" spans="1:7" x14ac:dyDescent="0.25">
      <c r="A2083" s="4" t="s">
        <v>52</v>
      </c>
      <c r="B2083" s="7" t="s">
        <v>3185</v>
      </c>
      <c r="C2083" s="7" t="s">
        <v>102</v>
      </c>
      <c r="D2083" s="7"/>
      <c r="E2083" s="7" t="s">
        <v>2830</v>
      </c>
      <c r="F2083" s="4">
        <v>1994</v>
      </c>
      <c r="G2083" s="7" t="s">
        <v>3186</v>
      </c>
    </row>
    <row r="2084" spans="1:7" x14ac:dyDescent="0.25">
      <c r="A2084" s="4" t="s">
        <v>52</v>
      </c>
      <c r="B2084" s="7" t="s">
        <v>3207</v>
      </c>
      <c r="C2084" s="7" t="s">
        <v>3208</v>
      </c>
      <c r="D2084" s="7" t="s">
        <v>655</v>
      </c>
      <c r="E2084" s="7" t="s">
        <v>2830</v>
      </c>
      <c r="F2084" s="4">
        <v>1994</v>
      </c>
      <c r="G2084" s="7" t="s">
        <v>3209</v>
      </c>
    </row>
    <row r="2085" spans="1:7" x14ac:dyDescent="0.25">
      <c r="A2085" s="4" t="s">
        <v>52</v>
      </c>
      <c r="B2085" s="7" t="s">
        <v>3862</v>
      </c>
      <c r="C2085" s="7" t="s">
        <v>3585</v>
      </c>
      <c r="D2085" s="7" t="s">
        <v>3863</v>
      </c>
      <c r="E2085" s="7" t="s">
        <v>2830</v>
      </c>
      <c r="F2085" s="4">
        <v>2002</v>
      </c>
      <c r="G2085" s="7" t="s">
        <v>3864</v>
      </c>
    </row>
    <row r="2086" spans="1:7" x14ac:dyDescent="0.25">
      <c r="A2086" s="4"/>
      <c r="B2086" s="7"/>
      <c r="C2086" s="7"/>
      <c r="D2086" s="7"/>
      <c r="E2086" s="7"/>
      <c r="F2086" s="4"/>
      <c r="G2086" s="7"/>
    </row>
    <row r="2087" spans="1:7" x14ac:dyDescent="0.25">
      <c r="A2087" s="4" t="s">
        <v>79</v>
      </c>
      <c r="B2087" s="7" t="s">
        <v>643</v>
      </c>
      <c r="C2087" s="7" t="s">
        <v>644</v>
      </c>
      <c r="D2087" s="7"/>
      <c r="E2087" s="7" t="s">
        <v>645</v>
      </c>
      <c r="F2087" s="4">
        <v>1959</v>
      </c>
      <c r="G2087" s="7" t="s">
        <v>646</v>
      </c>
    </row>
    <row r="2088" spans="1:7" x14ac:dyDescent="0.25">
      <c r="A2088" s="4" t="s">
        <v>79</v>
      </c>
      <c r="B2088" s="7" t="s">
        <v>698</v>
      </c>
      <c r="C2088" s="7" t="s">
        <v>699</v>
      </c>
      <c r="D2088" s="7" t="s">
        <v>700</v>
      </c>
      <c r="E2088" s="7" t="s">
        <v>645</v>
      </c>
      <c r="F2088" s="4">
        <v>1961</v>
      </c>
      <c r="G2088" s="7" t="s">
        <v>701</v>
      </c>
    </row>
    <row r="2089" spans="1:7" x14ac:dyDescent="0.25">
      <c r="A2089" s="4" t="s">
        <v>79</v>
      </c>
      <c r="B2089" s="7" t="s">
        <v>881</v>
      </c>
      <c r="C2089" s="7" t="s">
        <v>620</v>
      </c>
      <c r="D2089" s="7" t="s">
        <v>882</v>
      </c>
      <c r="E2089" s="7" t="s">
        <v>645</v>
      </c>
      <c r="F2089" s="4">
        <v>1965</v>
      </c>
      <c r="G2089" s="7" t="s">
        <v>883</v>
      </c>
    </row>
    <row r="2090" spans="1:7" x14ac:dyDescent="0.25">
      <c r="A2090" s="4" t="s">
        <v>79</v>
      </c>
      <c r="B2090" s="7" t="s">
        <v>951</v>
      </c>
      <c r="C2090" s="7" t="s">
        <v>952</v>
      </c>
      <c r="D2090" s="7"/>
      <c r="E2090" s="7" t="s">
        <v>645</v>
      </c>
      <c r="F2090" s="4">
        <v>1967</v>
      </c>
      <c r="G2090" s="7" t="s">
        <v>953</v>
      </c>
    </row>
    <row r="2091" spans="1:7" x14ac:dyDescent="0.25">
      <c r="A2091" s="4" t="s">
        <v>79</v>
      </c>
      <c r="B2091" s="7" t="s">
        <v>1002</v>
      </c>
      <c r="C2091" s="7" t="s">
        <v>1003</v>
      </c>
      <c r="D2091" s="7"/>
      <c r="E2091" s="7" t="s">
        <v>645</v>
      </c>
      <c r="F2091" s="4">
        <v>1968</v>
      </c>
      <c r="G2091" s="7" t="s">
        <v>1004</v>
      </c>
    </row>
    <row r="2092" spans="1:7" x14ac:dyDescent="0.25">
      <c r="A2092" s="4" t="s">
        <v>6</v>
      </c>
      <c r="B2092" s="7" t="s">
        <v>1011</v>
      </c>
      <c r="C2092" s="7" t="s">
        <v>101</v>
      </c>
      <c r="D2092" s="7" t="s">
        <v>1012</v>
      </c>
      <c r="E2092" s="7" t="s">
        <v>645</v>
      </c>
      <c r="F2092" s="4">
        <v>1968</v>
      </c>
      <c r="G2092" s="7" t="s">
        <v>1013</v>
      </c>
    </row>
    <row r="2093" spans="1:7" x14ac:dyDescent="0.25">
      <c r="A2093" s="4" t="s">
        <v>245</v>
      </c>
      <c r="B2093" s="7" t="s">
        <v>1296</v>
      </c>
      <c r="C2093" s="7" t="s">
        <v>1297</v>
      </c>
      <c r="D2093" s="7" t="s">
        <v>466</v>
      </c>
      <c r="E2093" s="7" t="s">
        <v>645</v>
      </c>
      <c r="F2093" s="4">
        <v>1973</v>
      </c>
      <c r="G2093" s="22" t="s">
        <v>1298</v>
      </c>
    </row>
    <row r="2094" spans="1:7" x14ac:dyDescent="0.25">
      <c r="A2094" s="4"/>
      <c r="B2094" s="7"/>
      <c r="C2094" s="7"/>
      <c r="D2094" s="7"/>
      <c r="E2094" s="7"/>
      <c r="F2094" s="4"/>
      <c r="G2094" s="22"/>
    </row>
    <row r="2095" spans="1:7" x14ac:dyDescent="0.25">
      <c r="A2095" s="4" t="s">
        <v>6</v>
      </c>
      <c r="B2095" s="7" t="s">
        <v>901</v>
      </c>
      <c r="C2095" s="7" t="s">
        <v>191</v>
      </c>
      <c r="D2095" s="7" t="s">
        <v>520</v>
      </c>
      <c r="E2095" s="7" t="s">
        <v>902</v>
      </c>
      <c r="F2095" s="4">
        <v>1965</v>
      </c>
      <c r="G2095" s="7" t="s">
        <v>903</v>
      </c>
    </row>
    <row r="2096" spans="1:7" x14ac:dyDescent="0.25">
      <c r="A2096" s="4" t="s">
        <v>79</v>
      </c>
      <c r="B2096" s="7" t="s">
        <v>1009</v>
      </c>
      <c r="C2096" s="7" t="s">
        <v>567</v>
      </c>
      <c r="D2096" s="7" t="s">
        <v>461</v>
      </c>
      <c r="E2096" s="7" t="s">
        <v>902</v>
      </c>
      <c r="F2096" s="4">
        <v>1968</v>
      </c>
      <c r="G2096" s="7" t="s">
        <v>1010</v>
      </c>
    </row>
    <row r="2097" spans="1:7" x14ac:dyDescent="0.25">
      <c r="A2097" s="4" t="s">
        <v>6</v>
      </c>
      <c r="B2097" s="7" t="s">
        <v>1022</v>
      </c>
      <c r="C2097" s="7" t="s">
        <v>581</v>
      </c>
      <c r="D2097" s="7" t="s">
        <v>377</v>
      </c>
      <c r="E2097" s="7" t="s">
        <v>902</v>
      </c>
      <c r="F2097" s="4">
        <v>1968</v>
      </c>
      <c r="G2097" s="7" t="s">
        <v>1023</v>
      </c>
    </row>
    <row r="2098" spans="1:7" x14ac:dyDescent="0.25">
      <c r="A2098" s="4" t="s">
        <v>245</v>
      </c>
      <c r="B2098" s="7" t="s">
        <v>1176</v>
      </c>
      <c r="C2098" s="7" t="s">
        <v>133</v>
      </c>
      <c r="D2098" s="7" t="s">
        <v>1177</v>
      </c>
      <c r="E2098" s="7" t="s">
        <v>902</v>
      </c>
      <c r="F2098" s="4">
        <v>1971</v>
      </c>
      <c r="G2098" s="7" t="s">
        <v>1178</v>
      </c>
    </row>
    <row r="2099" spans="1:7" x14ac:dyDescent="0.25">
      <c r="A2099" s="4" t="s">
        <v>52</v>
      </c>
      <c r="B2099" s="7" t="s">
        <v>1306</v>
      </c>
      <c r="C2099" s="7" t="s">
        <v>394</v>
      </c>
      <c r="D2099" s="7" t="s">
        <v>165</v>
      </c>
      <c r="E2099" s="7" t="s">
        <v>902</v>
      </c>
      <c r="F2099" s="4">
        <v>1974</v>
      </c>
      <c r="G2099" s="7" t="s">
        <v>1307</v>
      </c>
    </row>
    <row r="2100" spans="1:7" x14ac:dyDescent="0.25">
      <c r="A2100" s="4" t="s">
        <v>52</v>
      </c>
      <c r="B2100" s="7" t="s">
        <v>143</v>
      </c>
      <c r="C2100" s="7" t="s">
        <v>409</v>
      </c>
      <c r="D2100" s="7" t="s">
        <v>581</v>
      </c>
      <c r="E2100" s="7" t="s">
        <v>902</v>
      </c>
      <c r="F2100" s="4">
        <v>1974</v>
      </c>
      <c r="G2100" s="7" t="s">
        <v>1308</v>
      </c>
    </row>
    <row r="2101" spans="1:7" x14ac:dyDescent="0.25">
      <c r="A2101" s="4" t="s">
        <v>245</v>
      </c>
      <c r="B2101" s="7" t="s">
        <v>1465</v>
      </c>
      <c r="C2101" s="7" t="s">
        <v>869</v>
      </c>
      <c r="D2101" s="7" t="s">
        <v>410</v>
      </c>
      <c r="E2101" s="7" t="s">
        <v>902</v>
      </c>
      <c r="F2101" s="4">
        <v>1975</v>
      </c>
      <c r="G2101" s="7" t="s">
        <v>1466</v>
      </c>
    </row>
    <row r="2102" spans="1:7" x14ac:dyDescent="0.25">
      <c r="A2102" s="4" t="s">
        <v>52</v>
      </c>
      <c r="B2102" s="7" t="s">
        <v>1974</v>
      </c>
      <c r="C2102" s="7" t="s">
        <v>109</v>
      </c>
      <c r="D2102" s="7" t="s">
        <v>553</v>
      </c>
      <c r="E2102" s="7" t="s">
        <v>902</v>
      </c>
      <c r="F2102" s="4">
        <v>1980</v>
      </c>
      <c r="G2102" s="7" t="s">
        <v>1975</v>
      </c>
    </row>
    <row r="2103" spans="1:7" x14ac:dyDescent="0.25">
      <c r="A2103" s="4" t="s">
        <v>52</v>
      </c>
      <c r="B2103" s="22" t="s">
        <v>782</v>
      </c>
      <c r="C2103" s="28" t="s">
        <v>2510</v>
      </c>
      <c r="D2103" s="28" t="s">
        <v>1211</v>
      </c>
      <c r="E2103" s="28" t="s">
        <v>902</v>
      </c>
      <c r="F2103" s="4">
        <v>1986</v>
      </c>
      <c r="G2103" s="7" t="s">
        <v>2511</v>
      </c>
    </row>
    <row r="2104" spans="1:7" x14ac:dyDescent="0.25">
      <c r="A2104" s="4" t="s">
        <v>52</v>
      </c>
      <c r="B2104" s="22" t="s">
        <v>2519</v>
      </c>
      <c r="C2104" s="28" t="s">
        <v>2119</v>
      </c>
      <c r="D2104" s="28" t="s">
        <v>1509</v>
      </c>
      <c r="E2104" s="28" t="s">
        <v>902</v>
      </c>
      <c r="F2104" s="4">
        <v>1986</v>
      </c>
      <c r="G2104" s="7" t="s">
        <v>2520</v>
      </c>
    </row>
    <row r="2105" spans="1:7" x14ac:dyDescent="0.25">
      <c r="A2105" s="4" t="s">
        <v>52</v>
      </c>
      <c r="B2105" s="22" t="s">
        <v>2521</v>
      </c>
      <c r="C2105" s="28" t="s">
        <v>113</v>
      </c>
      <c r="D2105" s="28" t="s">
        <v>283</v>
      </c>
      <c r="E2105" s="28" t="s">
        <v>902</v>
      </c>
      <c r="F2105" s="4">
        <v>1986</v>
      </c>
      <c r="G2105" s="7" t="s">
        <v>2522</v>
      </c>
    </row>
    <row r="2106" spans="1:7" x14ac:dyDescent="0.25">
      <c r="A2106" s="16" t="s">
        <v>52</v>
      </c>
      <c r="B2106" s="22" t="s">
        <v>2612</v>
      </c>
      <c r="C2106" s="28" t="s">
        <v>2209</v>
      </c>
      <c r="D2106" s="28" t="s">
        <v>2613</v>
      </c>
      <c r="E2106" s="28" t="s">
        <v>902</v>
      </c>
      <c r="F2106" s="4">
        <v>1987</v>
      </c>
      <c r="G2106" s="7" t="s">
        <v>2614</v>
      </c>
    </row>
    <row r="2107" spans="1:7" x14ac:dyDescent="0.25">
      <c r="A2107" s="16" t="s">
        <v>52</v>
      </c>
      <c r="B2107" s="22" t="s">
        <v>2634</v>
      </c>
      <c r="C2107" s="28" t="s">
        <v>2269</v>
      </c>
      <c r="D2107" s="28" t="s">
        <v>1509</v>
      </c>
      <c r="E2107" s="28" t="s">
        <v>902</v>
      </c>
      <c r="F2107" s="4">
        <v>1987</v>
      </c>
      <c r="G2107" s="7" t="s">
        <v>2635</v>
      </c>
    </row>
    <row r="2108" spans="1:7" x14ac:dyDescent="0.25">
      <c r="A2108" s="4" t="s">
        <v>52</v>
      </c>
      <c r="B2108" s="22" t="s">
        <v>2643</v>
      </c>
      <c r="C2108" s="28" t="s">
        <v>2644</v>
      </c>
      <c r="D2108" s="28" t="s">
        <v>1211</v>
      </c>
      <c r="E2108" s="28" t="s">
        <v>902</v>
      </c>
      <c r="F2108" s="4">
        <v>1987</v>
      </c>
      <c r="G2108" s="7" t="s">
        <v>2645</v>
      </c>
    </row>
    <row r="2109" spans="1:7" x14ac:dyDescent="0.25">
      <c r="A2109" s="4" t="s">
        <v>245</v>
      </c>
      <c r="B2109" s="22" t="s">
        <v>2646</v>
      </c>
      <c r="C2109" s="28" t="s">
        <v>76</v>
      </c>
      <c r="D2109" s="28" t="s">
        <v>882</v>
      </c>
      <c r="E2109" s="28" t="s">
        <v>902</v>
      </c>
      <c r="F2109" s="4">
        <v>1987</v>
      </c>
      <c r="G2109" s="7" t="s">
        <v>2647</v>
      </c>
    </row>
    <row r="2110" spans="1:7" x14ac:dyDescent="0.25">
      <c r="A2110" s="4" t="s">
        <v>52</v>
      </c>
      <c r="B2110" s="22" t="s">
        <v>2763</v>
      </c>
      <c r="C2110" s="28" t="s">
        <v>2119</v>
      </c>
      <c r="D2110" s="28" t="s">
        <v>1211</v>
      </c>
      <c r="E2110" s="28" t="s">
        <v>902</v>
      </c>
      <c r="F2110" s="4">
        <v>1989</v>
      </c>
      <c r="G2110" s="7" t="s">
        <v>2764</v>
      </c>
    </row>
    <row r="2111" spans="1:7" x14ac:dyDescent="0.25">
      <c r="A2111" s="4" t="s">
        <v>245</v>
      </c>
      <c r="B2111" s="22" t="s">
        <v>2925</v>
      </c>
      <c r="C2111" s="28" t="s">
        <v>2926</v>
      </c>
      <c r="D2111" s="28" t="s">
        <v>1451</v>
      </c>
      <c r="E2111" s="28" t="s">
        <v>902</v>
      </c>
      <c r="F2111" s="4">
        <v>1991</v>
      </c>
      <c r="G2111" s="7" t="s">
        <v>2927</v>
      </c>
    </row>
    <row r="2112" spans="1:7" x14ac:dyDescent="0.25">
      <c r="A2112" s="4" t="s">
        <v>52</v>
      </c>
      <c r="B2112" s="7" t="s">
        <v>184</v>
      </c>
      <c r="C2112" s="7" t="s">
        <v>109</v>
      </c>
      <c r="D2112" s="7" t="s">
        <v>3301</v>
      </c>
      <c r="E2112" s="7" t="s">
        <v>902</v>
      </c>
      <c r="F2112" s="4">
        <v>1995</v>
      </c>
      <c r="G2112" s="7" t="s">
        <v>3302</v>
      </c>
    </row>
    <row r="2113" spans="1:7" x14ac:dyDescent="0.25">
      <c r="A2113" s="4" t="s">
        <v>245</v>
      </c>
      <c r="B2113" s="7" t="s">
        <v>1614</v>
      </c>
      <c r="C2113" s="7" t="s">
        <v>3371</v>
      </c>
      <c r="D2113" s="7"/>
      <c r="E2113" s="7" t="s">
        <v>902</v>
      </c>
      <c r="F2113" s="4">
        <v>1995</v>
      </c>
      <c r="G2113" s="7" t="s">
        <v>3372</v>
      </c>
    </row>
    <row r="2114" spans="1:7" x14ac:dyDescent="0.25">
      <c r="A2114" s="4" t="s">
        <v>52</v>
      </c>
      <c r="B2114" s="7" t="s">
        <v>2450</v>
      </c>
      <c r="C2114" s="7" t="s">
        <v>1714</v>
      </c>
      <c r="D2114" s="7" t="s">
        <v>109</v>
      </c>
      <c r="E2114" s="7" t="s">
        <v>902</v>
      </c>
      <c r="F2114" s="4">
        <v>1996</v>
      </c>
      <c r="G2114" s="7" t="s">
        <v>3397</v>
      </c>
    </row>
    <row r="2115" spans="1:7" x14ac:dyDescent="0.25">
      <c r="A2115" s="4"/>
      <c r="B2115" s="7"/>
      <c r="C2115" s="7"/>
      <c r="D2115" s="7"/>
      <c r="E2115" s="7"/>
      <c r="F2115" s="4"/>
      <c r="G2115" s="7"/>
    </row>
    <row r="2116" spans="1:7" x14ac:dyDescent="0.25">
      <c r="A2116" s="4" t="s">
        <v>52</v>
      </c>
      <c r="B2116" s="7" t="s">
        <v>422</v>
      </c>
      <c r="C2116" s="7" t="s">
        <v>3410</v>
      </c>
      <c r="D2116" s="7"/>
      <c r="E2116" s="7" t="s">
        <v>606</v>
      </c>
      <c r="F2116" s="4">
        <v>1996</v>
      </c>
      <c r="G2116" s="7" t="s">
        <v>3411</v>
      </c>
    </row>
    <row r="2117" spans="1:7" x14ac:dyDescent="0.25">
      <c r="A2117" s="4" t="s">
        <v>52</v>
      </c>
      <c r="B2117" s="7" t="s">
        <v>3914</v>
      </c>
      <c r="C2117" s="7" t="s">
        <v>3915</v>
      </c>
      <c r="D2117" s="7"/>
      <c r="E2117" s="7" t="s">
        <v>606</v>
      </c>
      <c r="F2117" s="4">
        <v>2002</v>
      </c>
      <c r="G2117" s="7" t="s">
        <v>3916</v>
      </c>
    </row>
    <row r="2118" spans="1:7" x14ac:dyDescent="0.25">
      <c r="A2118" s="4" t="s">
        <v>245</v>
      </c>
      <c r="B2118" s="7" t="s">
        <v>422</v>
      </c>
      <c r="C2118" s="7" t="s">
        <v>5487</v>
      </c>
      <c r="D2118" s="7"/>
      <c r="E2118" s="7" t="s">
        <v>606</v>
      </c>
      <c r="F2118" s="4">
        <v>2002</v>
      </c>
      <c r="G2118" s="7" t="s">
        <v>3942</v>
      </c>
    </row>
    <row r="2119" spans="1:7" x14ac:dyDescent="0.25">
      <c r="A2119" s="4"/>
      <c r="B2119" s="7"/>
      <c r="C2119" s="7"/>
      <c r="D2119" s="7"/>
      <c r="E2119" s="7"/>
      <c r="F2119" s="4"/>
      <c r="G2119" s="7"/>
    </row>
    <row r="2120" spans="1:7" x14ac:dyDescent="0.25">
      <c r="A2120" s="4" t="s">
        <v>52</v>
      </c>
      <c r="B2120" s="7" t="s">
        <v>719</v>
      </c>
      <c r="C2120" s="7" t="s">
        <v>1107</v>
      </c>
      <c r="D2120" s="7"/>
      <c r="E2120" s="7" t="s">
        <v>1108</v>
      </c>
      <c r="F2120" s="4">
        <v>1970</v>
      </c>
      <c r="G2120" s="7" t="s">
        <v>1109</v>
      </c>
    </row>
    <row r="2121" spans="1:7" x14ac:dyDescent="0.25">
      <c r="A2121" s="4" t="s">
        <v>52</v>
      </c>
      <c r="B2121" s="7" t="s">
        <v>1190</v>
      </c>
      <c r="C2121" s="7" t="s">
        <v>1191</v>
      </c>
      <c r="D2121" s="7" t="s">
        <v>1192</v>
      </c>
      <c r="E2121" s="7" t="s">
        <v>1108</v>
      </c>
      <c r="F2121" s="4">
        <v>1972</v>
      </c>
      <c r="G2121" s="22" t="s">
        <v>1193</v>
      </c>
    </row>
    <row r="2122" spans="1:7" x14ac:dyDescent="0.25">
      <c r="A2122" s="4" t="s">
        <v>52</v>
      </c>
      <c r="B2122" s="7" t="s">
        <v>1355</v>
      </c>
      <c r="C2122" s="7" t="s">
        <v>1191</v>
      </c>
      <c r="D2122" s="7" t="s">
        <v>101</v>
      </c>
      <c r="E2122" s="7" t="s">
        <v>1108</v>
      </c>
      <c r="F2122" s="4">
        <v>1974</v>
      </c>
      <c r="G2122" s="7" t="s">
        <v>1356</v>
      </c>
    </row>
    <row r="2123" spans="1:7" x14ac:dyDescent="0.25">
      <c r="A2123" s="4" t="s">
        <v>245</v>
      </c>
      <c r="B2123" s="7" t="s">
        <v>1538</v>
      </c>
      <c r="C2123" s="7" t="s">
        <v>1539</v>
      </c>
      <c r="D2123" s="7" t="s">
        <v>1540</v>
      </c>
      <c r="E2123" s="7" t="s">
        <v>1108</v>
      </c>
      <c r="F2123" s="4">
        <v>1976</v>
      </c>
      <c r="G2123" s="7" t="s">
        <v>1541</v>
      </c>
    </row>
    <row r="2124" spans="1:7" x14ac:dyDescent="0.25">
      <c r="A2124" s="4" t="s">
        <v>52</v>
      </c>
      <c r="B2124" s="7" t="s">
        <v>1547</v>
      </c>
      <c r="C2124" s="7" t="s">
        <v>1548</v>
      </c>
      <c r="D2124" s="7"/>
      <c r="E2124" s="7" t="s">
        <v>1108</v>
      </c>
      <c r="F2124" s="4">
        <v>1977</v>
      </c>
      <c r="G2124" s="7" t="s">
        <v>1549</v>
      </c>
    </row>
    <row r="2125" spans="1:7" x14ac:dyDescent="0.25">
      <c r="A2125" s="4" t="s">
        <v>52</v>
      </c>
      <c r="B2125" s="7" t="s">
        <v>1554</v>
      </c>
      <c r="C2125" s="7" t="s">
        <v>1555</v>
      </c>
      <c r="D2125" s="7" t="s">
        <v>553</v>
      </c>
      <c r="E2125" s="7" t="s">
        <v>1108</v>
      </c>
      <c r="F2125" s="4">
        <v>1977</v>
      </c>
      <c r="G2125" s="7" t="s">
        <v>1556</v>
      </c>
    </row>
    <row r="2126" spans="1:7" x14ac:dyDescent="0.25">
      <c r="A2126" s="4" t="s">
        <v>52</v>
      </c>
      <c r="B2126" s="7" t="s">
        <v>1591</v>
      </c>
      <c r="C2126" s="7" t="s">
        <v>1592</v>
      </c>
      <c r="D2126" s="7"/>
      <c r="E2126" s="7" t="s">
        <v>1108</v>
      </c>
      <c r="F2126" s="4">
        <v>1977</v>
      </c>
      <c r="G2126" s="7" t="s">
        <v>1593</v>
      </c>
    </row>
    <row r="2127" spans="1:7" x14ac:dyDescent="0.25">
      <c r="A2127" s="4" t="s">
        <v>245</v>
      </c>
      <c r="B2127" s="7" t="s">
        <v>1643</v>
      </c>
      <c r="C2127" s="7" t="s">
        <v>109</v>
      </c>
      <c r="D2127" s="7" t="s">
        <v>416</v>
      </c>
      <c r="E2127" s="7" t="s">
        <v>1108</v>
      </c>
      <c r="F2127" s="4">
        <v>1977</v>
      </c>
      <c r="G2127" s="7" t="s">
        <v>1644</v>
      </c>
    </row>
    <row r="2128" spans="1:7" x14ac:dyDescent="0.25">
      <c r="A2128" s="4" t="s">
        <v>52</v>
      </c>
      <c r="B2128" s="7" t="s">
        <v>1657</v>
      </c>
      <c r="C2128" s="7" t="s">
        <v>1509</v>
      </c>
      <c r="D2128" s="7" t="s">
        <v>1658</v>
      </c>
      <c r="E2128" s="7" t="s">
        <v>1108</v>
      </c>
      <c r="F2128" s="4">
        <v>1978</v>
      </c>
      <c r="G2128" s="7" t="str">
        <f>HYPERLINK("http://uwashingtonworldcatorgoffcampuslibwashingtonedu/title/effect-of-the-application-of-sewage-sludge-to-a-forest-ecosystem-on-the-hematology-of-a-vole-population-microtus-townsendi/oclc/7074307&amp;referer=brief_results","The effect of the application of sewage sludge to a forest ecosystem on the hematology of a vole population, Microtus townsendi")</f>
        <v>The effect of the application of sewage sludge to a forest ecosystem on the hematology of a vole population, Microtus townsendi</v>
      </c>
    </row>
    <row r="2129" spans="1:7" x14ac:dyDescent="0.25">
      <c r="A2129" s="4" t="s">
        <v>52</v>
      </c>
      <c r="B2129" s="7" t="s">
        <v>1735</v>
      </c>
      <c r="C2129" s="7" t="s">
        <v>1714</v>
      </c>
      <c r="D2129" s="7" t="s">
        <v>101</v>
      </c>
      <c r="E2129" s="7" t="s">
        <v>1108</v>
      </c>
      <c r="F2129" s="4">
        <v>1978</v>
      </c>
      <c r="G2129" s="7" t="s">
        <v>1736</v>
      </c>
    </row>
    <row r="2130" spans="1:7" x14ac:dyDescent="0.25">
      <c r="A2130" s="4" t="s">
        <v>52</v>
      </c>
      <c r="B2130" s="7" t="s">
        <v>1764</v>
      </c>
      <c r="C2130" s="7" t="s">
        <v>578</v>
      </c>
      <c r="D2130" s="7"/>
      <c r="E2130" s="7" t="s">
        <v>1108</v>
      </c>
      <c r="F2130" s="4">
        <v>1979</v>
      </c>
      <c r="G2130" s="7" t="s">
        <v>1765</v>
      </c>
    </row>
    <row r="2131" spans="1:7" x14ac:dyDescent="0.25">
      <c r="A2131" s="4" t="s">
        <v>52</v>
      </c>
      <c r="B2131" s="7" t="s">
        <v>1770</v>
      </c>
      <c r="C2131" s="7" t="s">
        <v>1771</v>
      </c>
      <c r="D2131" s="7" t="s">
        <v>347</v>
      </c>
      <c r="E2131" s="7" t="s">
        <v>1108</v>
      </c>
      <c r="F2131" s="4">
        <v>1979</v>
      </c>
      <c r="G2131" s="7" t="s">
        <v>1772</v>
      </c>
    </row>
    <row r="2132" spans="1:7" x14ac:dyDescent="0.25">
      <c r="A2132" s="4" t="s">
        <v>245</v>
      </c>
      <c r="B2132" s="7" t="s">
        <v>1846</v>
      </c>
      <c r="C2132" s="7" t="s">
        <v>77</v>
      </c>
      <c r="D2132" s="7" t="s">
        <v>109</v>
      </c>
      <c r="E2132" s="7" t="s">
        <v>1108</v>
      </c>
      <c r="F2132" s="4">
        <v>1979</v>
      </c>
      <c r="G2132" s="7" t="s">
        <v>1847</v>
      </c>
    </row>
    <row r="2133" spans="1:7" x14ac:dyDescent="0.25">
      <c r="A2133" s="4" t="s">
        <v>52</v>
      </c>
      <c r="B2133" s="7" t="s">
        <v>1884</v>
      </c>
      <c r="C2133" s="7" t="s">
        <v>1885</v>
      </c>
      <c r="D2133" s="7" t="s">
        <v>1886</v>
      </c>
      <c r="E2133" s="7" t="s">
        <v>1108</v>
      </c>
      <c r="F2133" s="4">
        <v>1980</v>
      </c>
      <c r="G2133" s="7" t="s">
        <v>1887</v>
      </c>
    </row>
    <row r="2134" spans="1:7" x14ac:dyDescent="0.25">
      <c r="A2134" s="4" t="s">
        <v>52</v>
      </c>
      <c r="B2134" s="7" t="s">
        <v>1888</v>
      </c>
      <c r="C2134" s="7" t="s">
        <v>1889</v>
      </c>
      <c r="D2134" s="7" t="s">
        <v>1890</v>
      </c>
      <c r="E2134" s="7" t="s">
        <v>1108</v>
      </c>
      <c r="F2134" s="4">
        <v>1980</v>
      </c>
      <c r="G2134" s="7" t="s">
        <v>1891</v>
      </c>
    </row>
    <row r="2135" spans="1:7" x14ac:dyDescent="0.25">
      <c r="A2135" s="4" t="s">
        <v>52</v>
      </c>
      <c r="B2135" s="7" t="s">
        <v>1898</v>
      </c>
      <c r="C2135" s="7" t="s">
        <v>20</v>
      </c>
      <c r="D2135" s="7" t="s">
        <v>417</v>
      </c>
      <c r="E2135" s="7" t="s">
        <v>1108</v>
      </c>
      <c r="F2135" s="4">
        <v>1980</v>
      </c>
      <c r="G2135" s="7" t="s">
        <v>1899</v>
      </c>
    </row>
    <row r="2136" spans="1:7" x14ac:dyDescent="0.25">
      <c r="A2136" s="4" t="s">
        <v>52</v>
      </c>
      <c r="B2136" s="7" t="s">
        <v>447</v>
      </c>
      <c r="C2136" s="7" t="s">
        <v>54</v>
      </c>
      <c r="D2136" s="7" t="s">
        <v>655</v>
      </c>
      <c r="E2136" s="7" t="s">
        <v>1108</v>
      </c>
      <c r="F2136" s="4">
        <v>1980</v>
      </c>
      <c r="G2136" s="7" t="s">
        <v>1909</v>
      </c>
    </row>
    <row r="2137" spans="1:7" x14ac:dyDescent="0.25">
      <c r="A2137" s="4" t="s">
        <v>245</v>
      </c>
      <c r="B2137" s="7" t="s">
        <v>719</v>
      </c>
      <c r="C2137" s="7" t="s">
        <v>1107</v>
      </c>
      <c r="D2137" s="7"/>
      <c r="E2137" s="7" t="s">
        <v>1108</v>
      </c>
      <c r="F2137" s="4">
        <v>1980</v>
      </c>
      <c r="G2137" s="7" t="s">
        <v>2002</v>
      </c>
    </row>
    <row r="2138" spans="1:7" x14ac:dyDescent="0.25">
      <c r="A2138" s="4" t="s">
        <v>52</v>
      </c>
      <c r="B2138" s="7" t="s">
        <v>2048</v>
      </c>
      <c r="C2138" s="12" t="s">
        <v>2049</v>
      </c>
      <c r="D2138" s="12" t="s">
        <v>95</v>
      </c>
      <c r="E2138" s="12" t="s">
        <v>1108</v>
      </c>
      <c r="F2138" s="4">
        <v>1981</v>
      </c>
      <c r="G2138" s="7" t="s">
        <v>2050</v>
      </c>
    </row>
    <row r="2139" spans="1:7" x14ac:dyDescent="0.25">
      <c r="A2139" s="4" t="s">
        <v>245</v>
      </c>
      <c r="B2139" s="7" t="s">
        <v>730</v>
      </c>
      <c r="C2139" s="12" t="s">
        <v>309</v>
      </c>
      <c r="D2139" s="12" t="s">
        <v>299</v>
      </c>
      <c r="E2139" s="12" t="s">
        <v>1108</v>
      </c>
      <c r="F2139" s="4">
        <v>1981</v>
      </c>
      <c r="G2139" s="7" t="s">
        <v>2059</v>
      </c>
    </row>
    <row r="2140" spans="1:7" x14ac:dyDescent="0.25">
      <c r="A2140" s="4" t="s">
        <v>52</v>
      </c>
      <c r="B2140" s="22" t="s">
        <v>2118</v>
      </c>
      <c r="C2140" s="28" t="s">
        <v>1006</v>
      </c>
      <c r="D2140" s="28" t="s">
        <v>2119</v>
      </c>
      <c r="E2140" s="28" t="s">
        <v>1108</v>
      </c>
      <c r="F2140" s="4">
        <v>1982</v>
      </c>
      <c r="G2140" s="7" t="s">
        <v>2120</v>
      </c>
    </row>
    <row r="2141" spans="1:7" x14ac:dyDescent="0.25">
      <c r="A2141" s="4" t="s">
        <v>52</v>
      </c>
      <c r="B2141" s="22" t="s">
        <v>2152</v>
      </c>
      <c r="C2141" s="28" t="s">
        <v>134</v>
      </c>
      <c r="D2141" s="28" t="s">
        <v>1668</v>
      </c>
      <c r="E2141" s="28" t="s">
        <v>1108</v>
      </c>
      <c r="F2141" s="4">
        <v>1982</v>
      </c>
      <c r="G2141" s="7" t="s">
        <v>2153</v>
      </c>
    </row>
    <row r="2142" spans="1:7" x14ac:dyDescent="0.25">
      <c r="A2142" s="4" t="s">
        <v>245</v>
      </c>
      <c r="B2142" s="22" t="s">
        <v>1411</v>
      </c>
      <c r="C2142" s="28" t="s">
        <v>239</v>
      </c>
      <c r="D2142" s="28" t="s">
        <v>2184</v>
      </c>
      <c r="E2142" s="28" t="s">
        <v>1108</v>
      </c>
      <c r="F2142" s="4">
        <v>1982</v>
      </c>
      <c r="G2142" s="7" t="s">
        <v>2185</v>
      </c>
    </row>
    <row r="2143" spans="1:7" x14ac:dyDescent="0.25">
      <c r="A2143" s="4" t="s">
        <v>245</v>
      </c>
      <c r="B2143" s="7" t="s">
        <v>2304</v>
      </c>
      <c r="C2143" s="7" t="s">
        <v>712</v>
      </c>
      <c r="D2143" s="7" t="s">
        <v>390</v>
      </c>
      <c r="E2143" s="7" t="s">
        <v>1108</v>
      </c>
      <c r="F2143" s="4">
        <v>1983</v>
      </c>
      <c r="G2143" s="7" t="s">
        <v>2305</v>
      </c>
    </row>
    <row r="2144" spans="1:7" x14ac:dyDescent="0.25">
      <c r="A2144" s="4" t="s">
        <v>245</v>
      </c>
      <c r="B2144" s="28" t="s">
        <v>1764</v>
      </c>
      <c r="C2144" s="28" t="s">
        <v>578</v>
      </c>
      <c r="D2144" s="22"/>
      <c r="E2144" s="22" t="s">
        <v>1108</v>
      </c>
      <c r="F2144" s="4">
        <v>1983</v>
      </c>
      <c r="G2144" s="7" t="s">
        <v>2307</v>
      </c>
    </row>
    <row r="2145" spans="1:7" x14ac:dyDescent="0.25">
      <c r="A2145" s="4" t="s">
        <v>245</v>
      </c>
      <c r="B2145" s="22" t="s">
        <v>1528</v>
      </c>
      <c r="C2145" s="28" t="s">
        <v>620</v>
      </c>
      <c r="D2145" s="28" t="s">
        <v>487</v>
      </c>
      <c r="E2145" s="28" t="s">
        <v>1108</v>
      </c>
      <c r="F2145" s="4">
        <v>1983</v>
      </c>
      <c r="G2145" s="7" t="s">
        <v>2308</v>
      </c>
    </row>
    <row r="2146" spans="1:7" x14ac:dyDescent="0.25">
      <c r="A2146" s="4" t="s">
        <v>245</v>
      </c>
      <c r="B2146" s="28" t="s">
        <v>1445</v>
      </c>
      <c r="C2146" s="28" t="s">
        <v>2336</v>
      </c>
      <c r="D2146" s="22"/>
      <c r="E2146" s="22" t="s">
        <v>1108</v>
      </c>
      <c r="F2146" s="4">
        <v>1983</v>
      </c>
      <c r="G2146" s="7" t="s">
        <v>2337</v>
      </c>
    </row>
    <row r="2147" spans="1:7" x14ac:dyDescent="0.25">
      <c r="A2147" s="4" t="s">
        <v>245</v>
      </c>
      <c r="B2147" s="22" t="s">
        <v>2385</v>
      </c>
      <c r="C2147" s="28" t="s">
        <v>578</v>
      </c>
      <c r="D2147" s="28" t="s">
        <v>506</v>
      </c>
      <c r="E2147" s="28" t="s">
        <v>1108</v>
      </c>
      <c r="F2147" s="4">
        <v>1984</v>
      </c>
      <c r="G2147" s="7" t="s">
        <v>2386</v>
      </c>
    </row>
    <row r="2148" spans="1:7" x14ac:dyDescent="0.25">
      <c r="A2148" s="4" t="s">
        <v>245</v>
      </c>
      <c r="B2148" s="22" t="s">
        <v>2504</v>
      </c>
      <c r="C2148" s="28" t="s">
        <v>2505</v>
      </c>
      <c r="D2148" s="28" t="s">
        <v>1238</v>
      </c>
      <c r="E2148" s="28" t="s">
        <v>1108</v>
      </c>
      <c r="F2148" s="4">
        <v>1985</v>
      </c>
      <c r="G2148" s="7" t="s">
        <v>2506</v>
      </c>
    </row>
    <row r="2149" spans="1:7" x14ac:dyDescent="0.25">
      <c r="A2149" s="4" t="s">
        <v>52</v>
      </c>
      <c r="B2149" s="28" t="s">
        <v>2550</v>
      </c>
      <c r="C2149" s="28" t="s">
        <v>2551</v>
      </c>
      <c r="D2149" s="22"/>
      <c r="E2149" s="22" t="s">
        <v>1108</v>
      </c>
      <c r="F2149" s="4">
        <v>1986</v>
      </c>
      <c r="G2149" s="7" t="s">
        <v>2552</v>
      </c>
    </row>
    <row r="2150" spans="1:7" x14ac:dyDescent="0.25">
      <c r="A2150" s="4" t="s">
        <v>245</v>
      </c>
      <c r="B2150" s="22" t="s">
        <v>2587</v>
      </c>
      <c r="C2150" s="28" t="s">
        <v>2588</v>
      </c>
      <c r="D2150" s="28" t="s">
        <v>2589</v>
      </c>
      <c r="E2150" s="28" t="s">
        <v>1108</v>
      </c>
      <c r="F2150" s="4">
        <v>1986</v>
      </c>
      <c r="G2150" s="7" t="s">
        <v>2590</v>
      </c>
    </row>
    <row r="2151" spans="1:7" x14ac:dyDescent="0.25">
      <c r="A2151" s="4"/>
      <c r="B2151" s="22"/>
      <c r="C2151" s="28"/>
      <c r="D2151" s="28"/>
      <c r="E2151" s="28"/>
      <c r="F2151" s="4"/>
      <c r="G2151" s="7"/>
    </row>
    <row r="2152" spans="1:7" x14ac:dyDescent="0.25">
      <c r="A2152" s="4" t="s">
        <v>79</v>
      </c>
      <c r="B2152" s="7" t="s">
        <v>39</v>
      </c>
      <c r="C2152" s="7" t="s">
        <v>309</v>
      </c>
      <c r="D2152" s="7" t="s">
        <v>559</v>
      </c>
      <c r="E2152" s="7" t="s">
        <v>54</v>
      </c>
      <c r="F2152" s="4">
        <v>1966</v>
      </c>
      <c r="G2152" s="7" t="s">
        <v>927</v>
      </c>
    </row>
    <row r="2153" spans="1:7" x14ac:dyDescent="0.25">
      <c r="A2153" s="4"/>
      <c r="B2153" s="7"/>
      <c r="C2153" s="7"/>
      <c r="D2153" s="7"/>
      <c r="E2153" s="7"/>
      <c r="F2153" s="4"/>
      <c r="G2153" s="7"/>
    </row>
    <row r="2154" spans="1:7" x14ac:dyDescent="0.25">
      <c r="A2154" s="39" t="s">
        <v>52</v>
      </c>
      <c r="B2154" s="40" t="s">
        <v>5157</v>
      </c>
      <c r="C2154" s="41" t="s">
        <v>3827</v>
      </c>
      <c r="D2154" s="41" t="s">
        <v>1890</v>
      </c>
      <c r="E2154" s="41" t="s">
        <v>1028</v>
      </c>
      <c r="F2154" s="39">
        <v>2017</v>
      </c>
      <c r="G2154" s="42" t="s">
        <v>5158</v>
      </c>
    </row>
    <row r="2155" spans="1:7" x14ac:dyDescent="0.25">
      <c r="A2155" s="39" t="s">
        <v>52</v>
      </c>
      <c r="B2155" s="40" t="s">
        <v>523</v>
      </c>
      <c r="C2155" s="41" t="s">
        <v>409</v>
      </c>
      <c r="D2155" s="41" t="s">
        <v>435</v>
      </c>
      <c r="E2155" s="41" t="s">
        <v>1028</v>
      </c>
      <c r="F2155" s="39">
        <v>2017</v>
      </c>
      <c r="G2155" s="31" t="s">
        <v>5159</v>
      </c>
    </row>
    <row r="2156" spans="1:7" x14ac:dyDescent="0.25">
      <c r="A2156" s="39" t="s">
        <v>52</v>
      </c>
      <c r="B2156" s="41" t="s">
        <v>5170</v>
      </c>
      <c r="C2156" s="41" t="s">
        <v>3454</v>
      </c>
      <c r="D2156" s="41" t="s">
        <v>3778</v>
      </c>
      <c r="E2156" s="41" t="s">
        <v>1028</v>
      </c>
      <c r="F2156" s="39">
        <v>2017</v>
      </c>
      <c r="G2156" s="13" t="s">
        <v>5171</v>
      </c>
    </row>
    <row r="2157" spans="1:7" x14ac:dyDescent="0.25">
      <c r="A2157" s="39" t="s">
        <v>52</v>
      </c>
      <c r="B2157" s="40" t="s">
        <v>5223</v>
      </c>
      <c r="C2157" s="41" t="s">
        <v>4458</v>
      </c>
      <c r="D2157" s="41" t="s">
        <v>774</v>
      </c>
      <c r="E2157" s="41" t="s">
        <v>1028</v>
      </c>
      <c r="F2157" s="39">
        <v>2018</v>
      </c>
      <c r="G2157" s="31" t="s">
        <v>5224</v>
      </c>
    </row>
    <row r="2158" spans="1:7" x14ac:dyDescent="0.25">
      <c r="A2158" s="50" t="s">
        <v>52</v>
      </c>
      <c r="B2158" s="49" t="s">
        <v>5375</v>
      </c>
      <c r="C2158" s="49" t="s">
        <v>2325</v>
      </c>
      <c r="D2158" s="49" t="s">
        <v>17</v>
      </c>
      <c r="E2158" s="49" t="s">
        <v>1028</v>
      </c>
      <c r="F2158" s="50">
        <v>2020</v>
      </c>
      <c r="G2158" s="13" t="s">
        <v>5376</v>
      </c>
    </row>
    <row r="2159" spans="1:7" x14ac:dyDescent="0.25">
      <c r="A2159" s="50" t="s">
        <v>245</v>
      </c>
      <c r="B2159" s="13" t="s">
        <v>3595</v>
      </c>
      <c r="C2159" s="49" t="s">
        <v>409</v>
      </c>
      <c r="D2159" s="49"/>
      <c r="E2159" s="49" t="s">
        <v>1028</v>
      </c>
      <c r="F2159" s="50">
        <v>2020</v>
      </c>
      <c r="G2159" s="13" t="s">
        <v>5383</v>
      </c>
    </row>
    <row r="2160" spans="1:7" ht="15.75" x14ac:dyDescent="0.25">
      <c r="A2160" s="51" t="s">
        <v>245</v>
      </c>
      <c r="B2160" s="54" t="s">
        <v>5464</v>
      </c>
      <c r="C2160" s="52" t="s">
        <v>5465</v>
      </c>
      <c r="D2160" s="52" t="s">
        <v>4761</v>
      </c>
      <c r="E2160" s="52" t="s">
        <v>1028</v>
      </c>
      <c r="F2160" s="51">
        <v>2021</v>
      </c>
      <c r="G2160" s="54" t="s">
        <v>5466</v>
      </c>
    </row>
    <row r="2161" spans="1:7" ht="15.75" x14ac:dyDescent="0.25">
      <c r="A2161" s="51"/>
      <c r="B2161" s="54"/>
      <c r="C2161" s="52"/>
      <c r="D2161" s="52"/>
      <c r="E2161" s="52"/>
      <c r="F2161" s="51"/>
      <c r="G2161" s="54"/>
    </row>
    <row r="2162" spans="1:7" x14ac:dyDescent="0.25">
      <c r="A2162" s="4" t="s">
        <v>52</v>
      </c>
      <c r="B2162" s="7" t="s">
        <v>412</v>
      </c>
      <c r="C2162" s="7" t="s">
        <v>1911</v>
      </c>
      <c r="D2162" s="7"/>
      <c r="E2162" s="7" t="s">
        <v>4601</v>
      </c>
      <c r="F2162" s="4">
        <v>2010</v>
      </c>
      <c r="G2162" s="7" t="s">
        <v>4602</v>
      </c>
    </row>
    <row r="2163" spans="1:7" x14ac:dyDescent="0.25">
      <c r="A2163" s="4" t="s">
        <v>52</v>
      </c>
      <c r="B2163" s="7" t="s">
        <v>4663</v>
      </c>
      <c r="C2163" s="7" t="s">
        <v>2325</v>
      </c>
      <c r="D2163" s="7" t="s">
        <v>466</v>
      </c>
      <c r="E2163" s="7" t="s">
        <v>4601</v>
      </c>
      <c r="F2163" s="4">
        <v>2011</v>
      </c>
      <c r="G2163" s="7" t="s">
        <v>4664</v>
      </c>
    </row>
    <row r="2164" spans="1:7" x14ac:dyDescent="0.25">
      <c r="A2164" s="4" t="s">
        <v>52</v>
      </c>
      <c r="B2164" s="7" t="s">
        <v>4665</v>
      </c>
      <c r="C2164" s="7" t="s">
        <v>1562</v>
      </c>
      <c r="D2164" s="7" t="s">
        <v>466</v>
      </c>
      <c r="E2164" s="7" t="s">
        <v>4601</v>
      </c>
      <c r="F2164" s="4">
        <v>2011</v>
      </c>
      <c r="G2164" s="7" t="s">
        <v>4666</v>
      </c>
    </row>
    <row r="2165" spans="1:7" x14ac:dyDescent="0.25">
      <c r="A2165" s="4" t="s">
        <v>52</v>
      </c>
      <c r="B2165" s="28" t="s">
        <v>4805</v>
      </c>
      <c r="C2165" s="7" t="s">
        <v>101</v>
      </c>
      <c r="D2165" s="7" t="s">
        <v>4806</v>
      </c>
      <c r="E2165" s="7" t="s">
        <v>4601</v>
      </c>
      <c r="F2165" s="4">
        <v>2012</v>
      </c>
      <c r="G2165" s="7" t="s">
        <v>4807</v>
      </c>
    </row>
    <row r="2166" spans="1:7" x14ac:dyDescent="0.25">
      <c r="A2166" s="4" t="s">
        <v>52</v>
      </c>
      <c r="B2166" s="28" t="s">
        <v>21</v>
      </c>
      <c r="C2166" s="7" t="s">
        <v>2882</v>
      </c>
      <c r="D2166" s="7" t="s">
        <v>4811</v>
      </c>
      <c r="E2166" s="7" t="s">
        <v>4601</v>
      </c>
      <c r="F2166" s="4">
        <v>2012</v>
      </c>
      <c r="G2166" s="7" t="s">
        <v>4812</v>
      </c>
    </row>
    <row r="2167" spans="1:7" x14ac:dyDescent="0.25">
      <c r="A2167" s="39" t="s">
        <v>52</v>
      </c>
      <c r="B2167" s="41" t="s">
        <v>5147</v>
      </c>
      <c r="C2167" s="41" t="s">
        <v>1329</v>
      </c>
      <c r="D2167" s="41" t="s">
        <v>463</v>
      </c>
      <c r="E2167" s="41" t="s">
        <v>4601</v>
      </c>
      <c r="F2167" s="39">
        <v>2015</v>
      </c>
      <c r="G2167" s="13" t="s">
        <v>5148</v>
      </c>
    </row>
    <row r="2168" spans="1:7" x14ac:dyDescent="0.25">
      <c r="A2168" s="45" t="s">
        <v>245</v>
      </c>
      <c r="B2168" s="40" t="s">
        <v>5144</v>
      </c>
      <c r="C2168" s="41" t="s">
        <v>5145</v>
      </c>
      <c r="D2168" s="41" t="s">
        <v>2352</v>
      </c>
      <c r="E2168" s="41" t="s">
        <v>4601</v>
      </c>
      <c r="F2168" s="39">
        <v>2016</v>
      </c>
      <c r="G2168" s="31" t="s">
        <v>5146</v>
      </c>
    </row>
    <row r="2170" spans="1:7" x14ac:dyDescent="0.25">
      <c r="A2170" s="4" t="s">
        <v>245</v>
      </c>
      <c r="B2170" s="7" t="s">
        <v>4712</v>
      </c>
      <c r="C2170" s="7" t="s">
        <v>4713</v>
      </c>
      <c r="D2170" s="7"/>
      <c r="E2170" s="7" t="s">
        <v>2917</v>
      </c>
      <c r="F2170" s="4">
        <v>2011</v>
      </c>
      <c r="G2170" s="7" t="s">
        <v>4714</v>
      </c>
    </row>
    <row r="2171" spans="1:7" x14ac:dyDescent="0.25">
      <c r="A2171" s="4" t="s">
        <v>245</v>
      </c>
      <c r="B2171" s="28" t="s">
        <v>4963</v>
      </c>
      <c r="C2171" s="7" t="s">
        <v>4964</v>
      </c>
      <c r="D2171" s="7" t="s">
        <v>882</v>
      </c>
      <c r="E2171" s="7" t="s">
        <v>2917</v>
      </c>
      <c r="F2171" s="4">
        <v>2013</v>
      </c>
      <c r="G2171" s="7" t="s">
        <v>4965</v>
      </c>
    </row>
    <row r="2172" spans="1:7" x14ac:dyDescent="0.25">
      <c r="A2172" s="50" t="s">
        <v>245</v>
      </c>
      <c r="B2172" s="49" t="s">
        <v>5384</v>
      </c>
      <c r="C2172" s="49" t="s">
        <v>1275</v>
      </c>
      <c r="D2172" s="49" t="s">
        <v>435</v>
      </c>
      <c r="E2172" s="49" t="s">
        <v>2917</v>
      </c>
      <c r="F2172" s="50">
        <v>2020</v>
      </c>
      <c r="G2172" s="13" t="s">
        <v>5385</v>
      </c>
    </row>
    <row r="2174" spans="1:7" x14ac:dyDescent="0.25">
      <c r="A2174" s="4" t="s">
        <v>52</v>
      </c>
      <c r="B2174" s="7" t="s">
        <v>1565</v>
      </c>
      <c r="C2174" s="7" t="s">
        <v>101</v>
      </c>
      <c r="D2174" s="7" t="s">
        <v>239</v>
      </c>
      <c r="E2174" s="7" t="s">
        <v>1566</v>
      </c>
      <c r="F2174" s="4">
        <v>1977</v>
      </c>
      <c r="G2174" s="7" t="s">
        <v>1567</v>
      </c>
    </row>
    <row r="2175" spans="1:7" x14ac:dyDescent="0.25">
      <c r="A2175" s="4" t="s">
        <v>52</v>
      </c>
      <c r="B2175" s="7" t="s">
        <v>1573</v>
      </c>
      <c r="C2175" s="7" t="s">
        <v>581</v>
      </c>
      <c r="D2175" s="7" t="s">
        <v>76</v>
      </c>
      <c r="E2175" s="7" t="s">
        <v>1566</v>
      </c>
      <c r="F2175" s="4">
        <v>1977</v>
      </c>
      <c r="G2175" s="7" t="str">
        <f>HYPERLINK("http://uwashingtonworldcatorgoffcampuslibwashingtonedu/title/investigation-of-the-capability-of-a-35-mm-camera-to-estimate-dimensions-of-a-forest-tree/oclc/7376089&amp;referer=brief_results","Investigation of the capability of a 35 mm camera to estimate dimensions of a forest tree")</f>
        <v>Investigation of the capability of a 35 mm camera to estimate dimensions of a forest tree</v>
      </c>
    </row>
    <row r="2176" spans="1:7" x14ac:dyDescent="0.25">
      <c r="A2176" s="4" t="s">
        <v>52</v>
      </c>
      <c r="B2176" s="7" t="s">
        <v>3448</v>
      </c>
      <c r="C2176" s="7" t="s">
        <v>2262</v>
      </c>
      <c r="D2176" s="7" t="s">
        <v>3449</v>
      </c>
      <c r="E2176" s="7" t="s">
        <v>3450</v>
      </c>
      <c r="F2176" s="4">
        <v>1997</v>
      </c>
      <c r="G2176" s="7" t="s">
        <v>3451</v>
      </c>
    </row>
    <row r="2177" spans="1:7" x14ac:dyDescent="0.25">
      <c r="A2177" s="4" t="s">
        <v>52</v>
      </c>
      <c r="B2177" s="7" t="s">
        <v>3768</v>
      </c>
      <c r="C2177" s="7" t="s">
        <v>1924</v>
      </c>
      <c r="D2177" s="7" t="s">
        <v>20</v>
      </c>
      <c r="E2177" s="7" t="s">
        <v>3450</v>
      </c>
      <c r="F2177" s="4">
        <v>2001</v>
      </c>
      <c r="G2177" s="7" t="s">
        <v>3769</v>
      </c>
    </row>
    <row r="2178" spans="1:7" x14ac:dyDescent="0.25">
      <c r="A2178" s="4" t="s">
        <v>52</v>
      </c>
      <c r="B2178" s="7" t="s">
        <v>3796</v>
      </c>
      <c r="C2178" s="7" t="s">
        <v>24</v>
      </c>
      <c r="D2178" s="7"/>
      <c r="E2178" s="7" t="s">
        <v>3450</v>
      </c>
      <c r="F2178" s="4">
        <v>2001</v>
      </c>
      <c r="G2178" s="7" t="s">
        <v>3797</v>
      </c>
    </row>
    <row r="2179" spans="1:7" x14ac:dyDescent="0.25">
      <c r="A2179" s="4" t="s">
        <v>52</v>
      </c>
      <c r="B2179" s="7" t="s">
        <v>3803</v>
      </c>
      <c r="C2179" s="7" t="s">
        <v>3804</v>
      </c>
      <c r="D2179" s="7" t="s">
        <v>553</v>
      </c>
      <c r="E2179" s="7" t="s">
        <v>3450</v>
      </c>
      <c r="F2179" s="4">
        <v>2001</v>
      </c>
      <c r="G2179" s="7" t="s">
        <v>3805</v>
      </c>
    </row>
    <row r="2180" spans="1:7" x14ac:dyDescent="0.25">
      <c r="A2180" s="4" t="s">
        <v>52</v>
      </c>
      <c r="B2180" s="7" t="s">
        <v>4042</v>
      </c>
      <c r="C2180" s="7" t="s">
        <v>4043</v>
      </c>
      <c r="D2180" s="7" t="s">
        <v>1275</v>
      </c>
      <c r="E2180" s="7" t="s">
        <v>3450</v>
      </c>
      <c r="F2180" s="4">
        <v>2004</v>
      </c>
      <c r="G2180" s="7" t="s">
        <v>4044</v>
      </c>
    </row>
    <row r="2181" spans="1:7" x14ac:dyDescent="0.25">
      <c r="A2181" s="4" t="s">
        <v>52</v>
      </c>
      <c r="B2181" s="7" t="s">
        <v>4128</v>
      </c>
      <c r="C2181" s="7" t="s">
        <v>151</v>
      </c>
      <c r="D2181" s="7" t="s">
        <v>101</v>
      </c>
      <c r="E2181" s="7" t="s">
        <v>3450</v>
      </c>
      <c r="F2181" s="4">
        <v>2004</v>
      </c>
      <c r="G2181" s="7" t="s">
        <v>4129</v>
      </c>
    </row>
    <row r="2182" spans="1:7" x14ac:dyDescent="0.25">
      <c r="A2182" s="4" t="s">
        <v>52</v>
      </c>
      <c r="B2182" s="7" t="s">
        <v>2436</v>
      </c>
      <c r="C2182" s="7" t="s">
        <v>4192</v>
      </c>
      <c r="D2182" s="7"/>
      <c r="E2182" s="7" t="s">
        <v>3450</v>
      </c>
      <c r="F2182" s="4">
        <v>2005</v>
      </c>
      <c r="G2182" s="7" t="s">
        <v>4193</v>
      </c>
    </row>
    <row r="2183" spans="1:7" x14ac:dyDescent="0.25">
      <c r="A2183" s="4" t="s">
        <v>52</v>
      </c>
      <c r="B2183" s="7" t="s">
        <v>3989</v>
      </c>
      <c r="C2183" s="7" t="s">
        <v>4211</v>
      </c>
      <c r="D2183" s="7"/>
      <c r="E2183" s="7" t="s">
        <v>3450</v>
      </c>
      <c r="F2183" s="4">
        <v>2005</v>
      </c>
      <c r="G2183" s="7" t="s">
        <v>4212</v>
      </c>
    </row>
    <row r="2184" spans="1:7" x14ac:dyDescent="0.25">
      <c r="A2184" s="4" t="s">
        <v>52</v>
      </c>
      <c r="B2184" s="7" t="s">
        <v>4276</v>
      </c>
      <c r="C2184" s="7" t="s">
        <v>3471</v>
      </c>
      <c r="D2184" s="7"/>
      <c r="E2184" s="7" t="s">
        <v>3450</v>
      </c>
      <c r="F2184" s="4">
        <v>2006</v>
      </c>
      <c r="G2184" s="7" t="s">
        <v>4277</v>
      </c>
    </row>
    <row r="2185" spans="1:7" x14ac:dyDescent="0.25">
      <c r="A2185" s="4" t="s">
        <v>52</v>
      </c>
      <c r="B2185" s="7" t="s">
        <v>4396</v>
      </c>
      <c r="C2185" s="7" t="s">
        <v>1111</v>
      </c>
      <c r="D2185" s="7"/>
      <c r="E2185" s="7" t="s">
        <v>3450</v>
      </c>
      <c r="F2185" s="4">
        <v>2007</v>
      </c>
      <c r="G2185" s="7" t="s">
        <v>4397</v>
      </c>
    </row>
    <row r="2186" spans="1:7" x14ac:dyDescent="0.25">
      <c r="A2186" s="4" t="s">
        <v>245</v>
      </c>
      <c r="B2186" s="7" t="s">
        <v>4480</v>
      </c>
      <c r="C2186" s="7" t="s">
        <v>655</v>
      </c>
      <c r="D2186" s="7" t="s">
        <v>417</v>
      </c>
      <c r="E2186" s="7" t="s">
        <v>3450</v>
      </c>
      <c r="F2186" s="4">
        <v>2008</v>
      </c>
      <c r="G2186" s="7" t="s">
        <v>4481</v>
      </c>
    </row>
    <row r="2187" spans="1:7" x14ac:dyDescent="0.25">
      <c r="A2187" s="4" t="s">
        <v>245</v>
      </c>
      <c r="B2187" s="7" t="s">
        <v>4396</v>
      </c>
      <c r="C2187" s="7" t="s">
        <v>1111</v>
      </c>
      <c r="D2187" s="7" t="s">
        <v>17</v>
      </c>
      <c r="E2187" s="7" t="s">
        <v>3450</v>
      </c>
      <c r="F2187" s="4">
        <v>2011</v>
      </c>
      <c r="G2187" s="7" t="s">
        <v>4734</v>
      </c>
    </row>
    <row r="2188" spans="1:7" x14ac:dyDescent="0.25">
      <c r="A2188" s="4" t="s">
        <v>52</v>
      </c>
      <c r="B2188" s="28" t="s">
        <v>1896</v>
      </c>
      <c r="C2188" s="7" t="s">
        <v>4747</v>
      </c>
      <c r="D2188" s="7"/>
      <c r="E2188" s="7" t="s">
        <v>3450</v>
      </c>
      <c r="F2188" s="4">
        <v>2012</v>
      </c>
      <c r="G2188" s="7" t="s">
        <v>4748</v>
      </c>
    </row>
    <row r="2189" spans="1:7" x14ac:dyDescent="0.25">
      <c r="A2189" s="4" t="s">
        <v>52</v>
      </c>
      <c r="B2189" s="28" t="s">
        <v>3696</v>
      </c>
      <c r="C2189" s="7" t="s">
        <v>4945</v>
      </c>
      <c r="D2189" s="7" t="s">
        <v>4946</v>
      </c>
      <c r="E2189" s="7" t="s">
        <v>3450</v>
      </c>
      <c r="F2189" s="4">
        <v>2013</v>
      </c>
      <c r="G2189" s="7" t="s">
        <v>4947</v>
      </c>
    </row>
    <row r="2190" spans="1:7" x14ac:dyDescent="0.25">
      <c r="A2190" s="39" t="s">
        <v>52</v>
      </c>
      <c r="B2190" s="40" t="s">
        <v>2436</v>
      </c>
      <c r="C2190" s="41" t="s">
        <v>5052</v>
      </c>
      <c r="D2190" s="41"/>
      <c r="E2190" s="41" t="s">
        <v>3450</v>
      </c>
      <c r="F2190" s="39">
        <v>2015</v>
      </c>
      <c r="G2190" s="31" t="s">
        <v>5053</v>
      </c>
    </row>
    <row r="2191" spans="1:7" x14ac:dyDescent="0.25">
      <c r="A2191" s="39" t="s">
        <v>52</v>
      </c>
      <c r="B2191" s="40" t="s">
        <v>5136</v>
      </c>
      <c r="C2191" s="41" t="s">
        <v>5040</v>
      </c>
      <c r="D2191" s="41"/>
      <c r="E2191" s="41" t="s">
        <v>3450</v>
      </c>
      <c r="F2191" s="39">
        <v>2016</v>
      </c>
      <c r="G2191" s="31" t="s">
        <v>5137</v>
      </c>
    </row>
    <row r="2192" spans="1:7" x14ac:dyDescent="0.25">
      <c r="A2192" s="45" t="s">
        <v>52</v>
      </c>
      <c r="B2192" s="40" t="s">
        <v>481</v>
      </c>
      <c r="C2192" s="41" t="s">
        <v>4576</v>
      </c>
      <c r="D2192" s="41"/>
      <c r="E2192" s="41" t="s">
        <v>3450</v>
      </c>
      <c r="F2192" s="39">
        <v>2018</v>
      </c>
      <c r="G2192" s="31" t="s">
        <v>5239</v>
      </c>
    </row>
    <row r="2193" spans="1:7" ht="15.75" x14ac:dyDescent="0.25">
      <c r="A2193" s="46" t="s">
        <v>52</v>
      </c>
      <c r="B2193" s="47" t="s">
        <v>5322</v>
      </c>
      <c r="C2193" s="47" t="s">
        <v>20</v>
      </c>
      <c r="D2193" s="47" t="s">
        <v>101</v>
      </c>
      <c r="E2193" s="47" t="s">
        <v>3450</v>
      </c>
      <c r="F2193" s="46">
        <v>2019</v>
      </c>
      <c r="G2193" s="13" t="s">
        <v>5323</v>
      </c>
    </row>
    <row r="2194" spans="1:7" ht="15.75" x14ac:dyDescent="0.25">
      <c r="A2194" s="51" t="s">
        <v>52</v>
      </c>
      <c r="B2194" s="52" t="s">
        <v>5407</v>
      </c>
      <c r="C2194" s="52" t="s">
        <v>5408</v>
      </c>
      <c r="D2194" s="52"/>
      <c r="E2194" s="52" t="s">
        <v>3450</v>
      </c>
      <c r="F2194" s="51">
        <v>2021</v>
      </c>
      <c r="G2194" s="53" t="s">
        <v>5409</v>
      </c>
    </row>
    <row r="2195" spans="1:7" x14ac:dyDescent="0.25">
      <c r="A2195" s="39" t="s">
        <v>52</v>
      </c>
      <c r="B2195" s="40" t="s">
        <v>5229</v>
      </c>
      <c r="C2195" s="41" t="s">
        <v>5230</v>
      </c>
      <c r="D2195" s="41"/>
      <c r="E2195" s="41" t="s">
        <v>5231</v>
      </c>
      <c r="F2195" s="39">
        <v>2018</v>
      </c>
      <c r="G2195" s="31" t="s">
        <v>5232</v>
      </c>
    </row>
    <row r="2196" spans="1:7" x14ac:dyDescent="0.25">
      <c r="A2196" s="39"/>
      <c r="B2196" s="40"/>
      <c r="C2196" s="41"/>
      <c r="D2196" s="41"/>
      <c r="E2196" s="41"/>
      <c r="F2196" s="39"/>
      <c r="G2196" s="31"/>
    </row>
    <row r="2197" spans="1:7" x14ac:dyDescent="0.25">
      <c r="A2197" s="4" t="s">
        <v>245</v>
      </c>
      <c r="B2197" s="7" t="s">
        <v>915</v>
      </c>
      <c r="C2197" s="7" t="s">
        <v>916</v>
      </c>
      <c r="D2197" s="7" t="s">
        <v>917</v>
      </c>
      <c r="E2197" s="7" t="s">
        <v>622</v>
      </c>
      <c r="F2197" s="4">
        <v>1965</v>
      </c>
      <c r="G2197" s="7" t="s">
        <v>918</v>
      </c>
    </row>
    <row r="2198" spans="1:7" x14ac:dyDescent="0.25">
      <c r="A2198" s="4" t="s">
        <v>79</v>
      </c>
      <c r="B2198" s="7" t="s">
        <v>928</v>
      </c>
      <c r="C2198" s="7" t="s">
        <v>929</v>
      </c>
      <c r="D2198" s="7"/>
      <c r="E2198" s="7" t="s">
        <v>622</v>
      </c>
      <c r="F2198" s="4">
        <v>1966</v>
      </c>
      <c r="G2198" s="7" t="s">
        <v>930</v>
      </c>
    </row>
    <row r="2199" spans="1:7" x14ac:dyDescent="0.25">
      <c r="A2199" s="4" t="s">
        <v>79</v>
      </c>
      <c r="B2199" s="7" t="s">
        <v>931</v>
      </c>
      <c r="C2199" s="7" t="s">
        <v>932</v>
      </c>
      <c r="D2199" s="7" t="s">
        <v>545</v>
      </c>
      <c r="E2199" s="7" t="s">
        <v>622</v>
      </c>
      <c r="F2199" s="4">
        <v>1966</v>
      </c>
      <c r="G2199" s="7" t="s">
        <v>933</v>
      </c>
    </row>
    <row r="2200" spans="1:7" x14ac:dyDescent="0.25">
      <c r="A2200" s="4" t="s">
        <v>245</v>
      </c>
      <c r="B2200" s="7" t="s">
        <v>997</v>
      </c>
      <c r="C2200" s="7" t="s">
        <v>461</v>
      </c>
      <c r="D2200" s="7" t="s">
        <v>998</v>
      </c>
      <c r="E2200" s="7" t="s">
        <v>622</v>
      </c>
      <c r="F2200" s="4">
        <v>1967</v>
      </c>
      <c r="G2200" s="7" t="s">
        <v>999</v>
      </c>
    </row>
    <row r="2201" spans="1:7" x14ac:dyDescent="0.25">
      <c r="A2201" s="4" t="s">
        <v>245</v>
      </c>
      <c r="B2201" s="7" t="s">
        <v>997</v>
      </c>
      <c r="C2201" s="7" t="s">
        <v>101</v>
      </c>
      <c r="D2201" s="7" t="s">
        <v>520</v>
      </c>
      <c r="E2201" s="7" t="s">
        <v>622</v>
      </c>
      <c r="F2201" s="4">
        <v>1970</v>
      </c>
      <c r="G2201" s="7" t="s">
        <v>1145</v>
      </c>
    </row>
    <row r="2202" spans="1:7" x14ac:dyDescent="0.25">
      <c r="A2202" s="4" t="s">
        <v>245</v>
      </c>
      <c r="B2202" s="7" t="s">
        <v>1226</v>
      </c>
      <c r="C2202" s="7" t="s">
        <v>1086</v>
      </c>
      <c r="D2202" s="7" t="s">
        <v>1227</v>
      </c>
      <c r="E2202" s="7" t="s">
        <v>622</v>
      </c>
      <c r="F2202" s="4">
        <v>1972</v>
      </c>
      <c r="G2202" s="7" t="str">
        <f>HYPERLINK("http://uwashingtonworldcatorgoffcampuslibwashingtonedu/title/biometrical-study-of-the-sequential-development-of-secondary-xylem-in-douglas-fir/oclc/7243791&amp;referer=brief_results","A biometrical study of the sequential development of secondary xylem in Douglas fir")</f>
        <v>A biometrical study of the sequential development of secondary xylem in Douglas fir</v>
      </c>
    </row>
    <row r="2203" spans="1:7" x14ac:dyDescent="0.25">
      <c r="A2203" s="4" t="s">
        <v>245</v>
      </c>
      <c r="B2203" s="7" t="s">
        <v>1377</v>
      </c>
      <c r="C2203" s="7" t="s">
        <v>957</v>
      </c>
      <c r="D2203" s="7"/>
      <c r="E2203" s="7" t="s">
        <v>622</v>
      </c>
      <c r="F2203" s="4">
        <v>1974</v>
      </c>
      <c r="G2203" s="7" t="s">
        <v>1378</v>
      </c>
    </row>
    <row r="2204" spans="1:7" x14ac:dyDescent="0.25">
      <c r="A2204" s="4" t="s">
        <v>52</v>
      </c>
      <c r="B2204" s="7" t="s">
        <v>1443</v>
      </c>
      <c r="C2204" s="7" t="s">
        <v>536</v>
      </c>
      <c r="D2204" s="7"/>
      <c r="E2204" s="7" t="s">
        <v>622</v>
      </c>
      <c r="F2204" s="4">
        <v>1975</v>
      </c>
      <c r="G2204" s="22" t="s">
        <v>1444</v>
      </c>
    </row>
    <row r="2205" spans="1:7" x14ac:dyDescent="0.25">
      <c r="A2205" s="4" t="s">
        <v>52</v>
      </c>
      <c r="B2205" s="7" t="s">
        <v>1449</v>
      </c>
      <c r="C2205" s="7" t="s">
        <v>1450</v>
      </c>
      <c r="D2205" s="7" t="s">
        <v>1451</v>
      </c>
      <c r="E2205" s="7" t="s">
        <v>622</v>
      </c>
      <c r="F2205" s="4">
        <v>1975</v>
      </c>
      <c r="G2205" s="7" t="s">
        <v>1452</v>
      </c>
    </row>
    <row r="2206" spans="1:7" x14ac:dyDescent="0.25">
      <c r="A2206" s="4" t="s">
        <v>6</v>
      </c>
      <c r="B2206" s="7" t="s">
        <v>1501</v>
      </c>
      <c r="C2206" s="7" t="s">
        <v>1502</v>
      </c>
      <c r="D2206" s="7" t="s">
        <v>1503</v>
      </c>
      <c r="E2206" s="7" t="s">
        <v>622</v>
      </c>
      <c r="F2206" s="4">
        <v>1976</v>
      </c>
      <c r="G2206" s="7" t="s">
        <v>1504</v>
      </c>
    </row>
    <row r="2207" spans="1:7" x14ac:dyDescent="0.25">
      <c r="A2207" s="4" t="s">
        <v>6</v>
      </c>
      <c r="B2207" s="7" t="s">
        <v>1443</v>
      </c>
      <c r="C2207" s="7" t="s">
        <v>536</v>
      </c>
      <c r="D2207" s="7" t="s">
        <v>1514</v>
      </c>
      <c r="E2207" s="7" t="s">
        <v>622</v>
      </c>
      <c r="F2207" s="4">
        <v>1976</v>
      </c>
      <c r="G2207" s="7" t="s">
        <v>1515</v>
      </c>
    </row>
    <row r="2208" spans="1:7" x14ac:dyDescent="0.25">
      <c r="A2208" s="4" t="s">
        <v>245</v>
      </c>
      <c r="B2208" s="7" t="s">
        <v>1649</v>
      </c>
      <c r="C2208" s="7" t="s">
        <v>20</v>
      </c>
      <c r="D2208" s="7" t="s">
        <v>77</v>
      </c>
      <c r="E2208" s="7" t="s">
        <v>622</v>
      </c>
      <c r="F2208" s="4">
        <v>1977</v>
      </c>
      <c r="G2208" s="7" t="s">
        <v>1650</v>
      </c>
    </row>
    <row r="2209" spans="1:7" x14ac:dyDescent="0.25">
      <c r="A2209" s="4" t="s">
        <v>245</v>
      </c>
      <c r="B2209" s="7" t="s">
        <v>1746</v>
      </c>
      <c r="C2209" s="7" t="s">
        <v>1747</v>
      </c>
      <c r="D2209" s="7" t="s">
        <v>1748</v>
      </c>
      <c r="E2209" s="7" t="s">
        <v>622</v>
      </c>
      <c r="F2209" s="4">
        <v>1978</v>
      </c>
      <c r="G2209" s="7" t="s">
        <v>1749</v>
      </c>
    </row>
    <row r="2210" spans="1:7" x14ac:dyDescent="0.25">
      <c r="A2210" s="4" t="s">
        <v>52</v>
      </c>
      <c r="B2210" s="7" t="s">
        <v>1809</v>
      </c>
      <c r="C2210" s="7" t="s">
        <v>239</v>
      </c>
      <c r="D2210" s="7" t="s">
        <v>1810</v>
      </c>
      <c r="E2210" s="7" t="s">
        <v>622</v>
      </c>
      <c r="F2210" s="4">
        <v>1979</v>
      </c>
      <c r="G2210" s="7" t="s">
        <v>1811</v>
      </c>
    </row>
    <row r="2211" spans="1:7" x14ac:dyDescent="0.25">
      <c r="A2211" s="4" t="s">
        <v>245</v>
      </c>
      <c r="B2211" s="7" t="s">
        <v>1831</v>
      </c>
      <c r="C2211" s="7" t="s">
        <v>1832</v>
      </c>
      <c r="D2211" s="7" t="s">
        <v>1799</v>
      </c>
      <c r="E2211" s="7" t="s">
        <v>622</v>
      </c>
      <c r="F2211" s="4">
        <v>1979</v>
      </c>
      <c r="G2211" s="7" t="s">
        <v>1833</v>
      </c>
    </row>
    <row r="2212" spans="1:7" x14ac:dyDescent="0.25">
      <c r="A2212" s="4" t="s">
        <v>245</v>
      </c>
      <c r="B2212" s="7" t="s">
        <v>1853</v>
      </c>
      <c r="C2212" s="7" t="s">
        <v>1854</v>
      </c>
      <c r="D2212" s="7" t="s">
        <v>1855</v>
      </c>
      <c r="E2212" s="7" t="s">
        <v>622</v>
      </c>
      <c r="F2212" s="4">
        <v>1979</v>
      </c>
      <c r="G2212" s="7" t="s">
        <v>1856</v>
      </c>
    </row>
    <row r="2213" spans="1:7" x14ac:dyDescent="0.25">
      <c r="A2213" s="4"/>
      <c r="B2213" s="7"/>
      <c r="C2213" s="7"/>
      <c r="D2213" s="7"/>
      <c r="E2213" s="7"/>
      <c r="F2213" s="4"/>
      <c r="G2213" s="7"/>
    </row>
    <row r="2214" spans="1:7" x14ac:dyDescent="0.25">
      <c r="A2214" s="4" t="s">
        <v>6</v>
      </c>
      <c r="B2214" s="7" t="s">
        <v>1024</v>
      </c>
      <c r="C2214" s="7" t="s">
        <v>77</v>
      </c>
      <c r="D2214" s="7" t="s">
        <v>882</v>
      </c>
      <c r="E2214" s="7" t="s">
        <v>1025</v>
      </c>
      <c r="F2214" s="4">
        <v>1968</v>
      </c>
      <c r="G2214" s="7" t="s">
        <v>1026</v>
      </c>
    </row>
    <row r="2215" spans="1:7" x14ac:dyDescent="0.25">
      <c r="A2215" s="4" t="s">
        <v>6</v>
      </c>
      <c r="B2215" s="7" t="s">
        <v>1065</v>
      </c>
      <c r="C2215" s="12" t="s">
        <v>1066</v>
      </c>
      <c r="D2215" s="7" t="s">
        <v>735</v>
      </c>
      <c r="E2215" s="7" t="s">
        <v>1025</v>
      </c>
      <c r="F2215" s="4">
        <v>1969</v>
      </c>
      <c r="G2215" s="12" t="s">
        <v>1067</v>
      </c>
    </row>
    <row r="2216" spans="1:7" x14ac:dyDescent="0.25">
      <c r="A2216" s="4" t="s">
        <v>245</v>
      </c>
      <c r="B2216" s="7" t="s">
        <v>1224</v>
      </c>
      <c r="C2216" s="7" t="s">
        <v>101</v>
      </c>
      <c r="D2216" s="7" t="s">
        <v>735</v>
      </c>
      <c r="E2216" s="7" t="s">
        <v>1025</v>
      </c>
      <c r="F2216" s="4">
        <v>1972</v>
      </c>
      <c r="G2216" s="22" t="s">
        <v>1225</v>
      </c>
    </row>
    <row r="2217" spans="1:7" x14ac:dyDescent="0.25">
      <c r="A2217" s="4" t="s">
        <v>52</v>
      </c>
      <c r="B2217" s="7" t="s">
        <v>1447</v>
      </c>
      <c r="C2217" s="7" t="s">
        <v>21</v>
      </c>
      <c r="D2217" s="7" t="s">
        <v>553</v>
      </c>
      <c r="E2217" s="7" t="s">
        <v>1025</v>
      </c>
      <c r="F2217" s="4">
        <v>1975</v>
      </c>
      <c r="G2217" s="7" t="s">
        <v>1448</v>
      </c>
    </row>
    <row r="2218" spans="1:7" x14ac:dyDescent="0.25">
      <c r="A2218" s="4" t="s">
        <v>245</v>
      </c>
      <c r="B2218" s="7" t="s">
        <v>1618</v>
      </c>
      <c r="C2218" s="7" t="s">
        <v>180</v>
      </c>
      <c r="D2218" s="7" t="s">
        <v>960</v>
      </c>
      <c r="E2218" s="7" t="s">
        <v>1025</v>
      </c>
      <c r="F2218" s="4">
        <v>1977</v>
      </c>
      <c r="G2218" s="7" t="s">
        <v>1619</v>
      </c>
    </row>
    <row r="2219" spans="1:7" x14ac:dyDescent="0.25">
      <c r="A2219" s="4" t="s">
        <v>52</v>
      </c>
      <c r="B2219" s="7" t="s">
        <v>1695</v>
      </c>
      <c r="C2219" s="7" t="s">
        <v>601</v>
      </c>
      <c r="D2219" s="7" t="s">
        <v>46</v>
      </c>
      <c r="E2219" s="7" t="s">
        <v>1025</v>
      </c>
      <c r="F2219" s="4">
        <v>1978</v>
      </c>
      <c r="G2219" s="7" t="s">
        <v>1696</v>
      </c>
    </row>
    <row r="2220" spans="1:7" x14ac:dyDescent="0.25">
      <c r="A2220" s="4" t="s">
        <v>52</v>
      </c>
      <c r="B2220" s="7" t="s">
        <v>1700</v>
      </c>
      <c r="C2220" s="7" t="s">
        <v>238</v>
      </c>
      <c r="D2220" s="7" t="s">
        <v>1701</v>
      </c>
      <c r="E2220" s="7" t="s">
        <v>1025</v>
      </c>
      <c r="F2220" s="4">
        <v>1978</v>
      </c>
      <c r="G2220" s="7" t="s">
        <v>1702</v>
      </c>
    </row>
    <row r="2221" spans="1:7" x14ac:dyDescent="0.25">
      <c r="A2221" s="4" t="s">
        <v>52</v>
      </c>
      <c r="B2221" s="7" t="s">
        <v>1779</v>
      </c>
      <c r="C2221" s="7" t="s">
        <v>1188</v>
      </c>
      <c r="D2221" s="7" t="s">
        <v>1451</v>
      </c>
      <c r="E2221" s="7" t="s">
        <v>1025</v>
      </c>
      <c r="F2221" s="4">
        <v>1979</v>
      </c>
      <c r="G2221" s="7" t="s">
        <v>1780</v>
      </c>
    </row>
    <row r="2222" spans="1:7" x14ac:dyDescent="0.25">
      <c r="A2222" s="4" t="s">
        <v>52</v>
      </c>
      <c r="B2222" s="7" t="s">
        <v>1829</v>
      </c>
      <c r="C2222" s="7" t="s">
        <v>109</v>
      </c>
      <c r="D2222" s="7" t="s">
        <v>409</v>
      </c>
      <c r="E2222" s="7" t="s">
        <v>1025</v>
      </c>
      <c r="F2222" s="4">
        <v>1979</v>
      </c>
      <c r="G2222" s="7" t="s">
        <v>1830</v>
      </c>
    </row>
    <row r="2223" spans="1:7" x14ac:dyDescent="0.25">
      <c r="A2223" s="4" t="s">
        <v>52</v>
      </c>
      <c r="B2223" s="7" t="s">
        <v>1949</v>
      </c>
      <c r="C2223" s="12" t="s">
        <v>1355</v>
      </c>
      <c r="D2223" s="7" t="s">
        <v>19</v>
      </c>
      <c r="E2223" s="7" t="s">
        <v>1025</v>
      </c>
      <c r="F2223" s="4">
        <v>1980</v>
      </c>
      <c r="G2223" s="7" t="s">
        <v>1950</v>
      </c>
    </row>
    <row r="2224" spans="1:7" ht="13.15" customHeight="1" x14ac:dyDescent="0.25">
      <c r="A2224" s="4" t="s">
        <v>52</v>
      </c>
      <c r="B2224" s="22" t="s">
        <v>983</v>
      </c>
      <c r="C2224" s="28" t="s">
        <v>109</v>
      </c>
      <c r="D2224" s="28" t="s">
        <v>295</v>
      </c>
      <c r="E2224" s="28" t="s">
        <v>1025</v>
      </c>
      <c r="F2224" s="4">
        <v>1982</v>
      </c>
      <c r="G2224" s="7" t="s">
        <v>2102</v>
      </c>
    </row>
    <row r="2225" spans="1:7" x14ac:dyDescent="0.25">
      <c r="A2225" s="4" t="s">
        <v>52</v>
      </c>
      <c r="B2225" s="22" t="s">
        <v>2106</v>
      </c>
      <c r="C2225" s="28" t="s">
        <v>2107</v>
      </c>
      <c r="D2225" s="28" t="s">
        <v>2108</v>
      </c>
      <c r="E2225" s="28" t="s">
        <v>1025</v>
      </c>
      <c r="F2225" s="4">
        <v>1982</v>
      </c>
      <c r="G2225" s="7" t="s">
        <v>2109</v>
      </c>
    </row>
    <row r="2226" spans="1:7" x14ac:dyDescent="0.25">
      <c r="A2226" s="4" t="s">
        <v>52</v>
      </c>
      <c r="B2226" s="22" t="s">
        <v>2282</v>
      </c>
      <c r="C2226" s="28" t="s">
        <v>581</v>
      </c>
      <c r="D2226" s="28" t="s">
        <v>272</v>
      </c>
      <c r="E2226" s="28" t="s">
        <v>1025</v>
      </c>
      <c r="F2226" s="4">
        <v>1983</v>
      </c>
      <c r="G2226" s="7" t="s">
        <v>2283</v>
      </c>
    </row>
    <row r="2227" spans="1:7" x14ac:dyDescent="0.25">
      <c r="A2227" s="4" t="s">
        <v>245</v>
      </c>
      <c r="B2227" s="22" t="s">
        <v>1700</v>
      </c>
      <c r="C2227" s="28" t="s">
        <v>238</v>
      </c>
      <c r="D2227" s="28" t="s">
        <v>1701</v>
      </c>
      <c r="E2227" s="28" t="s">
        <v>1025</v>
      </c>
      <c r="F2227" s="4">
        <v>1983</v>
      </c>
      <c r="G2227" s="7" t="s">
        <v>2315</v>
      </c>
    </row>
    <row r="2228" spans="1:7" x14ac:dyDescent="0.25">
      <c r="A2228" s="4" t="s">
        <v>52</v>
      </c>
      <c r="B2228" s="28" t="s">
        <v>2349</v>
      </c>
      <c r="C2228" s="28" t="s">
        <v>2350</v>
      </c>
      <c r="D2228" s="22"/>
      <c r="E2228" s="22" t="s">
        <v>1025</v>
      </c>
      <c r="F2228" s="4">
        <v>1984</v>
      </c>
      <c r="G2228" s="7" t="s">
        <v>2351</v>
      </c>
    </row>
    <row r="2229" spans="1:7" x14ac:dyDescent="0.25">
      <c r="A2229" s="4" t="s">
        <v>52</v>
      </c>
      <c r="B2229" s="22" t="s">
        <v>2371</v>
      </c>
      <c r="C2229" s="28" t="s">
        <v>409</v>
      </c>
      <c r="D2229" s="28" t="s">
        <v>735</v>
      </c>
      <c r="E2229" s="28" t="s">
        <v>1025</v>
      </c>
      <c r="F2229" s="4">
        <v>1984</v>
      </c>
      <c r="G2229" s="7" t="s">
        <v>2372</v>
      </c>
    </row>
    <row r="2230" spans="1:7" x14ac:dyDescent="0.25">
      <c r="A2230" s="4" t="s">
        <v>52</v>
      </c>
      <c r="B2230" s="22" t="s">
        <v>2624</v>
      </c>
      <c r="C2230" s="28" t="s">
        <v>239</v>
      </c>
      <c r="D2230" s="28" t="s">
        <v>416</v>
      </c>
      <c r="E2230" s="28" t="s">
        <v>1025</v>
      </c>
      <c r="F2230" s="4">
        <v>1987</v>
      </c>
      <c r="G2230" s="7" t="s">
        <v>2625</v>
      </c>
    </row>
    <row r="2231" spans="1:7" x14ac:dyDescent="0.25">
      <c r="A2231" s="4" t="s">
        <v>52</v>
      </c>
      <c r="B2231" s="28" t="s">
        <v>422</v>
      </c>
      <c r="C2231" s="28" t="s">
        <v>2641</v>
      </c>
      <c r="D2231" s="22"/>
      <c r="E2231" s="22" t="s">
        <v>1025</v>
      </c>
      <c r="F2231" s="4">
        <v>1987</v>
      </c>
      <c r="G2231" s="7" t="s">
        <v>2642</v>
      </c>
    </row>
    <row r="2232" spans="1:7" x14ac:dyDescent="0.25">
      <c r="A2232" s="4" t="s">
        <v>245</v>
      </c>
      <c r="B2232" s="22" t="s">
        <v>2648</v>
      </c>
      <c r="C2232" s="28" t="s">
        <v>213</v>
      </c>
      <c r="D2232" s="28" t="s">
        <v>180</v>
      </c>
      <c r="E2232" s="28" t="s">
        <v>1025</v>
      </c>
      <c r="F2232" s="4">
        <v>1987</v>
      </c>
      <c r="G2232" s="7" t="s">
        <v>2649</v>
      </c>
    </row>
    <row r="2233" spans="1:7" x14ac:dyDescent="0.25">
      <c r="A2233" s="4" t="s">
        <v>245</v>
      </c>
      <c r="B2233" s="7" t="s">
        <v>2349</v>
      </c>
      <c r="C2233" s="7" t="s">
        <v>2350</v>
      </c>
      <c r="D2233" s="7" t="s">
        <v>76</v>
      </c>
      <c r="E2233" s="7" t="s">
        <v>1025</v>
      </c>
      <c r="F2233" s="4">
        <v>1987</v>
      </c>
      <c r="G2233" s="7" t="s">
        <v>2655</v>
      </c>
    </row>
    <row r="2234" spans="1:7" x14ac:dyDescent="0.25">
      <c r="A2234" s="4" t="s">
        <v>245</v>
      </c>
      <c r="B2234" s="7" t="s">
        <v>2726</v>
      </c>
      <c r="C2234" s="7" t="s">
        <v>309</v>
      </c>
      <c r="D2234" s="7" t="s">
        <v>620</v>
      </c>
      <c r="E2234" s="7" t="s">
        <v>1025</v>
      </c>
      <c r="F2234" s="4">
        <v>1988</v>
      </c>
      <c r="G2234" s="7" t="s">
        <v>2727</v>
      </c>
    </row>
    <row r="2235" spans="1:7" x14ac:dyDescent="0.25">
      <c r="A2235" s="4" t="s">
        <v>245</v>
      </c>
      <c r="B2235" s="28" t="s">
        <v>2301</v>
      </c>
      <c r="C2235" s="28" t="s">
        <v>2302</v>
      </c>
      <c r="D2235" s="22"/>
      <c r="E2235" s="22" t="s">
        <v>1025</v>
      </c>
      <c r="F2235" s="4">
        <v>1988</v>
      </c>
      <c r="G2235" s="7" t="s">
        <v>2740</v>
      </c>
    </row>
    <row r="2236" spans="1:7" x14ac:dyDescent="0.25">
      <c r="A2236" s="4"/>
      <c r="B2236" s="28"/>
      <c r="C2236" s="28"/>
      <c r="D2236" s="22"/>
      <c r="E2236" s="22"/>
      <c r="F2236" s="4"/>
      <c r="G2236" s="7"/>
    </row>
    <row r="2237" spans="1:7" x14ac:dyDescent="0.25">
      <c r="A2237" s="4" t="s">
        <v>52</v>
      </c>
      <c r="B2237" s="7" t="s">
        <v>3294</v>
      </c>
      <c r="C2237" s="7" t="s">
        <v>1188</v>
      </c>
      <c r="D2237" s="7" t="s">
        <v>2209</v>
      </c>
      <c r="E2237" s="7" t="s">
        <v>3295</v>
      </c>
      <c r="F2237" s="4">
        <v>1995</v>
      </c>
      <c r="G2237" s="7" t="s">
        <v>3296</v>
      </c>
    </row>
    <row r="2238" spans="1:7" x14ac:dyDescent="0.25">
      <c r="A2238" s="4" t="s">
        <v>245</v>
      </c>
      <c r="B2238" s="7" t="s">
        <v>3560</v>
      </c>
      <c r="C2238" s="7" t="s">
        <v>581</v>
      </c>
      <c r="D2238" s="7" t="s">
        <v>553</v>
      </c>
      <c r="E2238" s="7" t="s">
        <v>3295</v>
      </c>
      <c r="F2238" s="4">
        <v>1998</v>
      </c>
      <c r="G2238" s="7" t="s">
        <v>3561</v>
      </c>
    </row>
    <row r="2239" spans="1:7" x14ac:dyDescent="0.25">
      <c r="A2239" s="4" t="s">
        <v>245</v>
      </c>
      <c r="B2239" s="7" t="s">
        <v>3562</v>
      </c>
      <c r="C2239" s="7" t="s">
        <v>3563</v>
      </c>
      <c r="D2239" s="7" t="s">
        <v>17</v>
      </c>
      <c r="E2239" s="7" t="s">
        <v>3295</v>
      </c>
      <c r="F2239" s="4">
        <v>1998</v>
      </c>
      <c r="G2239" s="7" t="s">
        <v>3564</v>
      </c>
    </row>
    <row r="2240" spans="1:7" x14ac:dyDescent="0.25">
      <c r="A2240" s="4"/>
      <c r="B2240" s="7"/>
      <c r="C2240" s="7"/>
      <c r="D2240" s="7"/>
      <c r="E2240" s="7"/>
      <c r="F2240" s="4"/>
      <c r="G2240" s="7"/>
    </row>
    <row r="2241" spans="1:7" x14ac:dyDescent="0.25">
      <c r="A2241" s="4" t="s">
        <v>52</v>
      </c>
      <c r="B2241" s="7" t="s">
        <v>106</v>
      </c>
      <c r="C2241" s="7" t="s">
        <v>1502</v>
      </c>
      <c r="D2241" s="7" t="s">
        <v>487</v>
      </c>
      <c r="E2241" s="7" t="s">
        <v>3513</v>
      </c>
      <c r="F2241" s="4">
        <v>1998</v>
      </c>
      <c r="G2241" s="7" t="s">
        <v>3514</v>
      </c>
    </row>
    <row r="2243" spans="1:7" x14ac:dyDescent="0.25">
      <c r="A2243" s="4" t="s">
        <v>52</v>
      </c>
      <c r="B2243" s="7" t="s">
        <v>4373</v>
      </c>
      <c r="C2243" s="7" t="s">
        <v>4374</v>
      </c>
      <c r="D2243" s="7" t="s">
        <v>487</v>
      </c>
      <c r="E2243" s="7" t="s">
        <v>4375</v>
      </c>
      <c r="F2243" s="4">
        <v>2007</v>
      </c>
      <c r="G2243" s="7" t="s">
        <v>4376</v>
      </c>
    </row>
    <row r="2244" spans="1:7" x14ac:dyDescent="0.25">
      <c r="A2244" s="4" t="s">
        <v>52</v>
      </c>
      <c r="B2244" s="7" t="s">
        <v>323</v>
      </c>
      <c r="C2244" s="7" t="s">
        <v>4467</v>
      </c>
      <c r="D2244" s="7" t="s">
        <v>553</v>
      </c>
      <c r="E2244" s="7" t="s">
        <v>4375</v>
      </c>
      <c r="F2244" s="4">
        <v>2008</v>
      </c>
      <c r="G2244" s="7" t="s">
        <v>4468</v>
      </c>
    </row>
    <row r="2245" spans="1:7" x14ac:dyDescent="0.25">
      <c r="A2245" s="4" t="s">
        <v>52</v>
      </c>
      <c r="B2245" s="7" t="s">
        <v>4534</v>
      </c>
      <c r="C2245" s="7" t="s">
        <v>3667</v>
      </c>
      <c r="D2245" s="7" t="s">
        <v>882</v>
      </c>
      <c r="E2245" s="7" t="s">
        <v>4375</v>
      </c>
      <c r="F2245" s="4">
        <v>2009</v>
      </c>
      <c r="G2245" s="7" t="s">
        <v>4535</v>
      </c>
    </row>
    <row r="2246" spans="1:7" x14ac:dyDescent="0.25">
      <c r="A2246" s="4" t="s">
        <v>52</v>
      </c>
      <c r="B2246" s="7" t="s">
        <v>4653</v>
      </c>
      <c r="C2246" s="7" t="s">
        <v>4654</v>
      </c>
      <c r="D2246" s="7"/>
      <c r="E2246" s="7" t="s">
        <v>4375</v>
      </c>
      <c r="F2246" s="4">
        <v>2011</v>
      </c>
      <c r="G2246" s="7" t="s">
        <v>4655</v>
      </c>
    </row>
    <row r="2247" spans="1:7" x14ac:dyDescent="0.25">
      <c r="A2247" s="4" t="s">
        <v>52</v>
      </c>
      <c r="B2247" s="28" t="s">
        <v>4927</v>
      </c>
      <c r="C2247" s="7" t="s">
        <v>4928</v>
      </c>
      <c r="D2247" s="7"/>
      <c r="E2247" s="7" t="s">
        <v>4375</v>
      </c>
      <c r="F2247" s="4">
        <v>2013</v>
      </c>
      <c r="G2247" s="7" t="s">
        <v>4929</v>
      </c>
    </row>
    <row r="2248" spans="1:7" x14ac:dyDescent="0.25">
      <c r="A2248" s="33" t="s">
        <v>245</v>
      </c>
      <c r="B2248" s="34" t="s">
        <v>4653</v>
      </c>
      <c r="C2248" s="35" t="s">
        <v>4654</v>
      </c>
      <c r="D2248" s="35" t="s">
        <v>774</v>
      </c>
      <c r="E2248" s="35" t="s">
        <v>4375</v>
      </c>
      <c r="F2248" s="33">
        <v>2014</v>
      </c>
      <c r="G2248" s="36" t="s">
        <v>5015</v>
      </c>
    </row>
    <row r="2249" spans="1:7" x14ac:dyDescent="0.25">
      <c r="A2249" s="33" t="s">
        <v>52</v>
      </c>
      <c r="B2249" s="34" t="s">
        <v>4996</v>
      </c>
      <c r="C2249" s="35" t="s">
        <v>3115</v>
      </c>
      <c r="D2249" s="35" t="s">
        <v>1211</v>
      </c>
      <c r="E2249" s="35" t="s">
        <v>4375</v>
      </c>
      <c r="F2249" s="33">
        <v>2014</v>
      </c>
      <c r="G2249" s="36" t="s">
        <v>4997</v>
      </c>
    </row>
    <row r="2250" spans="1:7" x14ac:dyDescent="0.25">
      <c r="A2250" s="39" t="s">
        <v>52</v>
      </c>
      <c r="B2250" s="40" t="s">
        <v>5056</v>
      </c>
      <c r="C2250" s="41" t="s">
        <v>5057</v>
      </c>
      <c r="D2250" s="41"/>
      <c r="E2250" s="41" t="s">
        <v>5488</v>
      </c>
      <c r="F2250" s="39">
        <v>2015</v>
      </c>
      <c r="G2250" s="31" t="s">
        <v>5058</v>
      </c>
    </row>
    <row r="2251" spans="1:7" ht="15.75" x14ac:dyDescent="0.25">
      <c r="A2251" s="51" t="s">
        <v>245</v>
      </c>
      <c r="B2251" s="54" t="s">
        <v>5451</v>
      </c>
      <c r="C2251" s="52" t="s">
        <v>5057</v>
      </c>
      <c r="D2251" s="52"/>
      <c r="E2251" s="52" t="s">
        <v>4375</v>
      </c>
      <c r="F2251" s="56">
        <v>2021</v>
      </c>
      <c r="G2251" s="58" t="s">
        <v>5452</v>
      </c>
    </row>
    <row r="2252" spans="1:7" ht="15.75" x14ac:dyDescent="0.25">
      <c r="A2252" s="56" t="s">
        <v>245</v>
      </c>
      <c r="B2252" s="54" t="s">
        <v>4996</v>
      </c>
      <c r="C2252" s="48" t="s">
        <v>3115</v>
      </c>
      <c r="D2252" s="53" t="s">
        <v>463</v>
      </c>
      <c r="E2252" s="48" t="s">
        <v>5446</v>
      </c>
      <c r="F2252" s="56">
        <v>2021</v>
      </c>
      <c r="G2252" s="54" t="s">
        <v>5447</v>
      </c>
    </row>
    <row r="2253" spans="1:7" ht="15.75" x14ac:dyDescent="0.25">
      <c r="A2253" s="46" t="s">
        <v>52</v>
      </c>
      <c r="B2253" s="47" t="s">
        <v>3236</v>
      </c>
      <c r="C2253" s="47" t="s">
        <v>5298</v>
      </c>
      <c r="D2253" s="47"/>
      <c r="E2253" s="47" t="s">
        <v>5489</v>
      </c>
      <c r="F2253" s="46">
        <v>2019</v>
      </c>
      <c r="G2253" s="48" t="s">
        <v>5299</v>
      </c>
    </row>
    <row r="2254" spans="1:7" ht="15.75" x14ac:dyDescent="0.25">
      <c r="A2254" s="51" t="s">
        <v>52</v>
      </c>
      <c r="B2254" s="52" t="s">
        <v>247</v>
      </c>
      <c r="C2254" s="52" t="s">
        <v>1668</v>
      </c>
      <c r="D2254" s="52"/>
      <c r="E2254" s="52" t="s">
        <v>5489</v>
      </c>
      <c r="F2254" s="51">
        <v>2021</v>
      </c>
      <c r="G2254" s="53" t="s">
        <v>5421</v>
      </c>
    </row>
    <row r="2255" spans="1:7" x14ac:dyDescent="0.25">
      <c r="A2255" s="4" t="s">
        <v>52</v>
      </c>
      <c r="B2255" s="7" t="s">
        <v>4194</v>
      </c>
      <c r="C2255" s="7" t="s">
        <v>4195</v>
      </c>
      <c r="D2255" s="7" t="s">
        <v>553</v>
      </c>
      <c r="E2255" s="7" t="s">
        <v>4196</v>
      </c>
      <c r="F2255" s="4">
        <v>2005</v>
      </c>
      <c r="G2255" s="7" t="s">
        <v>4197</v>
      </c>
    </row>
    <row r="2256" spans="1:7" x14ac:dyDescent="0.25">
      <c r="A2256" s="4" t="s">
        <v>52</v>
      </c>
      <c r="B2256" s="7" t="s">
        <v>347</v>
      </c>
      <c r="C2256" s="7" t="s">
        <v>4096</v>
      </c>
      <c r="D2256" s="7" t="s">
        <v>463</v>
      </c>
      <c r="E2256" s="7" t="s">
        <v>4356</v>
      </c>
      <c r="F2256" s="4">
        <v>2007</v>
      </c>
      <c r="G2256" s="7" t="s">
        <v>4357</v>
      </c>
    </row>
    <row r="2257" spans="1:7" x14ac:dyDescent="0.25">
      <c r="A2257" s="4" t="s">
        <v>52</v>
      </c>
      <c r="B2257" s="22" t="s">
        <v>2133</v>
      </c>
      <c r="C2257" s="28" t="s">
        <v>2134</v>
      </c>
      <c r="D2257" s="28" t="s">
        <v>520</v>
      </c>
      <c r="E2257" s="28" t="s">
        <v>2135</v>
      </c>
      <c r="F2257" s="4">
        <v>1982</v>
      </c>
      <c r="G2257" s="7" t="s">
        <v>2136</v>
      </c>
    </row>
    <row r="2258" spans="1:7" x14ac:dyDescent="0.25">
      <c r="A2258" s="4" t="s">
        <v>245</v>
      </c>
      <c r="B2258" s="22" t="s">
        <v>2133</v>
      </c>
      <c r="C2258" s="28" t="s">
        <v>2134</v>
      </c>
      <c r="D2258" s="28" t="s">
        <v>520</v>
      </c>
      <c r="E2258" s="28" t="s">
        <v>2135</v>
      </c>
      <c r="F2258" s="4">
        <v>1986</v>
      </c>
      <c r="G2258" s="7" t="s">
        <v>2573</v>
      </c>
    </row>
    <row r="2259" spans="1:7" x14ac:dyDescent="0.25">
      <c r="A2259" s="4" t="s">
        <v>52</v>
      </c>
      <c r="B2259" s="7" t="s">
        <v>3949</v>
      </c>
      <c r="C2259" s="7" t="s">
        <v>2443</v>
      </c>
      <c r="D2259" s="7" t="s">
        <v>17</v>
      </c>
      <c r="E2259" s="7" t="s">
        <v>2135</v>
      </c>
      <c r="F2259" s="4">
        <v>2003</v>
      </c>
      <c r="G2259" s="7" t="s">
        <v>3950</v>
      </c>
    </row>
    <row r="2260" spans="1:7" x14ac:dyDescent="0.25">
      <c r="A2260" s="4" t="s">
        <v>52</v>
      </c>
      <c r="B2260" s="7" t="s">
        <v>3977</v>
      </c>
      <c r="C2260" s="7" t="s">
        <v>2814</v>
      </c>
      <c r="D2260" s="7" t="s">
        <v>2229</v>
      </c>
      <c r="E2260" s="7" t="s">
        <v>2135</v>
      </c>
      <c r="F2260" s="4">
        <v>2003</v>
      </c>
      <c r="G2260" s="7" t="s">
        <v>3978</v>
      </c>
    </row>
    <row r="2261" spans="1:7" x14ac:dyDescent="0.25">
      <c r="A2261" s="4" t="s">
        <v>52</v>
      </c>
      <c r="B2261" s="7" t="s">
        <v>4090</v>
      </c>
      <c r="C2261" s="7" t="s">
        <v>1585</v>
      </c>
      <c r="D2261" s="7" t="s">
        <v>1668</v>
      </c>
      <c r="E2261" s="7" t="s">
        <v>2135</v>
      </c>
      <c r="F2261" s="4">
        <v>2004</v>
      </c>
      <c r="G2261" s="7" t="s">
        <v>4091</v>
      </c>
    </row>
    <row r="2262" spans="1:7" x14ac:dyDescent="0.25">
      <c r="A2262" s="4" t="s">
        <v>52</v>
      </c>
      <c r="B2262" s="7" t="s">
        <v>283</v>
      </c>
      <c r="C2262" s="7" t="s">
        <v>1668</v>
      </c>
      <c r="D2262" s="7" t="s">
        <v>553</v>
      </c>
      <c r="E2262" s="7" t="s">
        <v>2135</v>
      </c>
      <c r="F2262" s="4">
        <v>2004</v>
      </c>
      <c r="G2262" s="7" t="s">
        <v>4092</v>
      </c>
    </row>
    <row r="2263" spans="1:7" x14ac:dyDescent="0.25">
      <c r="A2263" s="4" t="s">
        <v>52</v>
      </c>
      <c r="B2263" s="7" t="s">
        <v>4133</v>
      </c>
      <c r="C2263" s="7" t="s">
        <v>4134</v>
      </c>
      <c r="D2263" s="7" t="s">
        <v>4135</v>
      </c>
      <c r="E2263" s="7" t="s">
        <v>2135</v>
      </c>
      <c r="F2263" s="4">
        <v>2004</v>
      </c>
      <c r="G2263" s="7" t="s">
        <v>4136</v>
      </c>
    </row>
    <row r="2264" spans="1:7" x14ac:dyDescent="0.25">
      <c r="A2264" s="4" t="s">
        <v>52</v>
      </c>
      <c r="B2264" s="7" t="s">
        <v>4177</v>
      </c>
      <c r="C2264" s="7" t="s">
        <v>3667</v>
      </c>
      <c r="D2264" s="7" t="s">
        <v>1177</v>
      </c>
      <c r="E2264" s="7" t="s">
        <v>2135</v>
      </c>
      <c r="F2264" s="4">
        <v>2005</v>
      </c>
      <c r="G2264" s="7" t="s">
        <v>4178</v>
      </c>
    </row>
    <row r="2265" spans="1:7" x14ac:dyDescent="0.25">
      <c r="A2265" s="4" t="s">
        <v>52</v>
      </c>
      <c r="B2265" s="7" t="s">
        <v>4260</v>
      </c>
      <c r="C2265" s="7" t="s">
        <v>3585</v>
      </c>
      <c r="D2265" s="7" t="s">
        <v>774</v>
      </c>
      <c r="E2265" s="7" t="s">
        <v>2135</v>
      </c>
      <c r="F2265" s="4">
        <v>2006</v>
      </c>
      <c r="G2265" s="7" t="s">
        <v>4261</v>
      </c>
    </row>
    <row r="2266" spans="1:7" x14ac:dyDescent="0.25">
      <c r="A2266" s="4" t="s">
        <v>52</v>
      </c>
      <c r="B2266" s="7" t="s">
        <v>628</v>
      </c>
      <c r="C2266" s="7" t="s">
        <v>3798</v>
      </c>
      <c r="D2266" s="7"/>
      <c r="E2266" s="7" t="s">
        <v>2135</v>
      </c>
      <c r="F2266" s="4">
        <v>2007</v>
      </c>
      <c r="G2266" s="7" t="s">
        <v>4370</v>
      </c>
    </row>
    <row r="2267" spans="1:7" x14ac:dyDescent="0.25">
      <c r="A2267" s="4" t="s">
        <v>245</v>
      </c>
      <c r="B2267" s="7" t="s">
        <v>4409</v>
      </c>
      <c r="C2267" s="7" t="s">
        <v>4410</v>
      </c>
      <c r="D2267" s="7" t="s">
        <v>487</v>
      </c>
      <c r="E2267" s="7" t="s">
        <v>2135</v>
      </c>
      <c r="F2267" s="4">
        <v>2007</v>
      </c>
      <c r="G2267" s="7" t="s">
        <v>4411</v>
      </c>
    </row>
    <row r="2268" spans="1:7" x14ac:dyDescent="0.25">
      <c r="A2268" s="4" t="s">
        <v>52</v>
      </c>
      <c r="B2268" s="7" t="s">
        <v>4428</v>
      </c>
      <c r="C2268" s="7" t="s">
        <v>3730</v>
      </c>
      <c r="D2268" s="7"/>
      <c r="E2268" s="7" t="s">
        <v>2135</v>
      </c>
      <c r="F2268" s="4">
        <v>2008</v>
      </c>
      <c r="G2268" s="7" t="s">
        <v>4429</v>
      </c>
    </row>
    <row r="2269" spans="1:7" x14ac:dyDescent="0.25">
      <c r="A2269" s="4" t="s">
        <v>52</v>
      </c>
      <c r="B2269" s="7" t="s">
        <v>4443</v>
      </c>
      <c r="C2269" s="7" t="s">
        <v>4444</v>
      </c>
      <c r="D2269" s="7" t="s">
        <v>17</v>
      </c>
      <c r="E2269" s="7" t="s">
        <v>2135</v>
      </c>
      <c r="F2269" s="4">
        <v>2008</v>
      </c>
      <c r="G2269" s="7" t="s">
        <v>4445</v>
      </c>
    </row>
    <row r="2270" spans="1:7" x14ac:dyDescent="0.25">
      <c r="A2270" s="4" t="s">
        <v>245</v>
      </c>
      <c r="B2270" s="7" t="s">
        <v>4490</v>
      </c>
      <c r="C2270" s="7" t="s">
        <v>4491</v>
      </c>
      <c r="D2270" s="7" t="s">
        <v>466</v>
      </c>
      <c r="E2270" s="7" t="s">
        <v>2135</v>
      </c>
      <c r="F2270" s="4">
        <v>2008</v>
      </c>
      <c r="G2270" s="7" t="s">
        <v>4492</v>
      </c>
    </row>
    <row r="2271" spans="1:7" x14ac:dyDescent="0.25">
      <c r="A2271" s="4" t="s">
        <v>52</v>
      </c>
      <c r="B2271" s="7" t="s">
        <v>4591</v>
      </c>
      <c r="C2271" s="7" t="s">
        <v>2229</v>
      </c>
      <c r="D2271" s="7" t="s">
        <v>2833</v>
      </c>
      <c r="E2271" s="7" t="s">
        <v>2135</v>
      </c>
      <c r="F2271" s="4">
        <v>2010</v>
      </c>
      <c r="G2271" s="7" t="s">
        <v>4592</v>
      </c>
    </row>
    <row r="2272" spans="1:7" x14ac:dyDescent="0.25">
      <c r="A2272" s="4" t="s">
        <v>52</v>
      </c>
      <c r="B2272" s="7" t="s">
        <v>4609</v>
      </c>
      <c r="C2272" s="7" t="s">
        <v>2882</v>
      </c>
      <c r="D2272" s="7"/>
      <c r="E2272" s="7" t="s">
        <v>2135</v>
      </c>
      <c r="F2272" s="4">
        <v>2010</v>
      </c>
      <c r="G2272" s="7" t="s">
        <v>4610</v>
      </c>
    </row>
    <row r="2273" spans="1:7" x14ac:dyDescent="0.25">
      <c r="A2273" s="4" t="s">
        <v>245</v>
      </c>
      <c r="B2273" s="7" t="s">
        <v>4729</v>
      </c>
      <c r="C2273" s="7" t="s">
        <v>4730</v>
      </c>
      <c r="D2273" s="7" t="s">
        <v>4731</v>
      </c>
      <c r="E2273" s="7" t="s">
        <v>2135</v>
      </c>
      <c r="F2273" s="4">
        <v>2011</v>
      </c>
      <c r="G2273" s="7" t="s">
        <v>4732</v>
      </c>
    </row>
    <row r="2274" spans="1:7" x14ac:dyDescent="0.25">
      <c r="A2274" s="4" t="s">
        <v>52</v>
      </c>
      <c r="B2274" s="28" t="s">
        <v>4790</v>
      </c>
      <c r="C2274" s="7" t="s">
        <v>171</v>
      </c>
      <c r="D2274" s="7" t="s">
        <v>4791</v>
      </c>
      <c r="E2274" s="7" t="s">
        <v>2135</v>
      </c>
      <c r="F2274" s="4">
        <v>2012</v>
      </c>
      <c r="G2274" s="7" t="s">
        <v>4792</v>
      </c>
    </row>
    <row r="2275" spans="1:7" x14ac:dyDescent="0.25">
      <c r="A2275" s="4" t="s">
        <v>245</v>
      </c>
      <c r="B2275" s="28" t="s">
        <v>4830</v>
      </c>
      <c r="C2275" s="7" t="s">
        <v>4831</v>
      </c>
      <c r="D2275" s="7"/>
      <c r="E2275" s="7" t="s">
        <v>2135</v>
      </c>
      <c r="F2275" s="4">
        <v>2012</v>
      </c>
      <c r="G2275" s="7" t="s">
        <v>4832</v>
      </c>
    </row>
    <row r="2276" spans="1:7" x14ac:dyDescent="0.25">
      <c r="A2276" s="4" t="s">
        <v>52</v>
      </c>
      <c r="B2276" s="28" t="s">
        <v>4873</v>
      </c>
      <c r="C2276" s="7" t="s">
        <v>4874</v>
      </c>
      <c r="D2276" s="7"/>
      <c r="E2276" s="7" t="s">
        <v>2135</v>
      </c>
      <c r="F2276" s="4">
        <v>2013</v>
      </c>
      <c r="G2276" s="7" t="s">
        <v>4875</v>
      </c>
    </row>
    <row r="2277" spans="1:7" x14ac:dyDescent="0.25">
      <c r="A2277" s="4" t="s">
        <v>245</v>
      </c>
      <c r="B2277" s="28" t="s">
        <v>4955</v>
      </c>
      <c r="C2277" s="7" t="s">
        <v>409</v>
      </c>
      <c r="D2277" s="7" t="s">
        <v>4956</v>
      </c>
      <c r="E2277" s="7" t="s">
        <v>2135</v>
      </c>
      <c r="F2277" s="4">
        <v>2013</v>
      </c>
      <c r="G2277" s="7" t="s">
        <v>4957</v>
      </c>
    </row>
    <row r="2278" spans="1:7" x14ac:dyDescent="0.25">
      <c r="A2278" s="33" t="s">
        <v>245</v>
      </c>
      <c r="B2278" s="34" t="s">
        <v>4609</v>
      </c>
      <c r="C2278" s="35" t="s">
        <v>2882</v>
      </c>
      <c r="D2278" s="35"/>
      <c r="E2278" s="35" t="s">
        <v>5490</v>
      </c>
      <c r="F2278" s="33">
        <v>2014</v>
      </c>
      <c r="G2278" s="36" t="s">
        <v>5023</v>
      </c>
    </row>
    <row r="2279" spans="1:7" x14ac:dyDescent="0.25">
      <c r="A2279" s="39" t="s">
        <v>52</v>
      </c>
      <c r="B2279" s="40" t="s">
        <v>5090</v>
      </c>
      <c r="C2279" s="41" t="s">
        <v>4305</v>
      </c>
      <c r="D2279" s="41"/>
      <c r="E2279" s="41" t="s">
        <v>5490</v>
      </c>
      <c r="F2279" s="39">
        <v>2015</v>
      </c>
      <c r="G2279" s="31" t="s">
        <v>5091</v>
      </c>
    </row>
    <row r="2280" spans="1:7" x14ac:dyDescent="0.25">
      <c r="A2280" s="39" t="s">
        <v>245</v>
      </c>
      <c r="B2280" s="40" t="s">
        <v>5102</v>
      </c>
      <c r="C2280" s="41" t="s">
        <v>409</v>
      </c>
      <c r="D2280" s="41"/>
      <c r="E2280" s="41" t="s">
        <v>5490</v>
      </c>
      <c r="F2280" s="39">
        <v>2015</v>
      </c>
      <c r="G2280" s="31" t="s">
        <v>5103</v>
      </c>
    </row>
    <row r="2281" spans="1:7" x14ac:dyDescent="0.25">
      <c r="A2281" s="39" t="s">
        <v>52</v>
      </c>
      <c r="B2281" s="41" t="s">
        <v>5155</v>
      </c>
      <c r="C2281" s="41" t="s">
        <v>2336</v>
      </c>
      <c r="D2281" s="41" t="s">
        <v>4761</v>
      </c>
      <c r="E2281" s="41" t="s">
        <v>2135</v>
      </c>
      <c r="F2281" s="39">
        <v>2017</v>
      </c>
      <c r="G2281" s="31" t="s">
        <v>5156</v>
      </c>
    </row>
    <row r="2282" spans="1:7" x14ac:dyDescent="0.25">
      <c r="A2282" s="39" t="s">
        <v>52</v>
      </c>
      <c r="B2282" s="40" t="s">
        <v>5165</v>
      </c>
      <c r="C2282" s="41" t="s">
        <v>4467</v>
      </c>
      <c r="D2282" s="41"/>
      <c r="E2282" s="41" t="s">
        <v>2135</v>
      </c>
      <c r="F2282" s="39">
        <v>2017</v>
      </c>
      <c r="G2282" s="31" t="s">
        <v>5166</v>
      </c>
    </row>
    <row r="2283" spans="1:7" x14ac:dyDescent="0.25">
      <c r="A2283" s="39" t="s">
        <v>52</v>
      </c>
      <c r="B2283" s="40" t="s">
        <v>5195</v>
      </c>
      <c r="C2283" s="41" t="s">
        <v>1440</v>
      </c>
      <c r="D2283" s="41" t="s">
        <v>130</v>
      </c>
      <c r="E2283" s="41" t="s">
        <v>2135</v>
      </c>
      <c r="F2283" s="39">
        <v>2017</v>
      </c>
      <c r="G2283" s="31" t="s">
        <v>5196</v>
      </c>
    </row>
    <row r="2284" spans="1:7" x14ac:dyDescent="0.25">
      <c r="A2284" s="39" t="s">
        <v>245</v>
      </c>
      <c r="B2284" s="40" t="s">
        <v>5199</v>
      </c>
      <c r="C2284" s="41" t="s">
        <v>893</v>
      </c>
      <c r="D2284" s="41" t="s">
        <v>3684</v>
      </c>
      <c r="E2284" s="41" t="s">
        <v>2135</v>
      </c>
      <c r="F2284" s="39">
        <v>2017</v>
      </c>
      <c r="G2284" s="31" t="s">
        <v>5200</v>
      </c>
    </row>
    <row r="2285" spans="1:7" ht="15.75" x14ac:dyDescent="0.25">
      <c r="A2285" s="51" t="s">
        <v>52</v>
      </c>
      <c r="B2285" s="52" t="s">
        <v>5416</v>
      </c>
      <c r="C2285" s="52" t="s">
        <v>4888</v>
      </c>
      <c r="D2285" s="52"/>
      <c r="E2285" s="52" t="s">
        <v>2135</v>
      </c>
      <c r="F2285" s="51">
        <v>2021</v>
      </c>
      <c r="G2285" s="53" t="s">
        <v>5417</v>
      </c>
    </row>
    <row r="2286" spans="1:7" ht="15.75" x14ac:dyDescent="0.25">
      <c r="A2286" s="51" t="s">
        <v>245</v>
      </c>
      <c r="B2286" s="52" t="s">
        <v>5435</v>
      </c>
      <c r="C2286" s="52" t="s">
        <v>4305</v>
      </c>
      <c r="D2286" s="52" t="s">
        <v>5436</v>
      </c>
      <c r="E2286" s="52" t="s">
        <v>2135</v>
      </c>
      <c r="F2286" s="51">
        <v>2021</v>
      </c>
      <c r="G2286" s="48" t="s">
        <v>5437</v>
      </c>
    </row>
    <row r="2287" spans="1:7" x14ac:dyDescent="0.25">
      <c r="A2287" s="50" t="s">
        <v>52</v>
      </c>
      <c r="B2287" s="49" t="s">
        <v>5377</v>
      </c>
      <c r="C2287" s="49" t="s">
        <v>5378</v>
      </c>
      <c r="D2287" s="49"/>
      <c r="E2287" s="49" t="s">
        <v>5379</v>
      </c>
      <c r="F2287" s="50">
        <v>2020</v>
      </c>
      <c r="G2287" s="13" t="s">
        <v>5380</v>
      </c>
    </row>
    <row r="2288" spans="1:7" x14ac:dyDescent="0.25">
      <c r="A2288" s="50" t="s">
        <v>245</v>
      </c>
      <c r="B2288" s="49" t="s">
        <v>568</v>
      </c>
      <c r="C2288" s="49" t="s">
        <v>4753</v>
      </c>
      <c r="D2288" s="49"/>
      <c r="E2288" s="49" t="s">
        <v>5379</v>
      </c>
      <c r="F2288" s="50">
        <v>2020</v>
      </c>
      <c r="G2288" s="13" t="s">
        <v>5390</v>
      </c>
    </row>
    <row r="2289" spans="1:7" ht="15.75" x14ac:dyDescent="0.25">
      <c r="A2289" s="51" t="s">
        <v>245</v>
      </c>
      <c r="B2289" s="52" t="s">
        <v>5155</v>
      </c>
      <c r="C2289" s="52" t="s">
        <v>2336</v>
      </c>
      <c r="D2289" s="52" t="s">
        <v>5430</v>
      </c>
      <c r="E2289" s="52" t="s">
        <v>5379</v>
      </c>
      <c r="F2289" s="51">
        <v>2021</v>
      </c>
      <c r="G2289" s="48" t="s">
        <v>5431</v>
      </c>
    </row>
    <row r="2290" spans="1:7" ht="15.75" x14ac:dyDescent="0.25">
      <c r="A2290" s="51" t="s">
        <v>245</v>
      </c>
      <c r="B2290" s="52" t="s">
        <v>5425</v>
      </c>
      <c r="C2290" s="52" t="s">
        <v>893</v>
      </c>
      <c r="D2290" s="52" t="s">
        <v>5426</v>
      </c>
      <c r="E2290" s="52" t="s">
        <v>5427</v>
      </c>
      <c r="F2290" s="51">
        <v>2021</v>
      </c>
      <c r="G2290" s="48" t="s">
        <v>5428</v>
      </c>
    </row>
    <row r="2291" spans="1:7" x14ac:dyDescent="0.25">
      <c r="A2291" s="4" t="s">
        <v>245</v>
      </c>
      <c r="B2291" s="7" t="s">
        <v>4160</v>
      </c>
      <c r="C2291" s="7" t="s">
        <v>409</v>
      </c>
      <c r="D2291" s="7" t="s">
        <v>194</v>
      </c>
      <c r="E2291" s="7" t="s">
        <v>4232</v>
      </c>
      <c r="F2291" s="4">
        <v>2005</v>
      </c>
      <c r="G2291" s="7" t="s">
        <v>4233</v>
      </c>
    </row>
    <row r="2292" spans="1:7" x14ac:dyDescent="0.25">
      <c r="A2292" s="50" t="s">
        <v>245</v>
      </c>
      <c r="B2292" s="49" t="s">
        <v>5165</v>
      </c>
      <c r="C2292" s="49" t="s">
        <v>4467</v>
      </c>
      <c r="D2292" s="49"/>
      <c r="E2292" s="49" t="s">
        <v>5491</v>
      </c>
      <c r="F2292" s="50">
        <v>2020</v>
      </c>
      <c r="G2292" s="13" t="s">
        <v>5382</v>
      </c>
    </row>
    <row r="2293" spans="1:7" x14ac:dyDescent="0.25">
      <c r="A2293" s="50"/>
      <c r="B2293" s="49"/>
      <c r="C2293" s="49"/>
      <c r="D2293" s="49"/>
      <c r="E2293" s="49"/>
      <c r="F2293" s="50"/>
      <c r="G2293" s="13"/>
    </row>
    <row r="2294" spans="1:7" x14ac:dyDescent="0.25">
      <c r="A2294" s="4" t="s">
        <v>6</v>
      </c>
      <c r="B2294" s="7" t="s">
        <v>1130</v>
      </c>
      <c r="C2294" s="7" t="s">
        <v>536</v>
      </c>
      <c r="D2294" s="7" t="s">
        <v>17</v>
      </c>
      <c r="E2294" s="7" t="s">
        <v>1131</v>
      </c>
      <c r="F2294" s="4">
        <v>1970</v>
      </c>
      <c r="G2294" s="7" t="s">
        <v>1132</v>
      </c>
    </row>
    <row r="2295" spans="1:7" x14ac:dyDescent="0.25">
      <c r="A2295" s="4" t="s">
        <v>6</v>
      </c>
      <c r="B2295" s="7" t="s">
        <v>1156</v>
      </c>
      <c r="C2295" s="7" t="s">
        <v>179</v>
      </c>
      <c r="D2295" s="7" t="s">
        <v>417</v>
      </c>
      <c r="E2295" s="7" t="s">
        <v>1131</v>
      </c>
      <c r="F2295" s="4">
        <v>1971</v>
      </c>
      <c r="G2295" s="7" t="str">
        <f>HYPERLINK("http://uwashingtonworldcatorgoffcampuslibwashingtonedu/title/management-and-development-plan-for-puyehue-national-park-chile/oclc/7520122&amp;referer=brief_results","A management and development plan for Puyehue National Park, Chile")</f>
        <v>A management and development plan for Puyehue National Park, Chile</v>
      </c>
    </row>
    <row r="2296" spans="1:7" s="37" customFormat="1" x14ac:dyDescent="0.25">
      <c r="A2296" s="4" t="s">
        <v>245</v>
      </c>
      <c r="B2296" s="7" t="s">
        <v>1166</v>
      </c>
      <c r="C2296" s="7" t="s">
        <v>347</v>
      </c>
      <c r="D2296" s="7" t="s">
        <v>631</v>
      </c>
      <c r="E2296" s="7" t="s">
        <v>1131</v>
      </c>
      <c r="F2296" s="4">
        <v>1971</v>
      </c>
      <c r="G2296" s="7" t="s">
        <v>1167</v>
      </c>
    </row>
    <row r="2297" spans="1:7" s="37" customFormat="1" x14ac:dyDescent="0.25">
      <c r="A2297" s="4" t="s">
        <v>245</v>
      </c>
      <c r="B2297" s="7" t="s">
        <v>1393</v>
      </c>
      <c r="C2297" s="7" t="s">
        <v>924</v>
      </c>
      <c r="D2297" s="7" t="s">
        <v>1394</v>
      </c>
      <c r="E2297" s="7" t="s">
        <v>1131</v>
      </c>
      <c r="F2297" s="4">
        <v>1974</v>
      </c>
      <c r="G2297" s="7" t="s">
        <v>1395</v>
      </c>
    </row>
    <row r="2298" spans="1:7" s="37" customFormat="1" x14ac:dyDescent="0.25">
      <c r="A2298" s="4" t="s">
        <v>245</v>
      </c>
      <c r="B2298" s="7" t="s">
        <v>3133</v>
      </c>
      <c r="C2298" s="7" t="s">
        <v>3134</v>
      </c>
      <c r="D2298" s="7" t="s">
        <v>1896</v>
      </c>
      <c r="E2298" s="7" t="s">
        <v>1131</v>
      </c>
      <c r="F2298" s="4">
        <v>1993</v>
      </c>
      <c r="G2298" s="7" t="s">
        <v>3135</v>
      </c>
    </row>
    <row r="2299" spans="1:7" x14ac:dyDescent="0.25">
      <c r="A2299" s="4" t="s">
        <v>245</v>
      </c>
      <c r="B2299" s="7" t="s">
        <v>3839</v>
      </c>
      <c r="C2299" s="7" t="s">
        <v>3840</v>
      </c>
      <c r="D2299" s="7"/>
      <c r="E2299" s="7" t="s">
        <v>1131</v>
      </c>
      <c r="F2299" s="4">
        <v>2001</v>
      </c>
      <c r="G2299" s="7" t="s">
        <v>3842</v>
      </c>
    </row>
    <row r="2300" spans="1:7" x14ac:dyDescent="0.25">
      <c r="A2300" s="4"/>
      <c r="B2300" s="7"/>
      <c r="C2300" s="7"/>
      <c r="D2300" s="7"/>
      <c r="E2300" s="7"/>
      <c r="F2300" s="4"/>
      <c r="G2300" s="7"/>
    </row>
    <row r="2301" spans="1:7" s="37" customFormat="1" x14ac:dyDescent="0.25">
      <c r="A2301" s="4" t="s">
        <v>52</v>
      </c>
      <c r="B2301" s="7" t="s">
        <v>395</v>
      </c>
      <c r="C2301" s="7" t="s">
        <v>101</v>
      </c>
      <c r="D2301" s="7"/>
      <c r="E2301" s="7" t="s">
        <v>805</v>
      </c>
      <c r="F2301" s="4">
        <v>1974</v>
      </c>
      <c r="G2301" s="7" t="s">
        <v>1371</v>
      </c>
    </row>
    <row r="2302" spans="1:7" s="37" customFormat="1" x14ac:dyDescent="0.25">
      <c r="A2302" s="4" t="s">
        <v>52</v>
      </c>
      <c r="B2302" s="7" t="s">
        <v>1065</v>
      </c>
      <c r="C2302" s="7" t="s">
        <v>1437</v>
      </c>
      <c r="D2302" s="7" t="s">
        <v>416</v>
      </c>
      <c r="E2302" s="7" t="s">
        <v>805</v>
      </c>
      <c r="F2302" s="4">
        <v>1975</v>
      </c>
      <c r="G2302" s="7" t="s">
        <v>1438</v>
      </c>
    </row>
    <row r="2303" spans="1:7" s="37" customFormat="1" x14ac:dyDescent="0.25">
      <c r="A2303" s="4" t="s">
        <v>52</v>
      </c>
      <c r="B2303" s="7" t="s">
        <v>1582</v>
      </c>
      <c r="C2303" s="7" t="s">
        <v>313</v>
      </c>
      <c r="D2303" s="7" t="s">
        <v>165</v>
      </c>
      <c r="E2303" s="7" t="s">
        <v>805</v>
      </c>
      <c r="F2303" s="4">
        <v>1977</v>
      </c>
      <c r="G2303" s="7" t="s">
        <v>1583</v>
      </c>
    </row>
    <row r="2304" spans="1:7" s="37" customFormat="1" x14ac:dyDescent="0.25">
      <c r="A2304" s="4" t="s">
        <v>245</v>
      </c>
      <c r="B2304" s="7" t="s">
        <v>1639</v>
      </c>
      <c r="C2304" s="7" t="s">
        <v>1095</v>
      </c>
      <c r="D2304" s="7" t="s">
        <v>347</v>
      </c>
      <c r="E2304" s="7" t="s">
        <v>805</v>
      </c>
      <c r="F2304" s="4">
        <v>1977</v>
      </c>
      <c r="G2304" s="7" t="s">
        <v>1640</v>
      </c>
    </row>
    <row r="2305" spans="1:7" s="37" customFormat="1" x14ac:dyDescent="0.25">
      <c r="A2305" s="4" t="s">
        <v>52</v>
      </c>
      <c r="B2305" s="7" t="s">
        <v>1667</v>
      </c>
      <c r="C2305" s="7" t="s">
        <v>1345</v>
      </c>
      <c r="D2305" s="7" t="s">
        <v>1668</v>
      </c>
      <c r="E2305" s="7" t="s">
        <v>805</v>
      </c>
      <c r="F2305" s="4">
        <v>1978</v>
      </c>
      <c r="G2305" s="7" t="s">
        <v>1669</v>
      </c>
    </row>
    <row r="2306" spans="1:7" s="37" customFormat="1" x14ac:dyDescent="0.25">
      <c r="A2306" s="4" t="s">
        <v>52</v>
      </c>
      <c r="B2306" s="7" t="s">
        <v>1730</v>
      </c>
      <c r="C2306" s="7" t="s">
        <v>171</v>
      </c>
      <c r="D2306" s="7" t="s">
        <v>882</v>
      </c>
      <c r="E2306" s="7" t="s">
        <v>805</v>
      </c>
      <c r="F2306" s="4">
        <v>1978</v>
      </c>
      <c r="G2306" s="7" t="s">
        <v>1731</v>
      </c>
    </row>
    <row r="2307" spans="1:7" s="37" customFormat="1" x14ac:dyDescent="0.25">
      <c r="A2307" s="4" t="s">
        <v>52</v>
      </c>
      <c r="B2307" s="7" t="s">
        <v>548</v>
      </c>
      <c r="C2307" s="7" t="s">
        <v>239</v>
      </c>
      <c r="D2307" s="7" t="s">
        <v>655</v>
      </c>
      <c r="E2307" s="7" t="s">
        <v>805</v>
      </c>
      <c r="F2307" s="4">
        <v>1979</v>
      </c>
      <c r="G2307" s="7" t="s">
        <v>1790</v>
      </c>
    </row>
    <row r="2308" spans="1:7" s="37" customFormat="1" x14ac:dyDescent="0.25">
      <c r="A2308" s="4" t="s">
        <v>52</v>
      </c>
      <c r="B2308" s="7" t="s">
        <v>2039</v>
      </c>
      <c r="C2308" s="12" t="s">
        <v>812</v>
      </c>
      <c r="D2308" s="12" t="s">
        <v>209</v>
      </c>
      <c r="E2308" s="12" t="s">
        <v>805</v>
      </c>
      <c r="F2308" s="4">
        <v>1981</v>
      </c>
      <c r="G2308" s="7" t="s">
        <v>2040</v>
      </c>
    </row>
    <row r="2309" spans="1:7" s="37" customFormat="1" x14ac:dyDescent="0.25">
      <c r="A2309" s="4" t="s">
        <v>52</v>
      </c>
      <c r="B2309" s="7" t="s">
        <v>2149</v>
      </c>
      <c r="C2309" s="7" t="s">
        <v>2150</v>
      </c>
      <c r="D2309" s="7" t="s">
        <v>1911</v>
      </c>
      <c r="E2309" s="7" t="s">
        <v>805</v>
      </c>
      <c r="F2309" s="4">
        <v>1982</v>
      </c>
      <c r="G2309" s="7" t="s">
        <v>2151</v>
      </c>
    </row>
    <row r="2310" spans="1:7" s="37" customFormat="1" x14ac:dyDescent="0.25">
      <c r="A2310" s="4" t="s">
        <v>245</v>
      </c>
      <c r="B2310" s="22" t="s">
        <v>1324</v>
      </c>
      <c r="C2310" s="28" t="s">
        <v>924</v>
      </c>
      <c r="D2310" s="28" t="s">
        <v>21</v>
      </c>
      <c r="E2310" s="28" t="s">
        <v>805</v>
      </c>
      <c r="F2310" s="4">
        <v>1983</v>
      </c>
      <c r="G2310" s="7" t="s">
        <v>2314</v>
      </c>
    </row>
    <row r="2311" spans="1:7" s="37" customFormat="1" x14ac:dyDescent="0.25">
      <c r="A2311" s="4" t="s">
        <v>245</v>
      </c>
      <c r="B2311" s="28" t="s">
        <v>2491</v>
      </c>
      <c r="C2311" s="28" t="s">
        <v>2492</v>
      </c>
      <c r="D2311" s="22"/>
      <c r="E2311" s="22" t="s">
        <v>805</v>
      </c>
      <c r="F2311" s="4">
        <v>1985</v>
      </c>
      <c r="G2311" s="7" t="s">
        <v>2493</v>
      </c>
    </row>
    <row r="2312" spans="1:7" s="37" customFormat="1" x14ac:dyDescent="0.25">
      <c r="A2312" s="4" t="s">
        <v>245</v>
      </c>
      <c r="B2312" s="7" t="s">
        <v>3128</v>
      </c>
      <c r="C2312" s="7" t="s">
        <v>66</v>
      </c>
      <c r="D2312" s="7" t="s">
        <v>882</v>
      </c>
      <c r="E2312" s="7" t="s">
        <v>805</v>
      </c>
      <c r="F2312" s="4">
        <v>1993</v>
      </c>
      <c r="G2312"/>
    </row>
    <row r="2313" spans="1:7" s="37" customFormat="1" x14ac:dyDescent="0.25">
      <c r="A2313" s="4" t="s">
        <v>52</v>
      </c>
      <c r="B2313" s="7" t="s">
        <v>3446</v>
      </c>
      <c r="C2313" s="7" t="s">
        <v>2414</v>
      </c>
      <c r="D2313" s="7" t="s">
        <v>101</v>
      </c>
      <c r="E2313" s="7" t="s">
        <v>805</v>
      </c>
      <c r="F2313" s="4">
        <v>1997</v>
      </c>
      <c r="G2313" s="7" t="s">
        <v>3447</v>
      </c>
    </row>
    <row r="2314" spans="1:7" s="37" customFormat="1" x14ac:dyDescent="0.25">
      <c r="A2314" s="4" t="s">
        <v>245</v>
      </c>
      <c r="B2314" s="7" t="s">
        <v>243</v>
      </c>
      <c r="C2314" s="7" t="s">
        <v>183</v>
      </c>
      <c r="D2314" s="7" t="s">
        <v>553</v>
      </c>
      <c r="E2314" s="7" t="s">
        <v>805</v>
      </c>
      <c r="F2314" s="4">
        <v>1999</v>
      </c>
      <c r="G2314" s="7" t="s">
        <v>3646</v>
      </c>
    </row>
    <row r="2315" spans="1:7" s="37" customFormat="1" x14ac:dyDescent="0.25">
      <c r="A2315" s="4"/>
      <c r="B2315" s="7"/>
      <c r="C2315" s="7"/>
      <c r="D2315" s="7"/>
      <c r="E2315" s="7"/>
      <c r="F2315" s="4"/>
      <c r="G2315" s="7"/>
    </row>
    <row r="2316" spans="1:7" s="37" customFormat="1" x14ac:dyDescent="0.25">
      <c r="A2316" s="4" t="s">
        <v>245</v>
      </c>
      <c r="B2316" s="7" t="s">
        <v>907</v>
      </c>
      <c r="C2316" s="7" t="s">
        <v>77</v>
      </c>
      <c r="D2316" s="7" t="s">
        <v>165</v>
      </c>
      <c r="E2316" s="7" t="s">
        <v>908</v>
      </c>
      <c r="F2316" s="4">
        <v>1965</v>
      </c>
      <c r="G2316" s="7" t="s">
        <v>909</v>
      </c>
    </row>
    <row r="2317" spans="1:7" s="37" customFormat="1" x14ac:dyDescent="0.25">
      <c r="A2317" s="4"/>
      <c r="B2317" s="7"/>
      <c r="C2317" s="7"/>
      <c r="D2317" s="7"/>
      <c r="E2317" s="7"/>
      <c r="F2317" s="4"/>
      <c r="G2317" s="7"/>
    </row>
    <row r="2318" spans="1:7" s="37" customFormat="1" x14ac:dyDescent="0.25">
      <c r="A2318" s="4" t="s">
        <v>52</v>
      </c>
      <c r="B2318" s="7" t="s">
        <v>1365</v>
      </c>
      <c r="C2318" s="7" t="s">
        <v>24</v>
      </c>
      <c r="D2318" s="7" t="s">
        <v>1366</v>
      </c>
      <c r="E2318" s="7" t="s">
        <v>1367</v>
      </c>
      <c r="F2318" s="4">
        <v>1974</v>
      </c>
      <c r="G2318" s="7" t="s">
        <v>1368</v>
      </c>
    </row>
    <row r="2319" spans="1:7" s="37" customFormat="1" x14ac:dyDescent="0.25">
      <c r="A2319" s="16" t="s">
        <v>52</v>
      </c>
      <c r="B2319" s="7" t="s">
        <v>1445</v>
      </c>
      <c r="C2319" s="7" t="s">
        <v>239</v>
      </c>
      <c r="D2319" s="7" t="s">
        <v>377</v>
      </c>
      <c r="E2319" s="7" t="s">
        <v>1367</v>
      </c>
      <c r="F2319" s="4">
        <v>1975</v>
      </c>
      <c r="G2319" s="7" t="s">
        <v>1446</v>
      </c>
    </row>
    <row r="2320" spans="1:7" s="37" customFormat="1" x14ac:dyDescent="0.25">
      <c r="A2320" s="4" t="s">
        <v>52</v>
      </c>
      <c r="B2320" s="7" t="s">
        <v>1670</v>
      </c>
      <c r="C2320" s="7" t="s">
        <v>109</v>
      </c>
      <c r="D2320" s="7" t="s">
        <v>961</v>
      </c>
      <c r="E2320" s="7" t="s">
        <v>1367</v>
      </c>
      <c r="F2320" s="4">
        <v>1978</v>
      </c>
      <c r="G2320" s="7" t="s">
        <v>1671</v>
      </c>
    </row>
    <row r="2321" spans="1:1024" s="37" customFormat="1" x14ac:dyDescent="0.25">
      <c r="A2321" s="4"/>
      <c r="B2321" s="7"/>
      <c r="C2321" s="7"/>
      <c r="D2321" s="7"/>
      <c r="E2321" s="7"/>
      <c r="F2321" s="4"/>
      <c r="G2321" s="7"/>
    </row>
    <row r="2322" spans="1:1024" s="37" customFormat="1" x14ac:dyDescent="0.25">
      <c r="A2322" s="4" t="s">
        <v>52</v>
      </c>
      <c r="B2322" s="28" t="s">
        <v>2354</v>
      </c>
      <c r="C2322" s="28" t="s">
        <v>2355</v>
      </c>
      <c r="D2322" s="22"/>
      <c r="E2322" s="22" t="s">
        <v>293</v>
      </c>
      <c r="F2322" s="4">
        <v>1984</v>
      </c>
      <c r="G2322" s="7" t="s">
        <v>2356</v>
      </c>
    </row>
    <row r="2323" spans="1:1024" s="37" customFormat="1" x14ac:dyDescent="0.25">
      <c r="A2323" s="4" t="s">
        <v>52</v>
      </c>
      <c r="B2323" s="22" t="s">
        <v>2535</v>
      </c>
      <c r="C2323" s="28" t="s">
        <v>1314</v>
      </c>
      <c r="D2323" s="28" t="s">
        <v>2116</v>
      </c>
      <c r="E2323" s="28" t="s">
        <v>293</v>
      </c>
      <c r="F2323" s="4">
        <v>1986</v>
      </c>
      <c r="G2323" s="7" t="s">
        <v>2536</v>
      </c>
    </row>
    <row r="2324" spans="1:1024" s="37" customFormat="1" x14ac:dyDescent="0.25">
      <c r="A2324" s="4" t="s">
        <v>52</v>
      </c>
      <c r="B2324" s="22" t="s">
        <v>184</v>
      </c>
      <c r="C2324" s="28" t="s">
        <v>409</v>
      </c>
      <c r="D2324" s="28" t="s">
        <v>774</v>
      </c>
      <c r="E2324" s="28" t="s">
        <v>293</v>
      </c>
      <c r="F2324" s="4">
        <v>1987</v>
      </c>
      <c r="G2324" s="7" t="s">
        <v>2631</v>
      </c>
    </row>
    <row r="2325" spans="1:1024" s="37" customFormat="1" x14ac:dyDescent="0.25">
      <c r="A2325" s="4" t="s">
        <v>52</v>
      </c>
      <c r="B2325" s="28" t="s">
        <v>973</v>
      </c>
      <c r="C2325" s="28" t="s">
        <v>2639</v>
      </c>
      <c r="D2325" s="28" t="s">
        <v>463</v>
      </c>
      <c r="E2325" s="28" t="s">
        <v>293</v>
      </c>
      <c r="F2325" s="4">
        <v>1987</v>
      </c>
      <c r="G2325" s="7" t="s">
        <v>2640</v>
      </c>
    </row>
    <row r="2326" spans="1:1024" x14ac:dyDescent="0.25">
      <c r="A2326" s="4" t="s">
        <v>245</v>
      </c>
      <c r="B2326" s="22" t="s">
        <v>2787</v>
      </c>
      <c r="C2326" s="28" t="s">
        <v>109</v>
      </c>
      <c r="D2326" s="28" t="s">
        <v>572</v>
      </c>
      <c r="E2326" s="28" t="s">
        <v>293</v>
      </c>
      <c r="F2326" s="4">
        <v>1989</v>
      </c>
      <c r="G2326" s="7" t="s">
        <v>2788</v>
      </c>
      <c r="H2326" s="13"/>
      <c r="I2326" s="13"/>
      <c r="J2326" s="13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  <c r="AU2326" s="13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  <c r="DJ2326"/>
      <c r="DK2326"/>
      <c r="DL2326"/>
      <c r="DM2326"/>
      <c r="DN2326"/>
      <c r="DO2326"/>
      <c r="DP2326"/>
      <c r="DQ2326"/>
      <c r="DR2326"/>
      <c r="DS2326"/>
      <c r="DT2326"/>
      <c r="DU2326"/>
      <c r="DV2326"/>
      <c r="DW2326"/>
      <c r="DX2326"/>
      <c r="DY2326"/>
      <c r="DZ2326"/>
      <c r="EA2326"/>
      <c r="EB2326"/>
      <c r="EC2326"/>
      <c r="ED2326"/>
      <c r="EE2326"/>
      <c r="EF2326"/>
      <c r="EG2326"/>
      <c r="EH2326"/>
      <c r="EI2326"/>
      <c r="EJ2326"/>
      <c r="EK2326"/>
      <c r="EL2326"/>
      <c r="EM2326"/>
      <c r="EN2326"/>
      <c r="EO2326"/>
      <c r="EP2326"/>
      <c r="EQ2326"/>
      <c r="ER2326"/>
      <c r="ES2326"/>
      <c r="ET2326"/>
      <c r="EU2326"/>
      <c r="EV2326"/>
      <c r="EW2326"/>
      <c r="EX2326"/>
      <c r="EY2326"/>
      <c r="EZ2326"/>
      <c r="FA2326"/>
      <c r="FB2326"/>
      <c r="FC2326"/>
      <c r="FD2326"/>
      <c r="FE2326"/>
      <c r="FF2326"/>
      <c r="FG2326"/>
      <c r="FH2326"/>
      <c r="FI2326"/>
      <c r="FJ2326"/>
      <c r="FK2326"/>
      <c r="FL2326"/>
      <c r="FM2326"/>
      <c r="FN2326"/>
      <c r="FO2326"/>
      <c r="FP2326"/>
      <c r="FQ2326"/>
      <c r="FR2326"/>
      <c r="FS2326"/>
      <c r="FT2326"/>
      <c r="FU2326"/>
      <c r="FV2326"/>
      <c r="FW2326"/>
      <c r="FX2326"/>
      <c r="FY2326"/>
      <c r="FZ2326"/>
      <c r="GA2326"/>
      <c r="GB2326"/>
      <c r="GC2326"/>
      <c r="GD2326"/>
      <c r="GE2326"/>
      <c r="GF2326"/>
      <c r="GG2326"/>
      <c r="GH2326"/>
      <c r="GI2326"/>
      <c r="GJ2326"/>
      <c r="GK2326"/>
      <c r="GL2326"/>
      <c r="GM2326"/>
      <c r="GN2326"/>
      <c r="GO2326"/>
      <c r="GP2326"/>
      <c r="GQ2326"/>
      <c r="GR2326"/>
      <c r="GS2326"/>
      <c r="GT2326"/>
      <c r="GU2326"/>
      <c r="GV2326"/>
      <c r="GW2326"/>
      <c r="GX2326"/>
      <c r="GY2326"/>
      <c r="GZ2326"/>
      <c r="HA2326"/>
      <c r="HB2326"/>
      <c r="HC2326"/>
      <c r="HD2326"/>
      <c r="HE2326"/>
      <c r="HF2326"/>
      <c r="HG2326"/>
      <c r="HH2326"/>
      <c r="HI2326"/>
      <c r="HJ2326"/>
      <c r="HK2326"/>
      <c r="HL2326"/>
      <c r="HM2326"/>
      <c r="HN2326"/>
      <c r="HO2326"/>
      <c r="HP2326"/>
      <c r="HQ2326"/>
      <c r="HR2326"/>
      <c r="HS2326"/>
      <c r="HT2326"/>
      <c r="HU2326"/>
      <c r="HV2326"/>
      <c r="HW2326"/>
      <c r="HX2326"/>
      <c r="HY2326"/>
      <c r="HZ2326"/>
      <c r="IA2326"/>
      <c r="IB2326"/>
      <c r="IC2326"/>
      <c r="ID2326"/>
      <c r="IE2326"/>
      <c r="IF2326"/>
      <c r="IG2326"/>
      <c r="IH2326"/>
      <c r="II2326"/>
      <c r="IJ2326"/>
      <c r="IK2326"/>
      <c r="IL2326"/>
      <c r="IM2326"/>
      <c r="IN2326"/>
      <c r="IO2326"/>
      <c r="IP2326"/>
      <c r="IQ2326"/>
      <c r="IR2326"/>
      <c r="IS2326"/>
      <c r="IT2326"/>
      <c r="IU2326"/>
      <c r="IV2326"/>
      <c r="IW2326"/>
      <c r="IX2326"/>
      <c r="IY2326"/>
      <c r="IZ2326"/>
      <c r="JA2326"/>
      <c r="JB2326"/>
      <c r="JC2326"/>
      <c r="JD2326"/>
      <c r="JE2326"/>
      <c r="JF2326"/>
      <c r="JG2326"/>
      <c r="JH2326"/>
      <c r="JI2326"/>
      <c r="JJ2326"/>
      <c r="JK2326"/>
      <c r="JL2326"/>
      <c r="JM2326"/>
      <c r="JN2326"/>
      <c r="JO2326"/>
      <c r="JP2326"/>
      <c r="JQ2326"/>
      <c r="JR2326"/>
      <c r="JS2326"/>
      <c r="JT2326"/>
      <c r="JU2326"/>
      <c r="JV2326"/>
      <c r="JW2326"/>
      <c r="JX2326"/>
      <c r="JY2326"/>
      <c r="JZ2326"/>
      <c r="KA2326"/>
      <c r="KB2326"/>
      <c r="KC2326"/>
      <c r="KD2326"/>
      <c r="KE2326"/>
      <c r="KF2326"/>
      <c r="KG2326"/>
      <c r="KH2326"/>
      <c r="KI2326"/>
      <c r="KJ2326"/>
      <c r="KK2326"/>
      <c r="KL2326"/>
      <c r="KM2326"/>
      <c r="KN2326"/>
      <c r="KO2326"/>
      <c r="KP2326"/>
      <c r="KQ2326"/>
      <c r="KR2326"/>
      <c r="KS2326"/>
      <c r="KT2326"/>
      <c r="KU2326"/>
      <c r="KV2326"/>
      <c r="KW2326"/>
      <c r="KX2326"/>
      <c r="KY2326"/>
      <c r="KZ2326"/>
      <c r="LA2326"/>
      <c r="LB2326"/>
      <c r="LC2326"/>
      <c r="LD2326"/>
      <c r="LE2326"/>
      <c r="LF2326"/>
      <c r="LG2326"/>
      <c r="LH2326"/>
      <c r="LI2326"/>
      <c r="LJ2326"/>
      <c r="LK2326"/>
      <c r="LL2326"/>
      <c r="LM2326"/>
      <c r="LN2326"/>
      <c r="LO2326"/>
      <c r="LP2326"/>
      <c r="LQ2326"/>
      <c r="LR2326"/>
      <c r="LS2326"/>
      <c r="LT2326"/>
      <c r="LU2326"/>
      <c r="LV2326"/>
      <c r="LW2326"/>
      <c r="LX2326"/>
      <c r="LY2326"/>
      <c r="LZ2326"/>
      <c r="MA2326"/>
      <c r="MB2326"/>
      <c r="MC2326"/>
      <c r="MD2326"/>
      <c r="ME2326"/>
      <c r="MF2326"/>
      <c r="MG2326"/>
      <c r="MH2326"/>
      <c r="MI2326"/>
      <c r="MJ2326"/>
      <c r="MK2326"/>
      <c r="ML2326"/>
      <c r="MM2326"/>
      <c r="MN2326"/>
      <c r="MO2326"/>
      <c r="MP2326"/>
      <c r="MQ2326"/>
      <c r="MR2326"/>
      <c r="MS2326"/>
      <c r="MT2326"/>
      <c r="MU2326"/>
      <c r="MV2326"/>
      <c r="MW2326"/>
      <c r="MX2326"/>
      <c r="MY2326"/>
      <c r="MZ2326"/>
      <c r="NA2326"/>
      <c r="NB2326"/>
      <c r="NC2326"/>
      <c r="ND2326"/>
      <c r="NE2326"/>
      <c r="NF2326"/>
      <c r="NG2326"/>
      <c r="NH2326"/>
      <c r="NI2326"/>
      <c r="NJ2326"/>
      <c r="NK2326"/>
      <c r="NL2326"/>
      <c r="NM2326"/>
      <c r="NN2326"/>
      <c r="NO2326"/>
      <c r="NP2326"/>
      <c r="NQ2326"/>
      <c r="NR2326"/>
      <c r="NS2326"/>
      <c r="NT2326"/>
      <c r="NU2326"/>
      <c r="NV2326"/>
      <c r="NW2326"/>
      <c r="NX2326"/>
      <c r="NY2326"/>
      <c r="NZ2326"/>
      <c r="OA2326"/>
      <c r="OB2326"/>
      <c r="OC2326"/>
      <c r="OD2326"/>
      <c r="OE2326"/>
      <c r="OF2326"/>
      <c r="OG2326"/>
      <c r="OH2326"/>
      <c r="OI2326"/>
      <c r="OJ2326"/>
      <c r="OK2326"/>
      <c r="OL2326"/>
      <c r="OM2326"/>
      <c r="ON2326"/>
      <c r="OO2326"/>
      <c r="OP2326"/>
      <c r="OQ2326"/>
      <c r="OR2326"/>
      <c r="OS2326"/>
      <c r="OT2326"/>
      <c r="OU2326"/>
      <c r="OV2326"/>
      <c r="OW2326"/>
      <c r="OX2326"/>
      <c r="OY2326"/>
      <c r="OZ2326"/>
      <c r="PA2326"/>
      <c r="PB2326"/>
      <c r="PC2326"/>
      <c r="PD2326"/>
      <c r="PE2326"/>
      <c r="PF2326"/>
      <c r="PG2326"/>
      <c r="PH2326"/>
      <c r="PI2326"/>
      <c r="PJ2326"/>
      <c r="PK2326"/>
      <c r="PL2326"/>
      <c r="PM2326"/>
      <c r="PN2326"/>
      <c r="PO2326"/>
      <c r="PP2326"/>
      <c r="PQ2326"/>
      <c r="PR2326"/>
      <c r="PS2326"/>
      <c r="PT2326"/>
      <c r="PU2326"/>
      <c r="PV2326"/>
      <c r="PW2326"/>
      <c r="PX2326"/>
      <c r="PY2326"/>
      <c r="PZ2326"/>
      <c r="QA2326"/>
      <c r="QB2326"/>
      <c r="QC2326"/>
      <c r="QD2326"/>
      <c r="QE2326"/>
      <c r="QF2326"/>
      <c r="QG2326"/>
      <c r="QH2326"/>
      <c r="QI2326"/>
      <c r="QJ2326"/>
      <c r="QK2326"/>
      <c r="QL2326"/>
      <c r="QM2326"/>
      <c r="QN2326"/>
      <c r="QO2326"/>
      <c r="QP2326"/>
      <c r="QQ2326"/>
      <c r="QR2326"/>
      <c r="QS2326"/>
      <c r="QT2326"/>
      <c r="QU2326"/>
      <c r="QV2326"/>
      <c r="QW2326"/>
      <c r="QX2326"/>
      <c r="QY2326"/>
      <c r="QZ2326"/>
      <c r="RA2326"/>
      <c r="RB2326"/>
      <c r="RC2326"/>
      <c r="RD2326"/>
      <c r="RE2326"/>
      <c r="RF2326"/>
      <c r="RG2326"/>
      <c r="RH2326"/>
      <c r="RI2326"/>
      <c r="RJ2326"/>
      <c r="RK2326"/>
      <c r="RL2326"/>
      <c r="RM2326"/>
      <c r="RN2326"/>
      <c r="RO2326"/>
      <c r="RP2326"/>
      <c r="RQ2326"/>
      <c r="RR2326"/>
      <c r="RS2326"/>
      <c r="RT2326"/>
      <c r="RU2326"/>
      <c r="RV2326"/>
      <c r="RW2326"/>
      <c r="RX2326"/>
      <c r="RY2326"/>
      <c r="RZ2326"/>
      <c r="SA2326"/>
      <c r="SB2326"/>
      <c r="SC2326"/>
      <c r="SD2326"/>
      <c r="SE2326"/>
      <c r="SF2326"/>
      <c r="SG2326"/>
      <c r="SH2326"/>
      <c r="SI2326"/>
      <c r="SJ2326"/>
      <c r="SK2326"/>
      <c r="SL2326"/>
      <c r="SM2326"/>
      <c r="SN2326"/>
      <c r="SO2326"/>
      <c r="SP2326"/>
      <c r="SQ2326"/>
      <c r="SR2326"/>
      <c r="SS2326"/>
      <c r="ST2326"/>
      <c r="SU2326"/>
      <c r="SV2326"/>
      <c r="SW2326"/>
      <c r="SX2326"/>
      <c r="SY2326"/>
      <c r="SZ2326"/>
      <c r="TA2326"/>
      <c r="TB2326"/>
      <c r="TC2326"/>
      <c r="TD2326"/>
      <c r="TE2326"/>
      <c r="TF2326"/>
      <c r="TG2326"/>
      <c r="TH2326"/>
      <c r="TI2326"/>
      <c r="TJ2326"/>
      <c r="TK2326"/>
      <c r="TL2326"/>
      <c r="TM2326"/>
      <c r="TN2326"/>
      <c r="TO2326"/>
      <c r="TP2326"/>
      <c r="TQ2326"/>
      <c r="TR2326"/>
      <c r="TS2326"/>
      <c r="TT2326"/>
      <c r="TU2326"/>
      <c r="TV2326"/>
      <c r="TW2326"/>
      <c r="TX2326"/>
      <c r="TY2326"/>
      <c r="TZ2326"/>
      <c r="UA2326"/>
      <c r="UB2326"/>
      <c r="UC2326"/>
      <c r="UD2326"/>
      <c r="UE2326"/>
      <c r="UF2326"/>
      <c r="UG2326"/>
      <c r="UH2326"/>
      <c r="UI2326"/>
      <c r="UJ2326"/>
      <c r="UK2326"/>
      <c r="UL2326"/>
      <c r="UM2326"/>
      <c r="UN2326"/>
      <c r="UO2326"/>
      <c r="UP2326"/>
      <c r="UQ2326"/>
      <c r="UR2326"/>
      <c r="US2326"/>
      <c r="UT2326"/>
      <c r="UU2326"/>
      <c r="UV2326"/>
      <c r="UW2326"/>
      <c r="UX2326"/>
      <c r="UY2326"/>
      <c r="UZ2326"/>
      <c r="VA2326"/>
      <c r="VB2326"/>
      <c r="VC2326"/>
      <c r="VD2326"/>
      <c r="VE2326"/>
      <c r="VF2326"/>
      <c r="VG2326"/>
      <c r="VH2326"/>
      <c r="VI2326"/>
      <c r="VJ2326"/>
      <c r="VK2326"/>
      <c r="VL2326"/>
      <c r="VM2326"/>
      <c r="VN2326"/>
      <c r="VO2326"/>
      <c r="VP2326"/>
      <c r="VQ2326"/>
      <c r="VR2326"/>
      <c r="VS2326"/>
      <c r="VT2326"/>
      <c r="VU2326"/>
      <c r="VV2326"/>
      <c r="VW2326"/>
      <c r="VX2326"/>
      <c r="VY2326"/>
      <c r="VZ2326"/>
      <c r="WA2326"/>
      <c r="WB2326"/>
      <c r="WC2326"/>
      <c r="WD2326"/>
      <c r="WE2326"/>
      <c r="WF2326"/>
      <c r="WG2326"/>
      <c r="WH2326"/>
      <c r="WI2326"/>
      <c r="WJ2326"/>
      <c r="WK2326"/>
      <c r="WL2326"/>
      <c r="WM2326"/>
      <c r="WN2326"/>
      <c r="WO2326"/>
      <c r="WP2326"/>
      <c r="WQ2326"/>
      <c r="WR2326"/>
      <c r="WS2326"/>
      <c r="WT2326"/>
      <c r="WU2326"/>
      <c r="WV2326"/>
      <c r="WW2326"/>
      <c r="WX2326"/>
      <c r="WY2326"/>
      <c r="WZ2326"/>
      <c r="XA2326"/>
      <c r="XB2326"/>
      <c r="XC2326"/>
      <c r="XD2326"/>
      <c r="XE2326"/>
      <c r="XF2326"/>
      <c r="XG2326"/>
      <c r="XH2326"/>
      <c r="XI2326"/>
      <c r="XJ2326"/>
      <c r="XK2326"/>
      <c r="XL2326"/>
      <c r="XM2326"/>
      <c r="XN2326"/>
      <c r="XO2326"/>
      <c r="XP2326"/>
      <c r="XQ2326"/>
      <c r="XR2326"/>
      <c r="XS2326"/>
      <c r="XT2326"/>
      <c r="XU2326"/>
      <c r="XV2326"/>
      <c r="XW2326"/>
      <c r="XX2326"/>
      <c r="XY2326"/>
      <c r="XZ2326"/>
      <c r="YA2326"/>
      <c r="YB2326"/>
      <c r="YC2326"/>
      <c r="YD2326"/>
      <c r="YE2326"/>
      <c r="YF2326"/>
      <c r="YG2326"/>
      <c r="YH2326"/>
      <c r="YI2326"/>
      <c r="YJ2326"/>
      <c r="YK2326"/>
      <c r="YL2326"/>
      <c r="YM2326"/>
      <c r="YN2326"/>
      <c r="YO2326"/>
      <c r="YP2326"/>
      <c r="YQ2326"/>
      <c r="YR2326"/>
      <c r="YS2326"/>
      <c r="YT2326"/>
      <c r="YU2326"/>
      <c r="YV2326"/>
      <c r="YW2326"/>
      <c r="YX2326"/>
      <c r="YY2326"/>
      <c r="YZ2326"/>
      <c r="ZA2326"/>
      <c r="ZB2326"/>
      <c r="ZC2326"/>
      <c r="ZD2326"/>
      <c r="ZE2326"/>
      <c r="ZF2326"/>
      <c r="ZG2326"/>
      <c r="ZH2326"/>
      <c r="ZI2326"/>
      <c r="ZJ2326"/>
      <c r="ZK2326"/>
      <c r="ZL2326"/>
      <c r="ZM2326"/>
      <c r="ZN2326"/>
      <c r="ZO2326"/>
      <c r="ZP2326"/>
      <c r="ZQ2326"/>
      <c r="ZR2326"/>
      <c r="ZS2326"/>
      <c r="ZT2326"/>
      <c r="ZU2326"/>
      <c r="ZV2326"/>
      <c r="ZW2326"/>
      <c r="ZX2326"/>
      <c r="ZY2326"/>
      <c r="ZZ2326"/>
      <c r="AAA2326"/>
      <c r="AAB2326"/>
      <c r="AAC2326"/>
      <c r="AAD2326"/>
      <c r="AAE2326"/>
      <c r="AAF2326"/>
      <c r="AAG2326"/>
      <c r="AAH2326"/>
      <c r="AAI2326"/>
      <c r="AAJ2326"/>
      <c r="AAK2326"/>
      <c r="AAL2326"/>
      <c r="AAM2326"/>
      <c r="AAN2326"/>
      <c r="AAO2326"/>
      <c r="AAP2326"/>
      <c r="AAQ2326"/>
      <c r="AAR2326"/>
      <c r="AAS2326"/>
      <c r="AAT2326"/>
      <c r="AAU2326"/>
      <c r="AAV2326"/>
      <c r="AAW2326"/>
      <c r="AAX2326"/>
      <c r="AAY2326"/>
      <c r="AAZ2326"/>
      <c r="ABA2326"/>
      <c r="ABB2326"/>
      <c r="ABC2326"/>
      <c r="ABD2326"/>
      <c r="ABE2326"/>
      <c r="ABF2326"/>
      <c r="ABG2326"/>
      <c r="ABH2326"/>
      <c r="ABI2326"/>
      <c r="ABJ2326"/>
      <c r="ABK2326"/>
      <c r="ABL2326"/>
      <c r="ABM2326"/>
      <c r="ABN2326"/>
      <c r="ABO2326"/>
      <c r="ABP2326"/>
      <c r="ABQ2326"/>
      <c r="ABR2326"/>
      <c r="ABS2326"/>
      <c r="ABT2326"/>
      <c r="ABU2326"/>
      <c r="ABV2326"/>
      <c r="ABW2326"/>
      <c r="ABX2326"/>
      <c r="ABY2326"/>
      <c r="ABZ2326"/>
      <c r="ACA2326"/>
      <c r="ACB2326"/>
      <c r="ACC2326"/>
      <c r="ACD2326"/>
      <c r="ACE2326"/>
      <c r="ACF2326"/>
      <c r="ACG2326"/>
      <c r="ACH2326"/>
      <c r="ACI2326"/>
      <c r="ACJ2326"/>
      <c r="ACK2326"/>
      <c r="ACL2326"/>
      <c r="ACM2326"/>
      <c r="ACN2326"/>
      <c r="ACO2326"/>
      <c r="ACP2326"/>
      <c r="ACQ2326"/>
      <c r="ACR2326"/>
      <c r="ACS2326"/>
      <c r="ACT2326"/>
      <c r="ACU2326"/>
      <c r="ACV2326"/>
      <c r="ACW2326"/>
      <c r="ACX2326"/>
      <c r="ACY2326"/>
      <c r="ACZ2326"/>
      <c r="ADA2326"/>
      <c r="ADB2326"/>
      <c r="ADC2326"/>
      <c r="ADD2326"/>
      <c r="ADE2326"/>
      <c r="ADF2326"/>
      <c r="ADG2326"/>
      <c r="ADH2326"/>
      <c r="ADI2326"/>
      <c r="ADJ2326"/>
      <c r="ADK2326"/>
      <c r="ADL2326"/>
      <c r="ADM2326"/>
      <c r="ADN2326"/>
      <c r="ADO2326"/>
      <c r="ADP2326"/>
      <c r="ADQ2326"/>
      <c r="ADR2326"/>
      <c r="ADS2326"/>
      <c r="ADT2326"/>
      <c r="ADU2326"/>
      <c r="ADV2326"/>
      <c r="ADW2326"/>
      <c r="ADX2326"/>
      <c r="ADY2326"/>
      <c r="ADZ2326"/>
      <c r="AEA2326"/>
      <c r="AEB2326"/>
      <c r="AEC2326"/>
      <c r="AED2326"/>
      <c r="AEE2326"/>
      <c r="AEF2326"/>
      <c r="AEG2326"/>
      <c r="AEH2326"/>
      <c r="AEI2326"/>
      <c r="AEJ2326"/>
      <c r="AEK2326"/>
      <c r="AEL2326"/>
      <c r="AEM2326"/>
      <c r="AEN2326"/>
      <c r="AEO2326"/>
      <c r="AEP2326"/>
      <c r="AEQ2326"/>
      <c r="AER2326"/>
      <c r="AES2326"/>
      <c r="AET2326"/>
      <c r="AEU2326"/>
      <c r="AEV2326"/>
      <c r="AEW2326"/>
      <c r="AEX2326"/>
      <c r="AEY2326"/>
      <c r="AEZ2326"/>
      <c r="AFA2326"/>
      <c r="AFB2326"/>
      <c r="AFC2326"/>
      <c r="AFD2326"/>
      <c r="AFE2326"/>
      <c r="AFF2326"/>
      <c r="AFG2326"/>
      <c r="AFH2326"/>
      <c r="AFI2326"/>
      <c r="AFJ2326"/>
      <c r="AFK2326"/>
      <c r="AFL2326"/>
      <c r="AFM2326"/>
      <c r="AFN2326"/>
      <c r="AFO2326"/>
      <c r="AFP2326"/>
      <c r="AFQ2326"/>
      <c r="AFR2326"/>
      <c r="AFS2326"/>
      <c r="AFT2326"/>
      <c r="AFU2326"/>
      <c r="AFV2326"/>
      <c r="AFW2326"/>
      <c r="AFX2326"/>
      <c r="AFY2326"/>
      <c r="AFZ2326"/>
      <c r="AGA2326"/>
      <c r="AGB2326"/>
      <c r="AGC2326"/>
      <c r="AGD2326"/>
      <c r="AGE2326"/>
      <c r="AGF2326"/>
      <c r="AGG2326"/>
      <c r="AGH2326"/>
      <c r="AGI2326"/>
      <c r="AGJ2326"/>
      <c r="AGK2326"/>
      <c r="AGL2326"/>
      <c r="AGM2326"/>
      <c r="AGN2326"/>
      <c r="AGO2326"/>
      <c r="AGP2326"/>
      <c r="AGQ2326"/>
      <c r="AGR2326"/>
      <c r="AGS2326"/>
      <c r="AGT2326"/>
      <c r="AGU2326"/>
      <c r="AGV2326"/>
      <c r="AGW2326"/>
      <c r="AGX2326"/>
      <c r="AGY2326"/>
      <c r="AGZ2326"/>
      <c r="AHA2326"/>
      <c r="AHB2326"/>
      <c r="AHC2326"/>
      <c r="AHD2326"/>
      <c r="AHE2326"/>
      <c r="AHF2326"/>
      <c r="AHG2326"/>
      <c r="AHH2326"/>
      <c r="AHI2326"/>
      <c r="AHJ2326"/>
      <c r="AHK2326"/>
      <c r="AHL2326"/>
      <c r="AHM2326"/>
      <c r="AHN2326"/>
      <c r="AHO2326"/>
      <c r="AHP2326"/>
      <c r="AHQ2326"/>
      <c r="AHR2326"/>
      <c r="AHS2326"/>
      <c r="AHT2326"/>
      <c r="AHU2326"/>
      <c r="AHV2326"/>
      <c r="AHW2326"/>
      <c r="AHX2326"/>
      <c r="AHY2326"/>
      <c r="AHZ2326"/>
      <c r="AIA2326"/>
      <c r="AIB2326"/>
      <c r="AIC2326"/>
      <c r="AID2326"/>
      <c r="AIE2326"/>
      <c r="AIF2326"/>
      <c r="AIG2326"/>
      <c r="AIH2326"/>
      <c r="AII2326"/>
      <c r="AIJ2326"/>
      <c r="AIK2326"/>
      <c r="AIL2326"/>
      <c r="AIM2326"/>
      <c r="AIN2326"/>
      <c r="AIO2326"/>
      <c r="AIP2326"/>
      <c r="AIQ2326"/>
      <c r="AIR2326"/>
      <c r="AIS2326"/>
      <c r="AIT2326"/>
      <c r="AIU2326"/>
      <c r="AIV2326"/>
      <c r="AIW2326"/>
      <c r="AIX2326"/>
      <c r="AIY2326"/>
      <c r="AIZ2326"/>
      <c r="AJA2326"/>
      <c r="AJB2326"/>
      <c r="AJC2326"/>
      <c r="AJD2326"/>
      <c r="AJE2326"/>
      <c r="AJF2326"/>
      <c r="AJG2326"/>
      <c r="AJH2326"/>
      <c r="AJI2326"/>
      <c r="AJJ2326"/>
      <c r="AJK2326"/>
      <c r="AJL2326"/>
      <c r="AJM2326"/>
      <c r="AJN2326"/>
      <c r="AJO2326"/>
      <c r="AJP2326"/>
      <c r="AJQ2326"/>
      <c r="AJR2326"/>
      <c r="AJS2326"/>
      <c r="AJT2326"/>
      <c r="AJU2326"/>
      <c r="AJV2326"/>
      <c r="AJW2326"/>
      <c r="AJX2326"/>
      <c r="AJY2326"/>
      <c r="AJZ2326"/>
      <c r="AKA2326"/>
      <c r="AKB2326"/>
      <c r="AKC2326"/>
      <c r="AKD2326"/>
      <c r="AKE2326"/>
      <c r="AKF2326"/>
      <c r="AKG2326"/>
      <c r="AKH2326"/>
      <c r="AKI2326"/>
      <c r="AKJ2326"/>
      <c r="AKK2326"/>
      <c r="AKL2326"/>
      <c r="AKM2326"/>
      <c r="AKN2326"/>
      <c r="AKO2326"/>
      <c r="AKP2326"/>
      <c r="AKQ2326"/>
      <c r="AKR2326"/>
      <c r="AKS2326"/>
      <c r="AKT2326"/>
      <c r="AKU2326"/>
      <c r="AKV2326"/>
      <c r="AKW2326"/>
      <c r="AKX2326"/>
      <c r="AKY2326"/>
      <c r="AKZ2326"/>
      <c r="ALA2326"/>
      <c r="ALB2326"/>
      <c r="ALC2326"/>
      <c r="ALD2326"/>
      <c r="ALE2326"/>
      <c r="ALF2326"/>
      <c r="ALG2326"/>
      <c r="ALH2326"/>
      <c r="ALI2326"/>
      <c r="ALJ2326"/>
      <c r="ALK2326"/>
      <c r="ALL2326"/>
      <c r="ALM2326"/>
      <c r="ALN2326"/>
      <c r="ALO2326"/>
      <c r="ALP2326"/>
      <c r="ALQ2326"/>
      <c r="ALR2326"/>
      <c r="ALS2326"/>
      <c r="ALT2326"/>
      <c r="ALU2326"/>
      <c r="ALV2326"/>
      <c r="ALW2326"/>
      <c r="ALX2326"/>
      <c r="ALY2326"/>
      <c r="ALZ2326"/>
      <c r="AMA2326"/>
      <c r="AMB2326"/>
      <c r="AMC2326"/>
      <c r="AMD2326"/>
      <c r="AME2326"/>
      <c r="AMF2326"/>
      <c r="AMG2326"/>
      <c r="AMH2326"/>
      <c r="AMI2326"/>
      <c r="AMJ2326"/>
    </row>
    <row r="2327" spans="1:1024" x14ac:dyDescent="0.25">
      <c r="A2327" s="4" t="s">
        <v>52</v>
      </c>
      <c r="B2327" s="22" t="s">
        <v>2855</v>
      </c>
      <c r="C2327" s="28" t="s">
        <v>151</v>
      </c>
      <c r="D2327" s="28" t="s">
        <v>520</v>
      </c>
      <c r="E2327" s="28" t="s">
        <v>293</v>
      </c>
      <c r="F2327" s="4">
        <v>1990</v>
      </c>
      <c r="G2327" s="7" t="s">
        <v>2856</v>
      </c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  <c r="DJ2327"/>
      <c r="DK2327"/>
      <c r="DL2327"/>
      <c r="DM2327"/>
      <c r="DN2327"/>
      <c r="DO2327"/>
      <c r="DP2327"/>
      <c r="DQ2327"/>
      <c r="DR2327"/>
      <c r="DS2327"/>
      <c r="DT2327"/>
      <c r="DU2327"/>
      <c r="DV2327"/>
      <c r="DW2327"/>
      <c r="DX2327"/>
      <c r="DY2327"/>
      <c r="DZ2327"/>
      <c r="EA2327"/>
      <c r="EB2327"/>
      <c r="EC2327"/>
      <c r="ED2327"/>
      <c r="EE2327"/>
      <c r="EF2327"/>
      <c r="EG2327"/>
      <c r="EH2327"/>
      <c r="EI2327"/>
      <c r="EJ2327"/>
      <c r="EK2327"/>
      <c r="EL2327"/>
      <c r="EM2327"/>
      <c r="EN2327"/>
      <c r="EO2327"/>
      <c r="EP2327"/>
      <c r="EQ2327"/>
      <c r="ER2327"/>
      <c r="ES2327"/>
      <c r="ET2327"/>
      <c r="EU2327"/>
      <c r="EV2327"/>
      <c r="EW2327"/>
      <c r="EX2327"/>
      <c r="EY2327"/>
      <c r="EZ2327"/>
      <c r="FA2327"/>
      <c r="FB2327"/>
      <c r="FC2327"/>
      <c r="FD2327"/>
      <c r="FE2327"/>
      <c r="FF2327"/>
      <c r="FG2327"/>
      <c r="FH2327"/>
      <c r="FI2327"/>
      <c r="FJ2327"/>
      <c r="FK2327"/>
      <c r="FL2327"/>
      <c r="FM2327"/>
      <c r="FN2327"/>
      <c r="FO2327"/>
      <c r="FP2327"/>
      <c r="FQ2327"/>
      <c r="FR2327"/>
      <c r="FS2327"/>
      <c r="FT2327"/>
      <c r="FU2327"/>
      <c r="FV2327"/>
      <c r="FW2327"/>
      <c r="FX2327"/>
      <c r="FY2327"/>
      <c r="FZ2327"/>
      <c r="GA2327"/>
      <c r="GB2327"/>
      <c r="GC2327"/>
      <c r="GD2327"/>
      <c r="GE2327"/>
      <c r="GF2327"/>
      <c r="GG2327"/>
      <c r="GH2327"/>
      <c r="GI2327"/>
      <c r="GJ2327"/>
      <c r="GK2327"/>
      <c r="GL2327"/>
      <c r="GM2327"/>
      <c r="GN2327"/>
      <c r="GO2327"/>
      <c r="GP2327"/>
      <c r="GQ2327"/>
      <c r="GR2327"/>
      <c r="GS2327"/>
      <c r="GT2327"/>
      <c r="GU2327"/>
      <c r="GV2327"/>
      <c r="GW2327"/>
      <c r="GX2327"/>
      <c r="GY2327"/>
      <c r="GZ2327"/>
      <c r="HA2327"/>
      <c r="HB2327"/>
      <c r="HC2327"/>
      <c r="HD2327"/>
      <c r="HE2327"/>
      <c r="HF2327"/>
      <c r="HG2327"/>
      <c r="HH2327"/>
      <c r="HI2327"/>
      <c r="HJ2327"/>
      <c r="HK2327"/>
      <c r="HL2327"/>
      <c r="HM2327"/>
      <c r="HN2327"/>
      <c r="HO2327"/>
      <c r="HP2327"/>
      <c r="HQ2327"/>
      <c r="HR2327"/>
      <c r="HS2327"/>
      <c r="HT2327"/>
      <c r="HU2327"/>
      <c r="HV2327"/>
      <c r="HW2327"/>
      <c r="HX2327"/>
      <c r="HY2327"/>
      <c r="HZ2327"/>
      <c r="IA2327"/>
      <c r="IB2327"/>
      <c r="IC2327"/>
      <c r="ID2327"/>
      <c r="IE2327"/>
      <c r="IF2327"/>
      <c r="IG2327"/>
      <c r="IH2327"/>
      <c r="II2327"/>
      <c r="IJ2327"/>
      <c r="IK2327"/>
      <c r="IL2327"/>
      <c r="IM2327"/>
      <c r="IN2327"/>
      <c r="IO2327"/>
      <c r="IP2327"/>
      <c r="IQ2327"/>
      <c r="IR2327"/>
      <c r="IS2327"/>
      <c r="IT2327"/>
      <c r="IU2327"/>
      <c r="IV2327"/>
      <c r="IW2327"/>
      <c r="IX2327"/>
      <c r="IY2327"/>
      <c r="IZ2327"/>
      <c r="JA2327"/>
      <c r="JB2327"/>
      <c r="JC2327"/>
      <c r="JD2327"/>
      <c r="JE2327"/>
      <c r="JF2327"/>
      <c r="JG2327"/>
      <c r="JH2327"/>
      <c r="JI2327"/>
      <c r="JJ2327"/>
      <c r="JK2327"/>
      <c r="JL2327"/>
      <c r="JM2327"/>
      <c r="JN2327"/>
      <c r="JO2327"/>
      <c r="JP2327"/>
      <c r="JQ2327"/>
      <c r="JR2327"/>
      <c r="JS2327"/>
      <c r="JT2327"/>
      <c r="JU2327"/>
      <c r="JV2327"/>
      <c r="JW2327"/>
      <c r="JX2327"/>
      <c r="JY2327"/>
      <c r="JZ2327"/>
      <c r="KA2327"/>
      <c r="KB2327"/>
      <c r="KC2327"/>
      <c r="KD2327"/>
      <c r="KE2327"/>
      <c r="KF2327"/>
      <c r="KG2327"/>
      <c r="KH2327"/>
      <c r="KI2327"/>
      <c r="KJ2327"/>
      <c r="KK2327"/>
      <c r="KL2327"/>
      <c r="KM2327"/>
      <c r="KN2327"/>
      <c r="KO2327"/>
      <c r="KP2327"/>
      <c r="KQ2327"/>
      <c r="KR2327"/>
      <c r="KS2327"/>
      <c r="KT2327"/>
      <c r="KU2327"/>
      <c r="KV2327"/>
      <c r="KW2327"/>
      <c r="KX2327"/>
      <c r="KY2327"/>
      <c r="KZ2327"/>
      <c r="LA2327"/>
      <c r="LB2327"/>
      <c r="LC2327"/>
      <c r="LD2327"/>
      <c r="LE2327"/>
      <c r="LF2327"/>
      <c r="LG2327"/>
      <c r="LH2327"/>
      <c r="LI2327"/>
      <c r="LJ2327"/>
      <c r="LK2327"/>
      <c r="LL2327"/>
      <c r="LM2327"/>
      <c r="LN2327"/>
      <c r="LO2327"/>
      <c r="LP2327"/>
      <c r="LQ2327"/>
      <c r="LR2327"/>
      <c r="LS2327"/>
      <c r="LT2327"/>
      <c r="LU2327"/>
      <c r="LV2327"/>
      <c r="LW2327"/>
      <c r="LX2327"/>
      <c r="LY2327"/>
      <c r="LZ2327"/>
      <c r="MA2327"/>
      <c r="MB2327"/>
      <c r="MC2327"/>
      <c r="MD2327"/>
      <c r="ME2327"/>
      <c r="MF2327"/>
      <c r="MG2327"/>
      <c r="MH2327"/>
      <c r="MI2327"/>
      <c r="MJ2327"/>
      <c r="MK2327"/>
      <c r="ML2327"/>
      <c r="MM2327"/>
      <c r="MN2327"/>
      <c r="MO2327"/>
      <c r="MP2327"/>
      <c r="MQ2327"/>
      <c r="MR2327"/>
      <c r="MS2327"/>
      <c r="MT2327"/>
      <c r="MU2327"/>
      <c r="MV2327"/>
      <c r="MW2327"/>
      <c r="MX2327"/>
      <c r="MY2327"/>
      <c r="MZ2327"/>
      <c r="NA2327"/>
      <c r="NB2327"/>
      <c r="NC2327"/>
      <c r="ND2327"/>
      <c r="NE2327"/>
      <c r="NF2327"/>
      <c r="NG2327"/>
      <c r="NH2327"/>
      <c r="NI2327"/>
      <c r="NJ2327"/>
      <c r="NK2327"/>
      <c r="NL2327"/>
      <c r="NM2327"/>
      <c r="NN2327"/>
      <c r="NO2327"/>
      <c r="NP2327"/>
      <c r="NQ2327"/>
      <c r="NR2327"/>
      <c r="NS2327"/>
      <c r="NT2327"/>
      <c r="NU2327"/>
      <c r="NV2327"/>
      <c r="NW2327"/>
      <c r="NX2327"/>
      <c r="NY2327"/>
      <c r="NZ2327"/>
      <c r="OA2327"/>
      <c r="OB2327"/>
      <c r="OC2327"/>
      <c r="OD2327"/>
      <c r="OE2327"/>
      <c r="OF2327"/>
      <c r="OG2327"/>
      <c r="OH2327"/>
      <c r="OI2327"/>
      <c r="OJ2327"/>
      <c r="OK2327"/>
      <c r="OL2327"/>
      <c r="OM2327"/>
      <c r="ON2327"/>
      <c r="OO2327"/>
      <c r="OP2327"/>
      <c r="OQ2327"/>
      <c r="OR2327"/>
      <c r="OS2327"/>
      <c r="OT2327"/>
      <c r="OU2327"/>
      <c r="OV2327"/>
      <c r="OW2327"/>
      <c r="OX2327"/>
      <c r="OY2327"/>
      <c r="OZ2327"/>
      <c r="PA2327"/>
      <c r="PB2327"/>
      <c r="PC2327"/>
      <c r="PD2327"/>
      <c r="PE2327"/>
      <c r="PF2327"/>
      <c r="PG2327"/>
      <c r="PH2327"/>
      <c r="PI2327"/>
      <c r="PJ2327"/>
      <c r="PK2327"/>
      <c r="PL2327"/>
      <c r="PM2327"/>
      <c r="PN2327"/>
      <c r="PO2327"/>
      <c r="PP2327"/>
      <c r="PQ2327"/>
      <c r="PR2327"/>
      <c r="PS2327"/>
      <c r="PT2327"/>
      <c r="PU2327"/>
      <c r="PV2327"/>
      <c r="PW2327"/>
      <c r="PX2327"/>
      <c r="PY2327"/>
      <c r="PZ2327"/>
      <c r="QA2327"/>
      <c r="QB2327"/>
      <c r="QC2327"/>
      <c r="QD2327"/>
      <c r="QE2327"/>
      <c r="QF2327"/>
      <c r="QG2327"/>
      <c r="QH2327"/>
      <c r="QI2327"/>
      <c r="QJ2327"/>
      <c r="QK2327"/>
      <c r="QL2327"/>
      <c r="QM2327"/>
      <c r="QN2327"/>
      <c r="QO2327"/>
      <c r="QP2327"/>
      <c r="QQ2327"/>
      <c r="QR2327"/>
      <c r="QS2327"/>
      <c r="QT2327"/>
      <c r="QU2327"/>
      <c r="QV2327"/>
      <c r="QW2327"/>
      <c r="QX2327"/>
      <c r="QY2327"/>
      <c r="QZ2327"/>
      <c r="RA2327"/>
      <c r="RB2327"/>
      <c r="RC2327"/>
      <c r="RD2327"/>
      <c r="RE2327"/>
      <c r="RF2327"/>
      <c r="RG2327"/>
      <c r="RH2327"/>
      <c r="RI2327"/>
      <c r="RJ2327"/>
      <c r="RK2327"/>
      <c r="RL2327"/>
      <c r="RM2327"/>
      <c r="RN2327"/>
      <c r="RO2327"/>
      <c r="RP2327"/>
      <c r="RQ2327"/>
      <c r="RR2327"/>
      <c r="RS2327"/>
      <c r="RT2327"/>
      <c r="RU2327"/>
      <c r="RV2327"/>
      <c r="RW2327"/>
      <c r="RX2327"/>
      <c r="RY2327"/>
      <c r="RZ2327"/>
      <c r="SA2327"/>
      <c r="SB2327"/>
      <c r="SC2327"/>
      <c r="SD2327"/>
      <c r="SE2327"/>
      <c r="SF2327"/>
      <c r="SG2327"/>
      <c r="SH2327"/>
      <c r="SI2327"/>
      <c r="SJ2327"/>
      <c r="SK2327"/>
      <c r="SL2327"/>
      <c r="SM2327"/>
      <c r="SN2327"/>
      <c r="SO2327"/>
      <c r="SP2327"/>
      <c r="SQ2327"/>
      <c r="SR2327"/>
      <c r="SS2327"/>
      <c r="ST2327"/>
      <c r="SU2327"/>
      <c r="SV2327"/>
      <c r="SW2327"/>
      <c r="SX2327"/>
      <c r="SY2327"/>
      <c r="SZ2327"/>
      <c r="TA2327"/>
      <c r="TB2327"/>
      <c r="TC2327"/>
      <c r="TD2327"/>
      <c r="TE2327"/>
      <c r="TF2327"/>
      <c r="TG2327"/>
      <c r="TH2327"/>
      <c r="TI2327"/>
      <c r="TJ2327"/>
      <c r="TK2327"/>
      <c r="TL2327"/>
      <c r="TM2327"/>
      <c r="TN2327"/>
      <c r="TO2327"/>
      <c r="TP2327"/>
      <c r="TQ2327"/>
      <c r="TR2327"/>
      <c r="TS2327"/>
      <c r="TT2327"/>
      <c r="TU2327"/>
      <c r="TV2327"/>
      <c r="TW2327"/>
      <c r="TX2327"/>
      <c r="TY2327"/>
      <c r="TZ2327"/>
      <c r="UA2327"/>
      <c r="UB2327"/>
      <c r="UC2327"/>
      <c r="UD2327"/>
      <c r="UE2327"/>
      <c r="UF2327"/>
      <c r="UG2327"/>
      <c r="UH2327"/>
      <c r="UI2327"/>
      <c r="UJ2327"/>
      <c r="UK2327"/>
      <c r="UL2327"/>
      <c r="UM2327"/>
      <c r="UN2327"/>
      <c r="UO2327"/>
      <c r="UP2327"/>
      <c r="UQ2327"/>
      <c r="UR2327"/>
      <c r="US2327"/>
      <c r="UT2327"/>
      <c r="UU2327"/>
      <c r="UV2327"/>
      <c r="UW2327"/>
      <c r="UX2327"/>
      <c r="UY2327"/>
      <c r="UZ2327"/>
      <c r="VA2327"/>
      <c r="VB2327"/>
      <c r="VC2327"/>
      <c r="VD2327"/>
      <c r="VE2327"/>
      <c r="VF2327"/>
      <c r="VG2327"/>
      <c r="VH2327"/>
      <c r="VI2327"/>
      <c r="VJ2327"/>
      <c r="VK2327"/>
      <c r="VL2327"/>
      <c r="VM2327"/>
      <c r="VN2327"/>
      <c r="VO2327"/>
      <c r="VP2327"/>
      <c r="VQ2327"/>
      <c r="VR2327"/>
      <c r="VS2327"/>
      <c r="VT2327"/>
      <c r="VU2327"/>
      <c r="VV2327"/>
      <c r="VW2327"/>
      <c r="VX2327"/>
      <c r="VY2327"/>
      <c r="VZ2327"/>
      <c r="WA2327"/>
      <c r="WB2327"/>
      <c r="WC2327"/>
      <c r="WD2327"/>
      <c r="WE2327"/>
      <c r="WF2327"/>
      <c r="WG2327"/>
      <c r="WH2327"/>
      <c r="WI2327"/>
      <c r="WJ2327"/>
      <c r="WK2327"/>
      <c r="WL2327"/>
      <c r="WM2327"/>
      <c r="WN2327"/>
      <c r="WO2327"/>
      <c r="WP2327"/>
      <c r="WQ2327"/>
      <c r="WR2327"/>
      <c r="WS2327"/>
      <c r="WT2327"/>
      <c r="WU2327"/>
      <c r="WV2327"/>
      <c r="WW2327"/>
      <c r="WX2327"/>
      <c r="WY2327"/>
      <c r="WZ2327"/>
      <c r="XA2327"/>
      <c r="XB2327"/>
      <c r="XC2327"/>
      <c r="XD2327"/>
      <c r="XE2327"/>
      <c r="XF2327"/>
      <c r="XG2327"/>
      <c r="XH2327"/>
      <c r="XI2327"/>
      <c r="XJ2327"/>
      <c r="XK2327"/>
      <c r="XL2327"/>
      <c r="XM2327"/>
      <c r="XN2327"/>
      <c r="XO2327"/>
      <c r="XP2327"/>
      <c r="XQ2327"/>
      <c r="XR2327"/>
      <c r="XS2327"/>
      <c r="XT2327"/>
      <c r="XU2327"/>
      <c r="XV2327"/>
      <c r="XW2327"/>
      <c r="XX2327"/>
      <c r="XY2327"/>
      <c r="XZ2327"/>
      <c r="YA2327"/>
      <c r="YB2327"/>
      <c r="YC2327"/>
      <c r="YD2327"/>
      <c r="YE2327"/>
      <c r="YF2327"/>
      <c r="YG2327"/>
      <c r="YH2327"/>
      <c r="YI2327"/>
      <c r="YJ2327"/>
      <c r="YK2327"/>
      <c r="YL2327"/>
      <c r="YM2327"/>
      <c r="YN2327"/>
      <c r="YO2327"/>
      <c r="YP2327"/>
      <c r="YQ2327"/>
      <c r="YR2327"/>
      <c r="YS2327"/>
      <c r="YT2327"/>
      <c r="YU2327"/>
      <c r="YV2327"/>
      <c r="YW2327"/>
      <c r="YX2327"/>
      <c r="YY2327"/>
      <c r="YZ2327"/>
      <c r="ZA2327"/>
      <c r="ZB2327"/>
      <c r="ZC2327"/>
      <c r="ZD2327"/>
      <c r="ZE2327"/>
      <c r="ZF2327"/>
      <c r="ZG2327"/>
      <c r="ZH2327"/>
      <c r="ZI2327"/>
      <c r="ZJ2327"/>
      <c r="ZK2327"/>
      <c r="ZL2327"/>
      <c r="ZM2327"/>
      <c r="ZN2327"/>
      <c r="ZO2327"/>
      <c r="ZP2327"/>
      <c r="ZQ2327"/>
      <c r="ZR2327"/>
      <c r="ZS2327"/>
      <c r="ZT2327"/>
      <c r="ZU2327"/>
      <c r="ZV2327"/>
      <c r="ZW2327"/>
      <c r="ZX2327"/>
      <c r="ZY2327"/>
      <c r="ZZ2327"/>
      <c r="AAA2327"/>
      <c r="AAB2327"/>
      <c r="AAC2327"/>
      <c r="AAD2327"/>
      <c r="AAE2327"/>
      <c r="AAF2327"/>
      <c r="AAG2327"/>
      <c r="AAH2327"/>
      <c r="AAI2327"/>
      <c r="AAJ2327"/>
      <c r="AAK2327"/>
      <c r="AAL2327"/>
      <c r="AAM2327"/>
      <c r="AAN2327"/>
      <c r="AAO2327"/>
      <c r="AAP2327"/>
      <c r="AAQ2327"/>
      <c r="AAR2327"/>
      <c r="AAS2327"/>
      <c r="AAT2327"/>
      <c r="AAU2327"/>
      <c r="AAV2327"/>
      <c r="AAW2327"/>
      <c r="AAX2327"/>
      <c r="AAY2327"/>
      <c r="AAZ2327"/>
      <c r="ABA2327"/>
      <c r="ABB2327"/>
      <c r="ABC2327"/>
      <c r="ABD2327"/>
      <c r="ABE2327"/>
      <c r="ABF2327"/>
      <c r="ABG2327"/>
      <c r="ABH2327"/>
      <c r="ABI2327"/>
      <c r="ABJ2327"/>
      <c r="ABK2327"/>
      <c r="ABL2327"/>
      <c r="ABM2327"/>
      <c r="ABN2327"/>
      <c r="ABO2327"/>
      <c r="ABP2327"/>
      <c r="ABQ2327"/>
      <c r="ABR2327"/>
      <c r="ABS2327"/>
      <c r="ABT2327"/>
      <c r="ABU2327"/>
      <c r="ABV2327"/>
      <c r="ABW2327"/>
      <c r="ABX2327"/>
      <c r="ABY2327"/>
      <c r="ABZ2327"/>
      <c r="ACA2327"/>
      <c r="ACB2327"/>
      <c r="ACC2327"/>
      <c r="ACD2327"/>
      <c r="ACE2327"/>
      <c r="ACF2327"/>
      <c r="ACG2327"/>
      <c r="ACH2327"/>
      <c r="ACI2327"/>
      <c r="ACJ2327"/>
      <c r="ACK2327"/>
      <c r="ACL2327"/>
      <c r="ACM2327"/>
      <c r="ACN2327"/>
      <c r="ACO2327"/>
      <c r="ACP2327"/>
      <c r="ACQ2327"/>
      <c r="ACR2327"/>
      <c r="ACS2327"/>
      <c r="ACT2327"/>
      <c r="ACU2327"/>
      <c r="ACV2327"/>
      <c r="ACW2327"/>
      <c r="ACX2327"/>
      <c r="ACY2327"/>
      <c r="ACZ2327"/>
      <c r="ADA2327"/>
      <c r="ADB2327"/>
      <c r="ADC2327"/>
      <c r="ADD2327"/>
      <c r="ADE2327"/>
      <c r="ADF2327"/>
      <c r="ADG2327"/>
      <c r="ADH2327"/>
      <c r="ADI2327"/>
      <c r="ADJ2327"/>
      <c r="ADK2327"/>
      <c r="ADL2327"/>
      <c r="ADM2327"/>
      <c r="ADN2327"/>
      <c r="ADO2327"/>
      <c r="ADP2327"/>
      <c r="ADQ2327"/>
      <c r="ADR2327"/>
      <c r="ADS2327"/>
      <c r="ADT2327"/>
      <c r="ADU2327"/>
      <c r="ADV2327"/>
      <c r="ADW2327"/>
      <c r="ADX2327"/>
      <c r="ADY2327"/>
      <c r="ADZ2327"/>
      <c r="AEA2327"/>
      <c r="AEB2327"/>
      <c r="AEC2327"/>
      <c r="AED2327"/>
      <c r="AEE2327"/>
      <c r="AEF2327"/>
      <c r="AEG2327"/>
      <c r="AEH2327"/>
      <c r="AEI2327"/>
      <c r="AEJ2327"/>
      <c r="AEK2327"/>
      <c r="AEL2327"/>
      <c r="AEM2327"/>
      <c r="AEN2327"/>
      <c r="AEO2327"/>
      <c r="AEP2327"/>
      <c r="AEQ2327"/>
      <c r="AER2327"/>
      <c r="AES2327"/>
      <c r="AET2327"/>
      <c r="AEU2327"/>
      <c r="AEV2327"/>
      <c r="AEW2327"/>
      <c r="AEX2327"/>
      <c r="AEY2327"/>
      <c r="AEZ2327"/>
      <c r="AFA2327"/>
      <c r="AFB2327"/>
      <c r="AFC2327"/>
      <c r="AFD2327"/>
      <c r="AFE2327"/>
      <c r="AFF2327"/>
      <c r="AFG2327"/>
      <c r="AFH2327"/>
      <c r="AFI2327"/>
      <c r="AFJ2327"/>
      <c r="AFK2327"/>
      <c r="AFL2327"/>
      <c r="AFM2327"/>
      <c r="AFN2327"/>
      <c r="AFO2327"/>
      <c r="AFP2327"/>
      <c r="AFQ2327"/>
      <c r="AFR2327"/>
      <c r="AFS2327"/>
      <c r="AFT2327"/>
      <c r="AFU2327"/>
      <c r="AFV2327"/>
      <c r="AFW2327"/>
      <c r="AFX2327"/>
      <c r="AFY2327"/>
      <c r="AFZ2327"/>
      <c r="AGA2327"/>
      <c r="AGB2327"/>
      <c r="AGC2327"/>
      <c r="AGD2327"/>
      <c r="AGE2327"/>
      <c r="AGF2327"/>
      <c r="AGG2327"/>
      <c r="AGH2327"/>
      <c r="AGI2327"/>
      <c r="AGJ2327"/>
      <c r="AGK2327"/>
      <c r="AGL2327"/>
      <c r="AGM2327"/>
      <c r="AGN2327"/>
      <c r="AGO2327"/>
      <c r="AGP2327"/>
      <c r="AGQ2327"/>
      <c r="AGR2327"/>
      <c r="AGS2327"/>
      <c r="AGT2327"/>
      <c r="AGU2327"/>
      <c r="AGV2327"/>
      <c r="AGW2327"/>
      <c r="AGX2327"/>
      <c r="AGY2327"/>
      <c r="AGZ2327"/>
      <c r="AHA2327"/>
      <c r="AHB2327"/>
      <c r="AHC2327"/>
      <c r="AHD2327"/>
      <c r="AHE2327"/>
      <c r="AHF2327"/>
      <c r="AHG2327"/>
      <c r="AHH2327"/>
      <c r="AHI2327"/>
      <c r="AHJ2327"/>
      <c r="AHK2327"/>
      <c r="AHL2327"/>
      <c r="AHM2327"/>
      <c r="AHN2327"/>
      <c r="AHO2327"/>
      <c r="AHP2327"/>
      <c r="AHQ2327"/>
      <c r="AHR2327"/>
      <c r="AHS2327"/>
      <c r="AHT2327"/>
      <c r="AHU2327"/>
      <c r="AHV2327"/>
      <c r="AHW2327"/>
      <c r="AHX2327"/>
      <c r="AHY2327"/>
      <c r="AHZ2327"/>
      <c r="AIA2327"/>
      <c r="AIB2327"/>
      <c r="AIC2327"/>
      <c r="AID2327"/>
      <c r="AIE2327"/>
      <c r="AIF2327"/>
      <c r="AIG2327"/>
      <c r="AIH2327"/>
      <c r="AII2327"/>
      <c r="AIJ2327"/>
      <c r="AIK2327"/>
      <c r="AIL2327"/>
      <c r="AIM2327"/>
      <c r="AIN2327"/>
      <c r="AIO2327"/>
      <c r="AIP2327"/>
      <c r="AIQ2327"/>
      <c r="AIR2327"/>
      <c r="AIS2327"/>
      <c r="AIT2327"/>
      <c r="AIU2327"/>
      <c r="AIV2327"/>
      <c r="AIW2327"/>
      <c r="AIX2327"/>
      <c r="AIY2327"/>
      <c r="AIZ2327"/>
      <c r="AJA2327"/>
      <c r="AJB2327"/>
      <c r="AJC2327"/>
      <c r="AJD2327"/>
      <c r="AJE2327"/>
      <c r="AJF2327"/>
      <c r="AJG2327"/>
      <c r="AJH2327"/>
      <c r="AJI2327"/>
      <c r="AJJ2327"/>
      <c r="AJK2327"/>
      <c r="AJL2327"/>
      <c r="AJM2327"/>
      <c r="AJN2327"/>
      <c r="AJO2327"/>
      <c r="AJP2327"/>
      <c r="AJQ2327"/>
      <c r="AJR2327"/>
      <c r="AJS2327"/>
      <c r="AJT2327"/>
      <c r="AJU2327"/>
      <c r="AJV2327"/>
      <c r="AJW2327"/>
      <c r="AJX2327"/>
      <c r="AJY2327"/>
      <c r="AJZ2327"/>
      <c r="AKA2327"/>
      <c r="AKB2327"/>
      <c r="AKC2327"/>
      <c r="AKD2327"/>
      <c r="AKE2327"/>
      <c r="AKF2327"/>
      <c r="AKG2327"/>
      <c r="AKH2327"/>
      <c r="AKI2327"/>
      <c r="AKJ2327"/>
      <c r="AKK2327"/>
      <c r="AKL2327"/>
      <c r="AKM2327"/>
      <c r="AKN2327"/>
      <c r="AKO2327"/>
      <c r="AKP2327"/>
      <c r="AKQ2327"/>
      <c r="AKR2327"/>
      <c r="AKS2327"/>
      <c r="AKT2327"/>
      <c r="AKU2327"/>
      <c r="AKV2327"/>
      <c r="AKW2327"/>
      <c r="AKX2327"/>
      <c r="AKY2327"/>
      <c r="AKZ2327"/>
      <c r="ALA2327"/>
      <c r="ALB2327"/>
      <c r="ALC2327"/>
      <c r="ALD2327"/>
      <c r="ALE2327"/>
      <c r="ALF2327"/>
      <c r="ALG2327"/>
      <c r="ALH2327"/>
      <c r="ALI2327"/>
      <c r="ALJ2327"/>
      <c r="ALK2327"/>
      <c r="ALL2327"/>
      <c r="ALM2327"/>
      <c r="ALN2327"/>
      <c r="ALO2327"/>
      <c r="ALP2327"/>
      <c r="ALQ2327"/>
      <c r="ALR2327"/>
      <c r="ALS2327"/>
      <c r="ALT2327"/>
      <c r="ALU2327"/>
      <c r="ALV2327"/>
      <c r="ALW2327"/>
      <c r="ALX2327"/>
      <c r="ALY2327"/>
      <c r="ALZ2327"/>
      <c r="AMA2327"/>
      <c r="AMB2327"/>
      <c r="AMC2327"/>
      <c r="AMD2327"/>
      <c r="AME2327"/>
      <c r="AMF2327"/>
      <c r="AMG2327"/>
      <c r="AMH2327"/>
      <c r="AMI2327"/>
      <c r="AMJ2327"/>
    </row>
    <row r="2328" spans="1:1024" x14ac:dyDescent="0.25">
      <c r="A2328" s="4" t="s">
        <v>52</v>
      </c>
      <c r="B2328" s="22" t="s">
        <v>390</v>
      </c>
      <c r="C2328" s="28" t="s">
        <v>2882</v>
      </c>
      <c r="D2328" s="28" t="s">
        <v>238</v>
      </c>
      <c r="E2328" s="28" t="s">
        <v>293</v>
      </c>
      <c r="F2328" s="4">
        <v>1991</v>
      </c>
      <c r="G2328" s="7" t="s">
        <v>2883</v>
      </c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  <c r="DJ2328"/>
      <c r="DK2328"/>
      <c r="DL2328"/>
      <c r="DM2328"/>
      <c r="DN2328"/>
      <c r="DO2328"/>
      <c r="DP2328"/>
      <c r="DQ2328"/>
      <c r="DR2328"/>
      <c r="DS2328"/>
      <c r="DT2328"/>
      <c r="DU2328"/>
      <c r="DV2328"/>
      <c r="DW2328"/>
      <c r="DX2328"/>
      <c r="DY2328"/>
      <c r="DZ2328"/>
      <c r="EA2328"/>
      <c r="EB2328"/>
      <c r="EC2328"/>
      <c r="ED2328"/>
      <c r="EE2328"/>
      <c r="EF2328"/>
      <c r="EG2328"/>
      <c r="EH2328"/>
      <c r="EI2328"/>
      <c r="EJ2328"/>
      <c r="EK2328"/>
      <c r="EL2328"/>
      <c r="EM2328"/>
      <c r="EN2328"/>
      <c r="EO2328"/>
      <c r="EP2328"/>
      <c r="EQ2328"/>
      <c r="ER2328"/>
      <c r="ES2328"/>
      <c r="ET2328"/>
      <c r="EU2328"/>
      <c r="EV2328"/>
      <c r="EW2328"/>
      <c r="EX2328"/>
      <c r="EY2328"/>
      <c r="EZ2328"/>
      <c r="FA2328"/>
      <c r="FB2328"/>
      <c r="FC2328"/>
      <c r="FD2328"/>
      <c r="FE2328"/>
      <c r="FF2328"/>
      <c r="FG2328"/>
      <c r="FH2328"/>
      <c r="FI2328"/>
      <c r="FJ2328"/>
      <c r="FK2328"/>
      <c r="FL2328"/>
      <c r="FM2328"/>
      <c r="FN2328"/>
      <c r="FO2328"/>
      <c r="FP2328"/>
      <c r="FQ2328"/>
      <c r="FR2328"/>
      <c r="FS2328"/>
      <c r="FT2328"/>
      <c r="FU2328"/>
      <c r="FV2328"/>
      <c r="FW2328"/>
      <c r="FX2328"/>
      <c r="FY2328"/>
      <c r="FZ2328"/>
      <c r="GA2328"/>
      <c r="GB2328"/>
      <c r="GC2328"/>
      <c r="GD2328"/>
      <c r="GE2328"/>
      <c r="GF2328"/>
      <c r="GG2328"/>
      <c r="GH2328"/>
      <c r="GI2328"/>
      <c r="GJ2328"/>
      <c r="GK2328"/>
      <c r="GL2328"/>
      <c r="GM2328"/>
      <c r="GN2328"/>
      <c r="GO2328"/>
      <c r="GP2328"/>
      <c r="GQ2328"/>
      <c r="GR2328"/>
      <c r="GS2328"/>
      <c r="GT2328"/>
      <c r="GU2328"/>
      <c r="GV2328"/>
      <c r="GW2328"/>
      <c r="GX2328"/>
      <c r="GY2328"/>
      <c r="GZ2328"/>
      <c r="HA2328"/>
      <c r="HB2328"/>
      <c r="HC2328"/>
      <c r="HD2328"/>
      <c r="HE2328"/>
      <c r="HF2328"/>
      <c r="HG2328"/>
      <c r="HH2328"/>
      <c r="HI2328"/>
      <c r="HJ2328"/>
      <c r="HK2328"/>
      <c r="HL2328"/>
      <c r="HM2328"/>
      <c r="HN2328"/>
      <c r="HO2328"/>
      <c r="HP2328"/>
      <c r="HQ2328"/>
      <c r="HR2328"/>
      <c r="HS2328"/>
      <c r="HT2328"/>
      <c r="HU2328"/>
      <c r="HV2328"/>
      <c r="HW2328"/>
      <c r="HX2328"/>
      <c r="HY2328"/>
      <c r="HZ2328"/>
      <c r="IA2328"/>
      <c r="IB2328"/>
      <c r="IC2328"/>
      <c r="ID2328"/>
      <c r="IE2328"/>
      <c r="IF2328"/>
      <c r="IG2328"/>
      <c r="IH2328"/>
      <c r="II2328"/>
      <c r="IJ2328"/>
      <c r="IK2328"/>
      <c r="IL2328"/>
      <c r="IM2328"/>
      <c r="IN2328"/>
      <c r="IO2328"/>
      <c r="IP2328"/>
      <c r="IQ2328"/>
      <c r="IR2328"/>
      <c r="IS2328"/>
      <c r="IT2328"/>
      <c r="IU2328"/>
      <c r="IV2328"/>
      <c r="IW2328"/>
      <c r="IX2328"/>
      <c r="IY2328"/>
      <c r="IZ2328"/>
      <c r="JA2328"/>
      <c r="JB2328"/>
      <c r="JC2328"/>
      <c r="JD2328"/>
      <c r="JE2328"/>
      <c r="JF2328"/>
      <c r="JG2328"/>
      <c r="JH2328"/>
      <c r="JI2328"/>
      <c r="JJ2328"/>
      <c r="JK2328"/>
      <c r="JL2328"/>
      <c r="JM2328"/>
      <c r="JN2328"/>
      <c r="JO2328"/>
      <c r="JP2328"/>
      <c r="JQ2328"/>
      <c r="JR2328"/>
      <c r="JS2328"/>
      <c r="JT2328"/>
      <c r="JU2328"/>
      <c r="JV2328"/>
      <c r="JW2328"/>
      <c r="JX2328"/>
      <c r="JY2328"/>
      <c r="JZ2328"/>
      <c r="KA2328"/>
      <c r="KB2328"/>
      <c r="KC2328"/>
      <c r="KD2328"/>
      <c r="KE2328"/>
      <c r="KF2328"/>
      <c r="KG2328"/>
      <c r="KH2328"/>
      <c r="KI2328"/>
      <c r="KJ2328"/>
      <c r="KK2328"/>
      <c r="KL2328"/>
      <c r="KM2328"/>
      <c r="KN2328"/>
      <c r="KO2328"/>
      <c r="KP2328"/>
      <c r="KQ2328"/>
      <c r="KR2328"/>
      <c r="KS2328"/>
      <c r="KT2328"/>
      <c r="KU2328"/>
      <c r="KV2328"/>
      <c r="KW2328"/>
      <c r="KX2328"/>
      <c r="KY2328"/>
      <c r="KZ2328"/>
      <c r="LA2328"/>
      <c r="LB2328"/>
      <c r="LC2328"/>
      <c r="LD2328"/>
      <c r="LE2328"/>
      <c r="LF2328"/>
      <c r="LG2328"/>
      <c r="LH2328"/>
      <c r="LI2328"/>
      <c r="LJ2328"/>
      <c r="LK2328"/>
      <c r="LL2328"/>
      <c r="LM2328"/>
      <c r="LN2328"/>
      <c r="LO2328"/>
      <c r="LP2328"/>
      <c r="LQ2328"/>
      <c r="LR2328"/>
      <c r="LS2328"/>
      <c r="LT2328"/>
      <c r="LU2328"/>
      <c r="LV2328"/>
      <c r="LW2328"/>
      <c r="LX2328"/>
      <c r="LY2328"/>
      <c r="LZ2328"/>
      <c r="MA2328"/>
      <c r="MB2328"/>
      <c r="MC2328"/>
      <c r="MD2328"/>
      <c r="ME2328"/>
      <c r="MF2328"/>
      <c r="MG2328"/>
      <c r="MH2328"/>
      <c r="MI2328"/>
      <c r="MJ2328"/>
      <c r="MK2328"/>
      <c r="ML2328"/>
      <c r="MM2328"/>
      <c r="MN2328"/>
      <c r="MO2328"/>
      <c r="MP2328"/>
      <c r="MQ2328"/>
      <c r="MR2328"/>
      <c r="MS2328"/>
      <c r="MT2328"/>
      <c r="MU2328"/>
      <c r="MV2328"/>
      <c r="MW2328"/>
      <c r="MX2328"/>
      <c r="MY2328"/>
      <c r="MZ2328"/>
      <c r="NA2328"/>
      <c r="NB2328"/>
      <c r="NC2328"/>
      <c r="ND2328"/>
      <c r="NE2328"/>
      <c r="NF2328"/>
      <c r="NG2328"/>
      <c r="NH2328"/>
      <c r="NI2328"/>
      <c r="NJ2328"/>
      <c r="NK2328"/>
      <c r="NL2328"/>
      <c r="NM2328"/>
      <c r="NN2328"/>
      <c r="NO2328"/>
      <c r="NP2328"/>
      <c r="NQ2328"/>
      <c r="NR2328"/>
      <c r="NS2328"/>
      <c r="NT2328"/>
      <c r="NU2328"/>
      <c r="NV2328"/>
      <c r="NW2328"/>
      <c r="NX2328"/>
      <c r="NY2328"/>
      <c r="NZ2328"/>
      <c r="OA2328"/>
      <c r="OB2328"/>
      <c r="OC2328"/>
      <c r="OD2328"/>
      <c r="OE2328"/>
      <c r="OF2328"/>
      <c r="OG2328"/>
      <c r="OH2328"/>
      <c r="OI2328"/>
      <c r="OJ2328"/>
      <c r="OK2328"/>
      <c r="OL2328"/>
      <c r="OM2328"/>
      <c r="ON2328"/>
      <c r="OO2328"/>
      <c r="OP2328"/>
      <c r="OQ2328"/>
      <c r="OR2328"/>
      <c r="OS2328"/>
      <c r="OT2328"/>
      <c r="OU2328"/>
      <c r="OV2328"/>
      <c r="OW2328"/>
      <c r="OX2328"/>
      <c r="OY2328"/>
      <c r="OZ2328"/>
      <c r="PA2328"/>
      <c r="PB2328"/>
      <c r="PC2328"/>
      <c r="PD2328"/>
      <c r="PE2328"/>
      <c r="PF2328"/>
      <c r="PG2328"/>
      <c r="PH2328"/>
      <c r="PI2328"/>
      <c r="PJ2328"/>
      <c r="PK2328"/>
      <c r="PL2328"/>
      <c r="PM2328"/>
      <c r="PN2328"/>
      <c r="PO2328"/>
      <c r="PP2328"/>
      <c r="PQ2328"/>
      <c r="PR2328"/>
      <c r="PS2328"/>
      <c r="PT2328"/>
      <c r="PU2328"/>
      <c r="PV2328"/>
      <c r="PW2328"/>
      <c r="PX2328"/>
      <c r="PY2328"/>
      <c r="PZ2328"/>
      <c r="QA2328"/>
      <c r="QB2328"/>
      <c r="QC2328"/>
      <c r="QD2328"/>
      <c r="QE2328"/>
      <c r="QF2328"/>
      <c r="QG2328"/>
      <c r="QH2328"/>
      <c r="QI2328"/>
      <c r="QJ2328"/>
      <c r="QK2328"/>
      <c r="QL2328"/>
      <c r="QM2328"/>
      <c r="QN2328"/>
      <c r="QO2328"/>
      <c r="QP2328"/>
      <c r="QQ2328"/>
      <c r="QR2328"/>
      <c r="QS2328"/>
      <c r="QT2328"/>
      <c r="QU2328"/>
      <c r="QV2328"/>
      <c r="QW2328"/>
      <c r="QX2328"/>
      <c r="QY2328"/>
      <c r="QZ2328"/>
      <c r="RA2328"/>
      <c r="RB2328"/>
      <c r="RC2328"/>
      <c r="RD2328"/>
      <c r="RE2328"/>
      <c r="RF2328"/>
      <c r="RG2328"/>
      <c r="RH2328"/>
      <c r="RI2328"/>
      <c r="RJ2328"/>
      <c r="RK2328"/>
      <c r="RL2328"/>
      <c r="RM2328"/>
      <c r="RN2328"/>
      <c r="RO2328"/>
      <c r="RP2328"/>
      <c r="RQ2328"/>
      <c r="RR2328"/>
      <c r="RS2328"/>
      <c r="RT2328"/>
      <c r="RU2328"/>
      <c r="RV2328"/>
      <c r="RW2328"/>
      <c r="RX2328"/>
      <c r="RY2328"/>
      <c r="RZ2328"/>
      <c r="SA2328"/>
      <c r="SB2328"/>
      <c r="SC2328"/>
      <c r="SD2328"/>
      <c r="SE2328"/>
      <c r="SF2328"/>
      <c r="SG2328"/>
      <c r="SH2328"/>
      <c r="SI2328"/>
      <c r="SJ2328"/>
      <c r="SK2328"/>
      <c r="SL2328"/>
      <c r="SM2328"/>
      <c r="SN2328"/>
      <c r="SO2328"/>
      <c r="SP2328"/>
      <c r="SQ2328"/>
      <c r="SR2328"/>
      <c r="SS2328"/>
      <c r="ST2328"/>
      <c r="SU2328"/>
      <c r="SV2328"/>
      <c r="SW2328"/>
      <c r="SX2328"/>
      <c r="SY2328"/>
      <c r="SZ2328"/>
      <c r="TA2328"/>
      <c r="TB2328"/>
      <c r="TC2328"/>
      <c r="TD2328"/>
      <c r="TE2328"/>
      <c r="TF2328"/>
      <c r="TG2328"/>
      <c r="TH2328"/>
      <c r="TI2328"/>
      <c r="TJ2328"/>
      <c r="TK2328"/>
      <c r="TL2328"/>
      <c r="TM2328"/>
      <c r="TN2328"/>
      <c r="TO2328"/>
      <c r="TP2328"/>
      <c r="TQ2328"/>
      <c r="TR2328"/>
      <c r="TS2328"/>
      <c r="TT2328"/>
      <c r="TU2328"/>
      <c r="TV2328"/>
      <c r="TW2328"/>
      <c r="TX2328"/>
      <c r="TY2328"/>
      <c r="TZ2328"/>
      <c r="UA2328"/>
      <c r="UB2328"/>
      <c r="UC2328"/>
      <c r="UD2328"/>
      <c r="UE2328"/>
      <c r="UF2328"/>
      <c r="UG2328"/>
      <c r="UH2328"/>
      <c r="UI2328"/>
      <c r="UJ2328"/>
      <c r="UK2328"/>
      <c r="UL2328"/>
      <c r="UM2328"/>
      <c r="UN2328"/>
      <c r="UO2328"/>
      <c r="UP2328"/>
      <c r="UQ2328"/>
      <c r="UR2328"/>
      <c r="US2328"/>
      <c r="UT2328"/>
      <c r="UU2328"/>
      <c r="UV2328"/>
      <c r="UW2328"/>
      <c r="UX2328"/>
      <c r="UY2328"/>
      <c r="UZ2328"/>
      <c r="VA2328"/>
      <c r="VB2328"/>
      <c r="VC2328"/>
      <c r="VD2328"/>
      <c r="VE2328"/>
      <c r="VF2328"/>
      <c r="VG2328"/>
      <c r="VH2328"/>
      <c r="VI2328"/>
      <c r="VJ2328"/>
      <c r="VK2328"/>
      <c r="VL2328"/>
      <c r="VM2328"/>
      <c r="VN2328"/>
      <c r="VO2328"/>
      <c r="VP2328"/>
      <c r="VQ2328"/>
      <c r="VR2328"/>
      <c r="VS2328"/>
      <c r="VT2328"/>
      <c r="VU2328"/>
      <c r="VV2328"/>
      <c r="VW2328"/>
      <c r="VX2328"/>
      <c r="VY2328"/>
      <c r="VZ2328"/>
      <c r="WA2328"/>
      <c r="WB2328"/>
      <c r="WC2328"/>
      <c r="WD2328"/>
      <c r="WE2328"/>
      <c r="WF2328"/>
      <c r="WG2328"/>
      <c r="WH2328"/>
      <c r="WI2328"/>
      <c r="WJ2328"/>
      <c r="WK2328"/>
      <c r="WL2328"/>
      <c r="WM2328"/>
      <c r="WN2328"/>
      <c r="WO2328"/>
      <c r="WP2328"/>
      <c r="WQ2328"/>
      <c r="WR2328"/>
      <c r="WS2328"/>
      <c r="WT2328"/>
      <c r="WU2328"/>
      <c r="WV2328"/>
      <c r="WW2328"/>
      <c r="WX2328"/>
      <c r="WY2328"/>
      <c r="WZ2328"/>
      <c r="XA2328"/>
      <c r="XB2328"/>
      <c r="XC2328"/>
      <c r="XD2328"/>
      <c r="XE2328"/>
      <c r="XF2328"/>
      <c r="XG2328"/>
      <c r="XH2328"/>
      <c r="XI2328"/>
      <c r="XJ2328"/>
      <c r="XK2328"/>
      <c r="XL2328"/>
      <c r="XM2328"/>
      <c r="XN2328"/>
      <c r="XO2328"/>
      <c r="XP2328"/>
      <c r="XQ2328"/>
      <c r="XR2328"/>
      <c r="XS2328"/>
      <c r="XT2328"/>
      <c r="XU2328"/>
      <c r="XV2328"/>
      <c r="XW2328"/>
      <c r="XX2328"/>
      <c r="XY2328"/>
      <c r="XZ2328"/>
      <c r="YA2328"/>
      <c r="YB2328"/>
      <c r="YC2328"/>
      <c r="YD2328"/>
      <c r="YE2328"/>
      <c r="YF2328"/>
      <c r="YG2328"/>
      <c r="YH2328"/>
      <c r="YI2328"/>
      <c r="YJ2328"/>
      <c r="YK2328"/>
      <c r="YL2328"/>
      <c r="YM2328"/>
      <c r="YN2328"/>
      <c r="YO2328"/>
      <c r="YP2328"/>
      <c r="YQ2328"/>
      <c r="YR2328"/>
      <c r="YS2328"/>
      <c r="YT2328"/>
      <c r="YU2328"/>
      <c r="YV2328"/>
      <c r="YW2328"/>
      <c r="YX2328"/>
      <c r="YY2328"/>
      <c r="YZ2328"/>
      <c r="ZA2328"/>
      <c r="ZB2328"/>
      <c r="ZC2328"/>
      <c r="ZD2328"/>
      <c r="ZE2328"/>
      <c r="ZF2328"/>
      <c r="ZG2328"/>
      <c r="ZH2328"/>
      <c r="ZI2328"/>
      <c r="ZJ2328"/>
      <c r="ZK2328"/>
      <c r="ZL2328"/>
      <c r="ZM2328"/>
      <c r="ZN2328"/>
      <c r="ZO2328"/>
      <c r="ZP2328"/>
      <c r="ZQ2328"/>
      <c r="ZR2328"/>
      <c r="ZS2328"/>
      <c r="ZT2328"/>
      <c r="ZU2328"/>
      <c r="ZV2328"/>
      <c r="ZW2328"/>
      <c r="ZX2328"/>
      <c r="ZY2328"/>
      <c r="ZZ2328"/>
      <c r="AAA2328"/>
      <c r="AAB2328"/>
      <c r="AAC2328"/>
      <c r="AAD2328"/>
      <c r="AAE2328"/>
      <c r="AAF2328"/>
      <c r="AAG2328"/>
      <c r="AAH2328"/>
      <c r="AAI2328"/>
      <c r="AAJ2328"/>
      <c r="AAK2328"/>
      <c r="AAL2328"/>
      <c r="AAM2328"/>
      <c r="AAN2328"/>
      <c r="AAO2328"/>
      <c r="AAP2328"/>
      <c r="AAQ2328"/>
      <c r="AAR2328"/>
      <c r="AAS2328"/>
      <c r="AAT2328"/>
      <c r="AAU2328"/>
      <c r="AAV2328"/>
      <c r="AAW2328"/>
      <c r="AAX2328"/>
      <c r="AAY2328"/>
      <c r="AAZ2328"/>
      <c r="ABA2328"/>
      <c r="ABB2328"/>
      <c r="ABC2328"/>
      <c r="ABD2328"/>
      <c r="ABE2328"/>
      <c r="ABF2328"/>
      <c r="ABG2328"/>
      <c r="ABH2328"/>
      <c r="ABI2328"/>
      <c r="ABJ2328"/>
      <c r="ABK2328"/>
      <c r="ABL2328"/>
      <c r="ABM2328"/>
      <c r="ABN2328"/>
      <c r="ABO2328"/>
      <c r="ABP2328"/>
      <c r="ABQ2328"/>
      <c r="ABR2328"/>
      <c r="ABS2328"/>
      <c r="ABT2328"/>
      <c r="ABU2328"/>
      <c r="ABV2328"/>
      <c r="ABW2328"/>
      <c r="ABX2328"/>
      <c r="ABY2328"/>
      <c r="ABZ2328"/>
      <c r="ACA2328"/>
      <c r="ACB2328"/>
      <c r="ACC2328"/>
      <c r="ACD2328"/>
      <c r="ACE2328"/>
      <c r="ACF2328"/>
      <c r="ACG2328"/>
      <c r="ACH2328"/>
      <c r="ACI2328"/>
      <c r="ACJ2328"/>
      <c r="ACK2328"/>
      <c r="ACL2328"/>
      <c r="ACM2328"/>
      <c r="ACN2328"/>
      <c r="ACO2328"/>
      <c r="ACP2328"/>
      <c r="ACQ2328"/>
      <c r="ACR2328"/>
      <c r="ACS2328"/>
      <c r="ACT2328"/>
      <c r="ACU2328"/>
      <c r="ACV2328"/>
      <c r="ACW2328"/>
      <c r="ACX2328"/>
      <c r="ACY2328"/>
      <c r="ACZ2328"/>
      <c r="ADA2328"/>
      <c r="ADB2328"/>
      <c r="ADC2328"/>
      <c r="ADD2328"/>
      <c r="ADE2328"/>
      <c r="ADF2328"/>
      <c r="ADG2328"/>
      <c r="ADH2328"/>
      <c r="ADI2328"/>
      <c r="ADJ2328"/>
      <c r="ADK2328"/>
      <c r="ADL2328"/>
      <c r="ADM2328"/>
      <c r="ADN2328"/>
      <c r="ADO2328"/>
      <c r="ADP2328"/>
      <c r="ADQ2328"/>
      <c r="ADR2328"/>
      <c r="ADS2328"/>
      <c r="ADT2328"/>
      <c r="ADU2328"/>
      <c r="ADV2328"/>
      <c r="ADW2328"/>
      <c r="ADX2328"/>
      <c r="ADY2328"/>
      <c r="ADZ2328"/>
      <c r="AEA2328"/>
      <c r="AEB2328"/>
      <c r="AEC2328"/>
      <c r="AED2328"/>
      <c r="AEE2328"/>
      <c r="AEF2328"/>
      <c r="AEG2328"/>
      <c r="AEH2328"/>
      <c r="AEI2328"/>
      <c r="AEJ2328"/>
      <c r="AEK2328"/>
      <c r="AEL2328"/>
      <c r="AEM2328"/>
      <c r="AEN2328"/>
      <c r="AEO2328"/>
      <c r="AEP2328"/>
      <c r="AEQ2328"/>
      <c r="AER2328"/>
      <c r="AES2328"/>
      <c r="AET2328"/>
      <c r="AEU2328"/>
      <c r="AEV2328"/>
      <c r="AEW2328"/>
      <c r="AEX2328"/>
      <c r="AEY2328"/>
      <c r="AEZ2328"/>
      <c r="AFA2328"/>
      <c r="AFB2328"/>
      <c r="AFC2328"/>
      <c r="AFD2328"/>
      <c r="AFE2328"/>
      <c r="AFF2328"/>
      <c r="AFG2328"/>
      <c r="AFH2328"/>
      <c r="AFI2328"/>
      <c r="AFJ2328"/>
      <c r="AFK2328"/>
      <c r="AFL2328"/>
      <c r="AFM2328"/>
      <c r="AFN2328"/>
      <c r="AFO2328"/>
      <c r="AFP2328"/>
      <c r="AFQ2328"/>
      <c r="AFR2328"/>
      <c r="AFS2328"/>
      <c r="AFT2328"/>
      <c r="AFU2328"/>
      <c r="AFV2328"/>
      <c r="AFW2328"/>
      <c r="AFX2328"/>
      <c r="AFY2328"/>
      <c r="AFZ2328"/>
      <c r="AGA2328"/>
      <c r="AGB2328"/>
      <c r="AGC2328"/>
      <c r="AGD2328"/>
      <c r="AGE2328"/>
      <c r="AGF2328"/>
      <c r="AGG2328"/>
      <c r="AGH2328"/>
      <c r="AGI2328"/>
      <c r="AGJ2328"/>
      <c r="AGK2328"/>
      <c r="AGL2328"/>
      <c r="AGM2328"/>
      <c r="AGN2328"/>
      <c r="AGO2328"/>
      <c r="AGP2328"/>
      <c r="AGQ2328"/>
      <c r="AGR2328"/>
      <c r="AGS2328"/>
      <c r="AGT2328"/>
      <c r="AGU2328"/>
      <c r="AGV2328"/>
      <c r="AGW2328"/>
      <c r="AGX2328"/>
      <c r="AGY2328"/>
      <c r="AGZ2328"/>
      <c r="AHA2328"/>
      <c r="AHB2328"/>
      <c r="AHC2328"/>
      <c r="AHD2328"/>
      <c r="AHE2328"/>
      <c r="AHF2328"/>
      <c r="AHG2328"/>
      <c r="AHH2328"/>
      <c r="AHI2328"/>
      <c r="AHJ2328"/>
      <c r="AHK2328"/>
      <c r="AHL2328"/>
      <c r="AHM2328"/>
      <c r="AHN2328"/>
      <c r="AHO2328"/>
      <c r="AHP2328"/>
      <c r="AHQ2328"/>
      <c r="AHR2328"/>
      <c r="AHS2328"/>
      <c r="AHT2328"/>
      <c r="AHU2328"/>
      <c r="AHV2328"/>
      <c r="AHW2328"/>
      <c r="AHX2328"/>
      <c r="AHY2328"/>
      <c r="AHZ2328"/>
      <c r="AIA2328"/>
      <c r="AIB2328"/>
      <c r="AIC2328"/>
      <c r="AID2328"/>
      <c r="AIE2328"/>
      <c r="AIF2328"/>
      <c r="AIG2328"/>
      <c r="AIH2328"/>
      <c r="AII2328"/>
      <c r="AIJ2328"/>
      <c r="AIK2328"/>
      <c r="AIL2328"/>
      <c r="AIM2328"/>
      <c r="AIN2328"/>
      <c r="AIO2328"/>
      <c r="AIP2328"/>
      <c r="AIQ2328"/>
      <c r="AIR2328"/>
      <c r="AIS2328"/>
      <c r="AIT2328"/>
      <c r="AIU2328"/>
      <c r="AIV2328"/>
      <c r="AIW2328"/>
      <c r="AIX2328"/>
      <c r="AIY2328"/>
      <c r="AIZ2328"/>
      <c r="AJA2328"/>
      <c r="AJB2328"/>
      <c r="AJC2328"/>
      <c r="AJD2328"/>
      <c r="AJE2328"/>
      <c r="AJF2328"/>
      <c r="AJG2328"/>
      <c r="AJH2328"/>
      <c r="AJI2328"/>
      <c r="AJJ2328"/>
      <c r="AJK2328"/>
      <c r="AJL2328"/>
      <c r="AJM2328"/>
      <c r="AJN2328"/>
      <c r="AJO2328"/>
      <c r="AJP2328"/>
      <c r="AJQ2328"/>
      <c r="AJR2328"/>
      <c r="AJS2328"/>
      <c r="AJT2328"/>
      <c r="AJU2328"/>
      <c r="AJV2328"/>
      <c r="AJW2328"/>
      <c r="AJX2328"/>
      <c r="AJY2328"/>
      <c r="AJZ2328"/>
      <c r="AKA2328"/>
      <c r="AKB2328"/>
      <c r="AKC2328"/>
      <c r="AKD2328"/>
      <c r="AKE2328"/>
      <c r="AKF2328"/>
      <c r="AKG2328"/>
      <c r="AKH2328"/>
      <c r="AKI2328"/>
      <c r="AKJ2328"/>
      <c r="AKK2328"/>
      <c r="AKL2328"/>
      <c r="AKM2328"/>
      <c r="AKN2328"/>
      <c r="AKO2328"/>
      <c r="AKP2328"/>
      <c r="AKQ2328"/>
      <c r="AKR2328"/>
      <c r="AKS2328"/>
      <c r="AKT2328"/>
      <c r="AKU2328"/>
      <c r="AKV2328"/>
      <c r="AKW2328"/>
      <c r="AKX2328"/>
      <c r="AKY2328"/>
      <c r="AKZ2328"/>
      <c r="ALA2328"/>
      <c r="ALB2328"/>
      <c r="ALC2328"/>
      <c r="ALD2328"/>
      <c r="ALE2328"/>
      <c r="ALF2328"/>
      <c r="ALG2328"/>
      <c r="ALH2328"/>
      <c r="ALI2328"/>
      <c r="ALJ2328"/>
      <c r="ALK2328"/>
      <c r="ALL2328"/>
      <c r="ALM2328"/>
      <c r="ALN2328"/>
      <c r="ALO2328"/>
      <c r="ALP2328"/>
      <c r="ALQ2328"/>
      <c r="ALR2328"/>
      <c r="ALS2328"/>
      <c r="ALT2328"/>
      <c r="ALU2328"/>
      <c r="ALV2328"/>
      <c r="ALW2328"/>
      <c r="ALX2328"/>
      <c r="ALY2328"/>
      <c r="ALZ2328"/>
      <c r="AMA2328"/>
      <c r="AMB2328"/>
      <c r="AMC2328"/>
      <c r="AMD2328"/>
      <c r="AME2328"/>
      <c r="AMF2328"/>
      <c r="AMG2328"/>
      <c r="AMH2328"/>
      <c r="AMI2328"/>
      <c r="AMJ2328"/>
    </row>
    <row r="2329" spans="1:1024" x14ac:dyDescent="0.25">
      <c r="A2329" s="4" t="s">
        <v>52</v>
      </c>
      <c r="B2329" s="22" t="s">
        <v>12</v>
      </c>
      <c r="C2329" s="28" t="s">
        <v>2134</v>
      </c>
      <c r="D2329" s="28" t="s">
        <v>463</v>
      </c>
      <c r="E2329" s="28" t="s">
        <v>293</v>
      </c>
      <c r="F2329" s="4">
        <v>1991</v>
      </c>
      <c r="G2329" s="7" t="s">
        <v>2901</v>
      </c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  <c r="DJ2329"/>
      <c r="DK2329"/>
      <c r="DL2329"/>
      <c r="DM2329"/>
      <c r="DN2329"/>
      <c r="DO2329"/>
      <c r="DP2329"/>
      <c r="DQ2329"/>
      <c r="DR2329"/>
      <c r="DS2329"/>
      <c r="DT2329"/>
      <c r="DU2329"/>
      <c r="DV2329"/>
      <c r="DW2329"/>
      <c r="DX2329"/>
      <c r="DY2329"/>
      <c r="DZ2329"/>
      <c r="EA2329"/>
      <c r="EB2329"/>
      <c r="EC2329"/>
      <c r="ED2329"/>
      <c r="EE2329"/>
      <c r="EF2329"/>
      <c r="EG2329"/>
      <c r="EH2329"/>
      <c r="EI2329"/>
      <c r="EJ2329"/>
      <c r="EK2329"/>
      <c r="EL2329"/>
      <c r="EM2329"/>
      <c r="EN2329"/>
      <c r="EO2329"/>
      <c r="EP2329"/>
      <c r="EQ2329"/>
      <c r="ER2329"/>
      <c r="ES2329"/>
      <c r="ET2329"/>
      <c r="EU2329"/>
      <c r="EV2329"/>
      <c r="EW2329"/>
      <c r="EX2329"/>
      <c r="EY2329"/>
      <c r="EZ2329"/>
      <c r="FA2329"/>
      <c r="FB2329"/>
      <c r="FC2329"/>
      <c r="FD2329"/>
      <c r="FE2329"/>
      <c r="FF2329"/>
      <c r="FG2329"/>
      <c r="FH2329"/>
      <c r="FI2329"/>
      <c r="FJ2329"/>
      <c r="FK2329"/>
      <c r="FL2329"/>
      <c r="FM2329"/>
      <c r="FN2329"/>
      <c r="FO2329"/>
      <c r="FP2329"/>
      <c r="FQ2329"/>
      <c r="FR2329"/>
      <c r="FS2329"/>
      <c r="FT2329"/>
      <c r="FU2329"/>
      <c r="FV2329"/>
      <c r="FW2329"/>
      <c r="FX2329"/>
      <c r="FY2329"/>
      <c r="FZ2329"/>
      <c r="GA2329"/>
      <c r="GB2329"/>
      <c r="GC2329"/>
      <c r="GD2329"/>
      <c r="GE2329"/>
      <c r="GF2329"/>
      <c r="GG2329"/>
      <c r="GH2329"/>
      <c r="GI2329"/>
      <c r="GJ2329"/>
      <c r="GK2329"/>
      <c r="GL2329"/>
      <c r="GM2329"/>
      <c r="GN2329"/>
      <c r="GO2329"/>
      <c r="GP2329"/>
      <c r="GQ2329"/>
      <c r="GR2329"/>
      <c r="GS2329"/>
      <c r="GT2329"/>
      <c r="GU2329"/>
      <c r="GV2329"/>
      <c r="GW2329"/>
      <c r="GX2329"/>
      <c r="GY2329"/>
      <c r="GZ2329"/>
      <c r="HA2329"/>
      <c r="HB2329"/>
      <c r="HC2329"/>
      <c r="HD2329"/>
      <c r="HE2329"/>
      <c r="HF2329"/>
      <c r="HG2329"/>
      <c r="HH2329"/>
      <c r="HI2329"/>
      <c r="HJ2329"/>
      <c r="HK2329"/>
      <c r="HL2329"/>
      <c r="HM2329"/>
      <c r="HN2329"/>
      <c r="HO2329"/>
      <c r="HP2329"/>
      <c r="HQ2329"/>
      <c r="HR2329"/>
      <c r="HS2329"/>
      <c r="HT2329"/>
      <c r="HU2329"/>
      <c r="HV2329"/>
      <c r="HW2329"/>
      <c r="HX2329"/>
      <c r="HY2329"/>
      <c r="HZ2329"/>
      <c r="IA2329"/>
      <c r="IB2329"/>
      <c r="IC2329"/>
      <c r="ID2329"/>
      <c r="IE2329"/>
      <c r="IF2329"/>
      <c r="IG2329"/>
      <c r="IH2329"/>
      <c r="II2329"/>
      <c r="IJ2329"/>
      <c r="IK2329"/>
      <c r="IL2329"/>
      <c r="IM2329"/>
      <c r="IN2329"/>
      <c r="IO2329"/>
      <c r="IP2329"/>
      <c r="IQ2329"/>
      <c r="IR2329"/>
      <c r="IS2329"/>
      <c r="IT2329"/>
      <c r="IU2329"/>
      <c r="IV2329"/>
      <c r="IW2329"/>
      <c r="IX2329"/>
      <c r="IY2329"/>
      <c r="IZ2329"/>
      <c r="JA2329"/>
      <c r="JB2329"/>
      <c r="JC2329"/>
      <c r="JD2329"/>
      <c r="JE2329"/>
      <c r="JF2329"/>
      <c r="JG2329"/>
      <c r="JH2329"/>
      <c r="JI2329"/>
      <c r="JJ2329"/>
      <c r="JK2329"/>
      <c r="JL2329"/>
      <c r="JM2329"/>
      <c r="JN2329"/>
      <c r="JO2329"/>
      <c r="JP2329"/>
      <c r="JQ2329"/>
      <c r="JR2329"/>
      <c r="JS2329"/>
      <c r="JT2329"/>
      <c r="JU2329"/>
      <c r="JV2329"/>
      <c r="JW2329"/>
      <c r="JX2329"/>
      <c r="JY2329"/>
      <c r="JZ2329"/>
      <c r="KA2329"/>
      <c r="KB2329"/>
      <c r="KC2329"/>
      <c r="KD2329"/>
      <c r="KE2329"/>
      <c r="KF2329"/>
      <c r="KG2329"/>
      <c r="KH2329"/>
      <c r="KI2329"/>
      <c r="KJ2329"/>
      <c r="KK2329"/>
      <c r="KL2329"/>
      <c r="KM2329"/>
      <c r="KN2329"/>
      <c r="KO2329"/>
      <c r="KP2329"/>
      <c r="KQ2329"/>
      <c r="KR2329"/>
      <c r="KS2329"/>
      <c r="KT2329"/>
      <c r="KU2329"/>
      <c r="KV2329"/>
      <c r="KW2329"/>
      <c r="KX2329"/>
      <c r="KY2329"/>
      <c r="KZ2329"/>
      <c r="LA2329"/>
      <c r="LB2329"/>
      <c r="LC2329"/>
      <c r="LD2329"/>
      <c r="LE2329"/>
      <c r="LF2329"/>
      <c r="LG2329"/>
      <c r="LH2329"/>
      <c r="LI2329"/>
      <c r="LJ2329"/>
      <c r="LK2329"/>
      <c r="LL2329"/>
      <c r="LM2329"/>
      <c r="LN2329"/>
      <c r="LO2329"/>
      <c r="LP2329"/>
      <c r="LQ2329"/>
      <c r="LR2329"/>
      <c r="LS2329"/>
      <c r="LT2329"/>
      <c r="LU2329"/>
      <c r="LV2329"/>
      <c r="LW2329"/>
      <c r="LX2329"/>
      <c r="LY2329"/>
      <c r="LZ2329"/>
      <c r="MA2329"/>
      <c r="MB2329"/>
      <c r="MC2329"/>
      <c r="MD2329"/>
      <c r="ME2329"/>
      <c r="MF2329"/>
      <c r="MG2329"/>
      <c r="MH2329"/>
      <c r="MI2329"/>
      <c r="MJ2329"/>
      <c r="MK2329"/>
      <c r="ML2329"/>
      <c r="MM2329"/>
      <c r="MN2329"/>
      <c r="MO2329"/>
      <c r="MP2329"/>
      <c r="MQ2329"/>
      <c r="MR2329"/>
      <c r="MS2329"/>
      <c r="MT2329"/>
      <c r="MU2329"/>
      <c r="MV2329"/>
      <c r="MW2329"/>
      <c r="MX2329"/>
      <c r="MY2329"/>
      <c r="MZ2329"/>
      <c r="NA2329"/>
      <c r="NB2329"/>
      <c r="NC2329"/>
      <c r="ND2329"/>
      <c r="NE2329"/>
      <c r="NF2329"/>
      <c r="NG2329"/>
      <c r="NH2329"/>
      <c r="NI2329"/>
      <c r="NJ2329"/>
      <c r="NK2329"/>
      <c r="NL2329"/>
      <c r="NM2329"/>
      <c r="NN2329"/>
      <c r="NO2329"/>
      <c r="NP2329"/>
      <c r="NQ2329"/>
      <c r="NR2329"/>
      <c r="NS2329"/>
      <c r="NT2329"/>
      <c r="NU2329"/>
      <c r="NV2329"/>
      <c r="NW2329"/>
      <c r="NX2329"/>
      <c r="NY2329"/>
      <c r="NZ2329"/>
      <c r="OA2329"/>
      <c r="OB2329"/>
      <c r="OC2329"/>
      <c r="OD2329"/>
      <c r="OE2329"/>
      <c r="OF2329"/>
      <c r="OG2329"/>
      <c r="OH2329"/>
      <c r="OI2329"/>
      <c r="OJ2329"/>
      <c r="OK2329"/>
      <c r="OL2329"/>
      <c r="OM2329"/>
      <c r="ON2329"/>
      <c r="OO2329"/>
      <c r="OP2329"/>
      <c r="OQ2329"/>
      <c r="OR2329"/>
      <c r="OS2329"/>
      <c r="OT2329"/>
      <c r="OU2329"/>
      <c r="OV2329"/>
      <c r="OW2329"/>
      <c r="OX2329"/>
      <c r="OY2329"/>
      <c r="OZ2329"/>
      <c r="PA2329"/>
      <c r="PB2329"/>
      <c r="PC2329"/>
      <c r="PD2329"/>
      <c r="PE2329"/>
      <c r="PF2329"/>
      <c r="PG2329"/>
      <c r="PH2329"/>
      <c r="PI2329"/>
      <c r="PJ2329"/>
      <c r="PK2329"/>
      <c r="PL2329"/>
      <c r="PM2329"/>
      <c r="PN2329"/>
      <c r="PO2329"/>
      <c r="PP2329"/>
      <c r="PQ2329"/>
      <c r="PR2329"/>
      <c r="PS2329"/>
      <c r="PT2329"/>
      <c r="PU2329"/>
      <c r="PV2329"/>
      <c r="PW2329"/>
      <c r="PX2329"/>
      <c r="PY2329"/>
      <c r="PZ2329"/>
      <c r="QA2329"/>
      <c r="QB2329"/>
      <c r="QC2329"/>
      <c r="QD2329"/>
      <c r="QE2329"/>
      <c r="QF2329"/>
      <c r="QG2329"/>
      <c r="QH2329"/>
      <c r="QI2329"/>
      <c r="QJ2329"/>
      <c r="QK2329"/>
      <c r="QL2329"/>
      <c r="QM2329"/>
      <c r="QN2329"/>
      <c r="QO2329"/>
      <c r="QP2329"/>
      <c r="QQ2329"/>
      <c r="QR2329"/>
      <c r="QS2329"/>
      <c r="QT2329"/>
      <c r="QU2329"/>
      <c r="QV2329"/>
      <c r="QW2329"/>
      <c r="QX2329"/>
      <c r="QY2329"/>
      <c r="QZ2329"/>
      <c r="RA2329"/>
      <c r="RB2329"/>
      <c r="RC2329"/>
      <c r="RD2329"/>
      <c r="RE2329"/>
      <c r="RF2329"/>
      <c r="RG2329"/>
      <c r="RH2329"/>
      <c r="RI2329"/>
      <c r="RJ2329"/>
      <c r="RK2329"/>
      <c r="RL2329"/>
      <c r="RM2329"/>
      <c r="RN2329"/>
      <c r="RO2329"/>
      <c r="RP2329"/>
      <c r="RQ2329"/>
      <c r="RR2329"/>
      <c r="RS2329"/>
      <c r="RT2329"/>
      <c r="RU2329"/>
      <c r="RV2329"/>
      <c r="RW2329"/>
      <c r="RX2329"/>
      <c r="RY2329"/>
      <c r="RZ2329"/>
      <c r="SA2329"/>
      <c r="SB2329"/>
      <c r="SC2329"/>
      <c r="SD2329"/>
      <c r="SE2329"/>
      <c r="SF2329"/>
      <c r="SG2329"/>
      <c r="SH2329"/>
      <c r="SI2329"/>
      <c r="SJ2329"/>
      <c r="SK2329"/>
      <c r="SL2329"/>
      <c r="SM2329"/>
      <c r="SN2329"/>
      <c r="SO2329"/>
      <c r="SP2329"/>
      <c r="SQ2329"/>
      <c r="SR2329"/>
      <c r="SS2329"/>
      <c r="ST2329"/>
      <c r="SU2329"/>
      <c r="SV2329"/>
      <c r="SW2329"/>
      <c r="SX2329"/>
      <c r="SY2329"/>
      <c r="SZ2329"/>
      <c r="TA2329"/>
      <c r="TB2329"/>
      <c r="TC2329"/>
      <c r="TD2329"/>
      <c r="TE2329"/>
      <c r="TF2329"/>
      <c r="TG2329"/>
      <c r="TH2329"/>
      <c r="TI2329"/>
      <c r="TJ2329"/>
      <c r="TK2329"/>
      <c r="TL2329"/>
      <c r="TM2329"/>
      <c r="TN2329"/>
      <c r="TO2329"/>
      <c r="TP2329"/>
      <c r="TQ2329"/>
      <c r="TR2329"/>
      <c r="TS2329"/>
      <c r="TT2329"/>
      <c r="TU2329"/>
      <c r="TV2329"/>
      <c r="TW2329"/>
      <c r="TX2329"/>
      <c r="TY2329"/>
      <c r="TZ2329"/>
      <c r="UA2329"/>
      <c r="UB2329"/>
      <c r="UC2329"/>
      <c r="UD2329"/>
      <c r="UE2329"/>
      <c r="UF2329"/>
      <c r="UG2329"/>
      <c r="UH2329"/>
      <c r="UI2329"/>
      <c r="UJ2329"/>
      <c r="UK2329"/>
      <c r="UL2329"/>
      <c r="UM2329"/>
      <c r="UN2329"/>
      <c r="UO2329"/>
      <c r="UP2329"/>
      <c r="UQ2329"/>
      <c r="UR2329"/>
      <c r="US2329"/>
      <c r="UT2329"/>
      <c r="UU2329"/>
      <c r="UV2329"/>
      <c r="UW2329"/>
      <c r="UX2329"/>
      <c r="UY2329"/>
      <c r="UZ2329"/>
      <c r="VA2329"/>
      <c r="VB2329"/>
      <c r="VC2329"/>
      <c r="VD2329"/>
      <c r="VE2329"/>
      <c r="VF2329"/>
      <c r="VG2329"/>
      <c r="VH2329"/>
      <c r="VI2329"/>
      <c r="VJ2329"/>
      <c r="VK2329"/>
      <c r="VL2329"/>
      <c r="VM2329"/>
      <c r="VN2329"/>
      <c r="VO2329"/>
      <c r="VP2329"/>
      <c r="VQ2329"/>
      <c r="VR2329"/>
      <c r="VS2329"/>
      <c r="VT2329"/>
      <c r="VU2329"/>
      <c r="VV2329"/>
      <c r="VW2329"/>
      <c r="VX2329"/>
      <c r="VY2329"/>
      <c r="VZ2329"/>
      <c r="WA2329"/>
      <c r="WB2329"/>
      <c r="WC2329"/>
      <c r="WD2329"/>
      <c r="WE2329"/>
      <c r="WF2329"/>
      <c r="WG2329"/>
      <c r="WH2329"/>
      <c r="WI2329"/>
      <c r="WJ2329"/>
      <c r="WK2329"/>
      <c r="WL2329"/>
      <c r="WM2329"/>
      <c r="WN2329"/>
      <c r="WO2329"/>
      <c r="WP2329"/>
      <c r="WQ2329"/>
      <c r="WR2329"/>
      <c r="WS2329"/>
      <c r="WT2329"/>
      <c r="WU2329"/>
      <c r="WV2329"/>
      <c r="WW2329"/>
      <c r="WX2329"/>
      <c r="WY2329"/>
      <c r="WZ2329"/>
      <c r="XA2329"/>
      <c r="XB2329"/>
      <c r="XC2329"/>
      <c r="XD2329"/>
      <c r="XE2329"/>
      <c r="XF2329"/>
      <c r="XG2329"/>
      <c r="XH2329"/>
      <c r="XI2329"/>
      <c r="XJ2329"/>
      <c r="XK2329"/>
      <c r="XL2329"/>
      <c r="XM2329"/>
      <c r="XN2329"/>
      <c r="XO2329"/>
      <c r="XP2329"/>
      <c r="XQ2329"/>
      <c r="XR2329"/>
      <c r="XS2329"/>
      <c r="XT2329"/>
      <c r="XU2329"/>
      <c r="XV2329"/>
      <c r="XW2329"/>
      <c r="XX2329"/>
      <c r="XY2329"/>
      <c r="XZ2329"/>
      <c r="YA2329"/>
      <c r="YB2329"/>
      <c r="YC2329"/>
      <c r="YD2329"/>
      <c r="YE2329"/>
      <c r="YF2329"/>
      <c r="YG2329"/>
      <c r="YH2329"/>
      <c r="YI2329"/>
      <c r="YJ2329"/>
      <c r="YK2329"/>
      <c r="YL2329"/>
      <c r="YM2329"/>
      <c r="YN2329"/>
      <c r="YO2329"/>
      <c r="YP2329"/>
      <c r="YQ2329"/>
      <c r="YR2329"/>
      <c r="YS2329"/>
      <c r="YT2329"/>
      <c r="YU2329"/>
      <c r="YV2329"/>
      <c r="YW2329"/>
      <c r="YX2329"/>
      <c r="YY2329"/>
      <c r="YZ2329"/>
      <c r="ZA2329"/>
      <c r="ZB2329"/>
      <c r="ZC2329"/>
      <c r="ZD2329"/>
      <c r="ZE2329"/>
      <c r="ZF2329"/>
      <c r="ZG2329"/>
      <c r="ZH2329"/>
      <c r="ZI2329"/>
      <c r="ZJ2329"/>
      <c r="ZK2329"/>
      <c r="ZL2329"/>
      <c r="ZM2329"/>
      <c r="ZN2329"/>
      <c r="ZO2329"/>
      <c r="ZP2329"/>
      <c r="ZQ2329"/>
      <c r="ZR2329"/>
      <c r="ZS2329"/>
      <c r="ZT2329"/>
      <c r="ZU2329"/>
      <c r="ZV2329"/>
      <c r="ZW2329"/>
      <c r="ZX2329"/>
      <c r="ZY2329"/>
      <c r="ZZ2329"/>
      <c r="AAA2329"/>
      <c r="AAB2329"/>
      <c r="AAC2329"/>
      <c r="AAD2329"/>
      <c r="AAE2329"/>
      <c r="AAF2329"/>
      <c r="AAG2329"/>
      <c r="AAH2329"/>
      <c r="AAI2329"/>
      <c r="AAJ2329"/>
      <c r="AAK2329"/>
      <c r="AAL2329"/>
      <c r="AAM2329"/>
      <c r="AAN2329"/>
      <c r="AAO2329"/>
      <c r="AAP2329"/>
      <c r="AAQ2329"/>
      <c r="AAR2329"/>
      <c r="AAS2329"/>
      <c r="AAT2329"/>
      <c r="AAU2329"/>
      <c r="AAV2329"/>
      <c r="AAW2329"/>
      <c r="AAX2329"/>
      <c r="AAY2329"/>
      <c r="AAZ2329"/>
      <c r="ABA2329"/>
      <c r="ABB2329"/>
      <c r="ABC2329"/>
      <c r="ABD2329"/>
      <c r="ABE2329"/>
      <c r="ABF2329"/>
      <c r="ABG2329"/>
      <c r="ABH2329"/>
      <c r="ABI2329"/>
      <c r="ABJ2329"/>
      <c r="ABK2329"/>
      <c r="ABL2329"/>
      <c r="ABM2329"/>
      <c r="ABN2329"/>
      <c r="ABO2329"/>
      <c r="ABP2329"/>
      <c r="ABQ2329"/>
      <c r="ABR2329"/>
      <c r="ABS2329"/>
      <c r="ABT2329"/>
      <c r="ABU2329"/>
      <c r="ABV2329"/>
      <c r="ABW2329"/>
      <c r="ABX2329"/>
      <c r="ABY2329"/>
      <c r="ABZ2329"/>
      <c r="ACA2329"/>
      <c r="ACB2329"/>
      <c r="ACC2329"/>
      <c r="ACD2329"/>
      <c r="ACE2329"/>
      <c r="ACF2329"/>
      <c r="ACG2329"/>
      <c r="ACH2329"/>
      <c r="ACI2329"/>
      <c r="ACJ2329"/>
      <c r="ACK2329"/>
      <c r="ACL2329"/>
      <c r="ACM2329"/>
      <c r="ACN2329"/>
      <c r="ACO2329"/>
      <c r="ACP2329"/>
      <c r="ACQ2329"/>
      <c r="ACR2329"/>
      <c r="ACS2329"/>
      <c r="ACT2329"/>
      <c r="ACU2329"/>
      <c r="ACV2329"/>
      <c r="ACW2329"/>
      <c r="ACX2329"/>
      <c r="ACY2329"/>
      <c r="ACZ2329"/>
      <c r="ADA2329"/>
      <c r="ADB2329"/>
      <c r="ADC2329"/>
      <c r="ADD2329"/>
      <c r="ADE2329"/>
      <c r="ADF2329"/>
      <c r="ADG2329"/>
      <c r="ADH2329"/>
      <c r="ADI2329"/>
      <c r="ADJ2329"/>
      <c r="ADK2329"/>
      <c r="ADL2329"/>
      <c r="ADM2329"/>
      <c r="ADN2329"/>
      <c r="ADO2329"/>
      <c r="ADP2329"/>
      <c r="ADQ2329"/>
      <c r="ADR2329"/>
      <c r="ADS2329"/>
      <c r="ADT2329"/>
      <c r="ADU2329"/>
      <c r="ADV2329"/>
      <c r="ADW2329"/>
      <c r="ADX2329"/>
      <c r="ADY2329"/>
      <c r="ADZ2329"/>
      <c r="AEA2329"/>
      <c r="AEB2329"/>
      <c r="AEC2329"/>
      <c r="AED2329"/>
      <c r="AEE2329"/>
      <c r="AEF2329"/>
      <c r="AEG2329"/>
      <c r="AEH2329"/>
      <c r="AEI2329"/>
      <c r="AEJ2329"/>
      <c r="AEK2329"/>
      <c r="AEL2329"/>
      <c r="AEM2329"/>
      <c r="AEN2329"/>
      <c r="AEO2329"/>
      <c r="AEP2329"/>
      <c r="AEQ2329"/>
      <c r="AER2329"/>
      <c r="AES2329"/>
      <c r="AET2329"/>
      <c r="AEU2329"/>
      <c r="AEV2329"/>
      <c r="AEW2329"/>
      <c r="AEX2329"/>
      <c r="AEY2329"/>
      <c r="AEZ2329"/>
      <c r="AFA2329"/>
      <c r="AFB2329"/>
      <c r="AFC2329"/>
      <c r="AFD2329"/>
      <c r="AFE2329"/>
      <c r="AFF2329"/>
      <c r="AFG2329"/>
      <c r="AFH2329"/>
      <c r="AFI2329"/>
      <c r="AFJ2329"/>
      <c r="AFK2329"/>
      <c r="AFL2329"/>
      <c r="AFM2329"/>
      <c r="AFN2329"/>
      <c r="AFO2329"/>
      <c r="AFP2329"/>
      <c r="AFQ2329"/>
      <c r="AFR2329"/>
      <c r="AFS2329"/>
      <c r="AFT2329"/>
      <c r="AFU2329"/>
      <c r="AFV2329"/>
      <c r="AFW2329"/>
      <c r="AFX2329"/>
      <c r="AFY2329"/>
      <c r="AFZ2329"/>
      <c r="AGA2329"/>
      <c r="AGB2329"/>
      <c r="AGC2329"/>
      <c r="AGD2329"/>
      <c r="AGE2329"/>
      <c r="AGF2329"/>
      <c r="AGG2329"/>
      <c r="AGH2329"/>
      <c r="AGI2329"/>
      <c r="AGJ2329"/>
      <c r="AGK2329"/>
      <c r="AGL2329"/>
      <c r="AGM2329"/>
      <c r="AGN2329"/>
      <c r="AGO2329"/>
      <c r="AGP2329"/>
      <c r="AGQ2329"/>
      <c r="AGR2329"/>
      <c r="AGS2329"/>
      <c r="AGT2329"/>
      <c r="AGU2329"/>
      <c r="AGV2329"/>
      <c r="AGW2329"/>
      <c r="AGX2329"/>
      <c r="AGY2329"/>
      <c r="AGZ2329"/>
      <c r="AHA2329"/>
      <c r="AHB2329"/>
      <c r="AHC2329"/>
      <c r="AHD2329"/>
      <c r="AHE2329"/>
      <c r="AHF2329"/>
      <c r="AHG2329"/>
      <c r="AHH2329"/>
      <c r="AHI2329"/>
      <c r="AHJ2329"/>
      <c r="AHK2329"/>
      <c r="AHL2329"/>
      <c r="AHM2329"/>
      <c r="AHN2329"/>
      <c r="AHO2329"/>
      <c r="AHP2329"/>
      <c r="AHQ2329"/>
      <c r="AHR2329"/>
      <c r="AHS2329"/>
      <c r="AHT2329"/>
      <c r="AHU2329"/>
      <c r="AHV2329"/>
      <c r="AHW2329"/>
      <c r="AHX2329"/>
      <c r="AHY2329"/>
      <c r="AHZ2329"/>
      <c r="AIA2329"/>
      <c r="AIB2329"/>
      <c r="AIC2329"/>
      <c r="AID2329"/>
      <c r="AIE2329"/>
      <c r="AIF2329"/>
      <c r="AIG2329"/>
      <c r="AIH2329"/>
      <c r="AII2329"/>
      <c r="AIJ2329"/>
      <c r="AIK2329"/>
      <c r="AIL2329"/>
      <c r="AIM2329"/>
      <c r="AIN2329"/>
      <c r="AIO2329"/>
      <c r="AIP2329"/>
      <c r="AIQ2329"/>
      <c r="AIR2329"/>
      <c r="AIS2329"/>
      <c r="AIT2329"/>
      <c r="AIU2329"/>
      <c r="AIV2329"/>
      <c r="AIW2329"/>
      <c r="AIX2329"/>
      <c r="AIY2329"/>
      <c r="AIZ2329"/>
      <c r="AJA2329"/>
      <c r="AJB2329"/>
      <c r="AJC2329"/>
      <c r="AJD2329"/>
      <c r="AJE2329"/>
      <c r="AJF2329"/>
      <c r="AJG2329"/>
      <c r="AJH2329"/>
      <c r="AJI2329"/>
      <c r="AJJ2329"/>
      <c r="AJK2329"/>
      <c r="AJL2329"/>
      <c r="AJM2329"/>
      <c r="AJN2329"/>
      <c r="AJO2329"/>
      <c r="AJP2329"/>
      <c r="AJQ2329"/>
      <c r="AJR2329"/>
      <c r="AJS2329"/>
      <c r="AJT2329"/>
      <c r="AJU2329"/>
      <c r="AJV2329"/>
      <c r="AJW2329"/>
      <c r="AJX2329"/>
      <c r="AJY2329"/>
      <c r="AJZ2329"/>
      <c r="AKA2329"/>
      <c r="AKB2329"/>
      <c r="AKC2329"/>
      <c r="AKD2329"/>
      <c r="AKE2329"/>
      <c r="AKF2329"/>
      <c r="AKG2329"/>
      <c r="AKH2329"/>
      <c r="AKI2329"/>
      <c r="AKJ2329"/>
      <c r="AKK2329"/>
      <c r="AKL2329"/>
      <c r="AKM2329"/>
      <c r="AKN2329"/>
      <c r="AKO2329"/>
      <c r="AKP2329"/>
      <c r="AKQ2329"/>
      <c r="AKR2329"/>
      <c r="AKS2329"/>
      <c r="AKT2329"/>
      <c r="AKU2329"/>
      <c r="AKV2329"/>
      <c r="AKW2329"/>
      <c r="AKX2329"/>
      <c r="AKY2329"/>
      <c r="AKZ2329"/>
      <c r="ALA2329"/>
      <c r="ALB2329"/>
      <c r="ALC2329"/>
      <c r="ALD2329"/>
      <c r="ALE2329"/>
      <c r="ALF2329"/>
      <c r="ALG2329"/>
      <c r="ALH2329"/>
      <c r="ALI2329"/>
      <c r="ALJ2329"/>
      <c r="ALK2329"/>
      <c r="ALL2329"/>
      <c r="ALM2329"/>
      <c r="ALN2329"/>
      <c r="ALO2329"/>
      <c r="ALP2329"/>
      <c r="ALQ2329"/>
      <c r="ALR2329"/>
      <c r="ALS2329"/>
      <c r="ALT2329"/>
      <c r="ALU2329"/>
      <c r="ALV2329"/>
      <c r="ALW2329"/>
      <c r="ALX2329"/>
      <c r="ALY2329"/>
      <c r="ALZ2329"/>
      <c r="AMA2329"/>
      <c r="AMB2329"/>
      <c r="AMC2329"/>
      <c r="AMD2329"/>
      <c r="AME2329"/>
      <c r="AMF2329"/>
      <c r="AMG2329"/>
      <c r="AMH2329"/>
      <c r="AMI2329"/>
      <c r="AMJ2329"/>
    </row>
    <row r="2330" spans="1:1024" x14ac:dyDescent="0.25">
      <c r="A2330" s="4" t="s">
        <v>245</v>
      </c>
      <c r="B2330" s="28" t="s">
        <v>3031</v>
      </c>
      <c r="C2330" s="28" t="s">
        <v>507</v>
      </c>
      <c r="D2330" s="22"/>
      <c r="E2330" s="22" t="s">
        <v>293</v>
      </c>
      <c r="F2330" s="4">
        <v>1992</v>
      </c>
      <c r="G2330" s="7" t="s">
        <v>3032</v>
      </c>
      <c r="H2330" s="13"/>
      <c r="I2330" s="13"/>
      <c r="J2330" s="13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  <c r="AU2330" s="13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  <c r="DJ2330"/>
      <c r="DK2330"/>
      <c r="DL2330"/>
      <c r="DM2330"/>
      <c r="DN2330"/>
      <c r="DO2330"/>
      <c r="DP2330"/>
      <c r="DQ2330"/>
      <c r="DR2330"/>
      <c r="DS2330"/>
      <c r="DT2330"/>
      <c r="DU2330"/>
      <c r="DV2330"/>
      <c r="DW2330"/>
      <c r="DX2330"/>
      <c r="DY2330"/>
      <c r="DZ2330"/>
      <c r="EA2330"/>
      <c r="EB2330"/>
      <c r="EC2330"/>
      <c r="ED2330"/>
      <c r="EE2330"/>
      <c r="EF2330"/>
      <c r="EG2330"/>
      <c r="EH2330"/>
      <c r="EI2330"/>
      <c r="EJ2330"/>
      <c r="EK2330"/>
      <c r="EL2330"/>
      <c r="EM2330"/>
      <c r="EN2330"/>
      <c r="EO2330"/>
      <c r="EP2330"/>
      <c r="EQ2330"/>
      <c r="ER2330"/>
      <c r="ES2330"/>
      <c r="ET2330"/>
      <c r="EU2330"/>
      <c r="EV2330"/>
      <c r="EW2330"/>
      <c r="EX2330"/>
      <c r="EY2330"/>
      <c r="EZ2330"/>
      <c r="FA2330"/>
      <c r="FB2330"/>
      <c r="FC2330"/>
      <c r="FD2330"/>
      <c r="FE2330"/>
      <c r="FF2330"/>
      <c r="FG2330"/>
      <c r="FH2330"/>
      <c r="FI2330"/>
      <c r="FJ2330"/>
      <c r="FK2330"/>
      <c r="FL2330"/>
      <c r="FM2330"/>
      <c r="FN2330"/>
      <c r="FO2330"/>
      <c r="FP2330"/>
      <c r="FQ2330"/>
      <c r="FR2330"/>
      <c r="FS2330"/>
      <c r="FT2330"/>
      <c r="FU2330"/>
      <c r="FV2330"/>
      <c r="FW2330"/>
      <c r="FX2330"/>
      <c r="FY2330"/>
      <c r="FZ2330"/>
      <c r="GA2330"/>
      <c r="GB2330"/>
      <c r="GC2330"/>
      <c r="GD2330"/>
      <c r="GE2330"/>
      <c r="GF2330"/>
      <c r="GG2330"/>
      <c r="GH2330"/>
      <c r="GI2330"/>
      <c r="GJ2330"/>
      <c r="GK2330"/>
      <c r="GL2330"/>
      <c r="GM2330"/>
      <c r="GN2330"/>
      <c r="GO2330"/>
      <c r="GP2330"/>
      <c r="GQ2330"/>
      <c r="GR2330"/>
      <c r="GS2330"/>
      <c r="GT2330"/>
      <c r="GU2330"/>
      <c r="GV2330"/>
      <c r="GW2330"/>
      <c r="GX2330"/>
      <c r="GY2330"/>
      <c r="GZ2330"/>
      <c r="HA2330"/>
      <c r="HB2330"/>
      <c r="HC2330"/>
      <c r="HD2330"/>
      <c r="HE2330"/>
      <c r="HF2330"/>
      <c r="HG2330"/>
      <c r="HH2330"/>
      <c r="HI2330"/>
      <c r="HJ2330"/>
      <c r="HK2330"/>
      <c r="HL2330"/>
      <c r="HM2330"/>
      <c r="HN2330"/>
      <c r="HO2330"/>
      <c r="HP2330"/>
      <c r="HQ2330"/>
      <c r="HR2330"/>
      <c r="HS2330"/>
      <c r="HT2330"/>
      <c r="HU2330"/>
      <c r="HV2330"/>
      <c r="HW2330"/>
      <c r="HX2330"/>
      <c r="HY2330"/>
      <c r="HZ2330"/>
      <c r="IA2330"/>
      <c r="IB2330"/>
      <c r="IC2330"/>
      <c r="ID2330"/>
      <c r="IE2330"/>
      <c r="IF2330"/>
      <c r="IG2330"/>
      <c r="IH2330"/>
      <c r="II2330"/>
      <c r="IJ2330"/>
      <c r="IK2330"/>
      <c r="IL2330"/>
      <c r="IM2330"/>
      <c r="IN2330"/>
      <c r="IO2330"/>
      <c r="IP2330"/>
      <c r="IQ2330"/>
      <c r="IR2330"/>
      <c r="IS2330"/>
      <c r="IT2330"/>
      <c r="IU2330"/>
      <c r="IV2330"/>
      <c r="IW2330"/>
      <c r="IX2330"/>
      <c r="IY2330"/>
      <c r="IZ2330"/>
      <c r="JA2330"/>
      <c r="JB2330"/>
      <c r="JC2330"/>
      <c r="JD2330"/>
      <c r="JE2330"/>
      <c r="JF2330"/>
      <c r="JG2330"/>
      <c r="JH2330"/>
      <c r="JI2330"/>
      <c r="JJ2330"/>
      <c r="JK2330"/>
      <c r="JL2330"/>
      <c r="JM2330"/>
      <c r="JN2330"/>
      <c r="JO2330"/>
      <c r="JP2330"/>
      <c r="JQ2330"/>
      <c r="JR2330"/>
      <c r="JS2330"/>
      <c r="JT2330"/>
      <c r="JU2330"/>
      <c r="JV2330"/>
      <c r="JW2330"/>
      <c r="JX2330"/>
      <c r="JY2330"/>
      <c r="JZ2330"/>
      <c r="KA2330"/>
      <c r="KB2330"/>
      <c r="KC2330"/>
      <c r="KD2330"/>
      <c r="KE2330"/>
      <c r="KF2330"/>
      <c r="KG2330"/>
      <c r="KH2330"/>
      <c r="KI2330"/>
      <c r="KJ2330"/>
      <c r="KK2330"/>
      <c r="KL2330"/>
      <c r="KM2330"/>
      <c r="KN2330"/>
      <c r="KO2330"/>
      <c r="KP2330"/>
      <c r="KQ2330"/>
      <c r="KR2330"/>
      <c r="KS2330"/>
      <c r="KT2330"/>
      <c r="KU2330"/>
      <c r="KV2330"/>
      <c r="KW2330"/>
      <c r="KX2330"/>
      <c r="KY2330"/>
      <c r="KZ2330"/>
      <c r="LA2330"/>
      <c r="LB2330"/>
      <c r="LC2330"/>
      <c r="LD2330"/>
      <c r="LE2330"/>
      <c r="LF2330"/>
      <c r="LG2330"/>
      <c r="LH2330"/>
      <c r="LI2330"/>
      <c r="LJ2330"/>
      <c r="LK2330"/>
      <c r="LL2330"/>
      <c r="LM2330"/>
      <c r="LN2330"/>
      <c r="LO2330"/>
      <c r="LP2330"/>
      <c r="LQ2330"/>
      <c r="LR2330"/>
      <c r="LS2330"/>
      <c r="LT2330"/>
      <c r="LU2330"/>
      <c r="LV2330"/>
      <c r="LW2330"/>
      <c r="LX2330"/>
      <c r="LY2330"/>
      <c r="LZ2330"/>
      <c r="MA2330"/>
      <c r="MB2330"/>
      <c r="MC2330"/>
      <c r="MD2330"/>
      <c r="ME2330"/>
      <c r="MF2330"/>
      <c r="MG2330"/>
      <c r="MH2330"/>
      <c r="MI2330"/>
      <c r="MJ2330"/>
      <c r="MK2330"/>
      <c r="ML2330"/>
      <c r="MM2330"/>
      <c r="MN2330"/>
      <c r="MO2330"/>
      <c r="MP2330"/>
      <c r="MQ2330"/>
      <c r="MR2330"/>
      <c r="MS2330"/>
      <c r="MT2330"/>
      <c r="MU2330"/>
      <c r="MV2330"/>
      <c r="MW2330"/>
      <c r="MX2330"/>
      <c r="MY2330"/>
      <c r="MZ2330"/>
      <c r="NA2330"/>
      <c r="NB2330"/>
      <c r="NC2330"/>
      <c r="ND2330"/>
      <c r="NE2330"/>
      <c r="NF2330"/>
      <c r="NG2330"/>
      <c r="NH2330"/>
      <c r="NI2330"/>
      <c r="NJ2330"/>
      <c r="NK2330"/>
      <c r="NL2330"/>
      <c r="NM2330"/>
      <c r="NN2330"/>
      <c r="NO2330"/>
      <c r="NP2330"/>
      <c r="NQ2330"/>
      <c r="NR2330"/>
      <c r="NS2330"/>
      <c r="NT2330"/>
      <c r="NU2330"/>
      <c r="NV2330"/>
      <c r="NW2330"/>
      <c r="NX2330"/>
      <c r="NY2330"/>
      <c r="NZ2330"/>
      <c r="OA2330"/>
      <c r="OB2330"/>
      <c r="OC2330"/>
      <c r="OD2330"/>
      <c r="OE2330"/>
      <c r="OF2330"/>
      <c r="OG2330"/>
      <c r="OH2330"/>
      <c r="OI2330"/>
      <c r="OJ2330"/>
      <c r="OK2330"/>
      <c r="OL2330"/>
      <c r="OM2330"/>
      <c r="ON2330"/>
      <c r="OO2330"/>
      <c r="OP2330"/>
      <c r="OQ2330"/>
      <c r="OR2330"/>
      <c r="OS2330"/>
      <c r="OT2330"/>
      <c r="OU2330"/>
      <c r="OV2330"/>
      <c r="OW2330"/>
      <c r="OX2330"/>
      <c r="OY2330"/>
      <c r="OZ2330"/>
      <c r="PA2330"/>
      <c r="PB2330"/>
      <c r="PC2330"/>
      <c r="PD2330"/>
      <c r="PE2330"/>
      <c r="PF2330"/>
      <c r="PG2330"/>
      <c r="PH2330"/>
      <c r="PI2330"/>
      <c r="PJ2330"/>
      <c r="PK2330"/>
      <c r="PL2330"/>
      <c r="PM2330"/>
      <c r="PN2330"/>
      <c r="PO2330"/>
      <c r="PP2330"/>
      <c r="PQ2330"/>
      <c r="PR2330"/>
      <c r="PS2330"/>
      <c r="PT2330"/>
      <c r="PU2330"/>
      <c r="PV2330"/>
      <c r="PW2330"/>
      <c r="PX2330"/>
      <c r="PY2330"/>
      <c r="PZ2330"/>
      <c r="QA2330"/>
      <c r="QB2330"/>
      <c r="QC2330"/>
      <c r="QD2330"/>
      <c r="QE2330"/>
      <c r="QF2330"/>
      <c r="QG2330"/>
      <c r="QH2330"/>
      <c r="QI2330"/>
      <c r="QJ2330"/>
      <c r="QK2330"/>
      <c r="QL2330"/>
      <c r="QM2330"/>
      <c r="QN2330"/>
      <c r="QO2330"/>
      <c r="QP2330"/>
      <c r="QQ2330"/>
      <c r="QR2330"/>
      <c r="QS2330"/>
      <c r="QT2330"/>
      <c r="QU2330"/>
      <c r="QV2330"/>
      <c r="QW2330"/>
      <c r="QX2330"/>
      <c r="QY2330"/>
      <c r="QZ2330"/>
      <c r="RA2330"/>
      <c r="RB2330"/>
      <c r="RC2330"/>
      <c r="RD2330"/>
      <c r="RE2330"/>
      <c r="RF2330"/>
      <c r="RG2330"/>
      <c r="RH2330"/>
      <c r="RI2330"/>
      <c r="RJ2330"/>
      <c r="RK2330"/>
      <c r="RL2330"/>
      <c r="RM2330"/>
      <c r="RN2330"/>
      <c r="RO2330"/>
      <c r="RP2330"/>
      <c r="RQ2330"/>
      <c r="RR2330"/>
      <c r="RS2330"/>
      <c r="RT2330"/>
      <c r="RU2330"/>
      <c r="RV2330"/>
      <c r="RW2330"/>
      <c r="RX2330"/>
      <c r="RY2330"/>
      <c r="RZ2330"/>
      <c r="SA2330"/>
      <c r="SB2330"/>
      <c r="SC2330"/>
      <c r="SD2330"/>
      <c r="SE2330"/>
      <c r="SF2330"/>
      <c r="SG2330"/>
      <c r="SH2330"/>
      <c r="SI2330"/>
      <c r="SJ2330"/>
      <c r="SK2330"/>
      <c r="SL2330"/>
      <c r="SM2330"/>
      <c r="SN2330"/>
      <c r="SO2330"/>
      <c r="SP2330"/>
      <c r="SQ2330"/>
      <c r="SR2330"/>
      <c r="SS2330"/>
      <c r="ST2330"/>
      <c r="SU2330"/>
      <c r="SV2330"/>
      <c r="SW2330"/>
      <c r="SX2330"/>
      <c r="SY2330"/>
      <c r="SZ2330"/>
      <c r="TA2330"/>
      <c r="TB2330"/>
      <c r="TC2330"/>
      <c r="TD2330"/>
      <c r="TE2330"/>
      <c r="TF2330"/>
      <c r="TG2330"/>
      <c r="TH2330"/>
      <c r="TI2330"/>
      <c r="TJ2330"/>
      <c r="TK2330"/>
      <c r="TL2330"/>
      <c r="TM2330"/>
      <c r="TN2330"/>
      <c r="TO2330"/>
      <c r="TP2330"/>
      <c r="TQ2330"/>
      <c r="TR2330"/>
      <c r="TS2330"/>
      <c r="TT2330"/>
      <c r="TU2330"/>
      <c r="TV2330"/>
      <c r="TW2330"/>
      <c r="TX2330"/>
      <c r="TY2330"/>
      <c r="TZ2330"/>
      <c r="UA2330"/>
      <c r="UB2330"/>
      <c r="UC2330"/>
      <c r="UD2330"/>
      <c r="UE2330"/>
      <c r="UF2330"/>
      <c r="UG2330"/>
      <c r="UH2330"/>
      <c r="UI2330"/>
      <c r="UJ2330"/>
      <c r="UK2330"/>
      <c r="UL2330"/>
      <c r="UM2330"/>
      <c r="UN2330"/>
      <c r="UO2330"/>
      <c r="UP2330"/>
      <c r="UQ2330"/>
      <c r="UR2330"/>
      <c r="US2330"/>
      <c r="UT2330"/>
      <c r="UU2330"/>
      <c r="UV2330"/>
      <c r="UW2330"/>
      <c r="UX2330"/>
      <c r="UY2330"/>
      <c r="UZ2330"/>
      <c r="VA2330"/>
      <c r="VB2330"/>
      <c r="VC2330"/>
      <c r="VD2330"/>
      <c r="VE2330"/>
      <c r="VF2330"/>
      <c r="VG2330"/>
      <c r="VH2330"/>
      <c r="VI2330"/>
      <c r="VJ2330"/>
      <c r="VK2330"/>
      <c r="VL2330"/>
      <c r="VM2330"/>
      <c r="VN2330"/>
      <c r="VO2330"/>
      <c r="VP2330"/>
      <c r="VQ2330"/>
      <c r="VR2330"/>
      <c r="VS2330"/>
      <c r="VT2330"/>
      <c r="VU2330"/>
      <c r="VV2330"/>
      <c r="VW2330"/>
      <c r="VX2330"/>
      <c r="VY2330"/>
      <c r="VZ2330"/>
      <c r="WA2330"/>
      <c r="WB2330"/>
      <c r="WC2330"/>
      <c r="WD2330"/>
      <c r="WE2330"/>
      <c r="WF2330"/>
      <c r="WG2330"/>
      <c r="WH2330"/>
      <c r="WI2330"/>
      <c r="WJ2330"/>
      <c r="WK2330"/>
      <c r="WL2330"/>
      <c r="WM2330"/>
      <c r="WN2330"/>
      <c r="WO2330"/>
      <c r="WP2330"/>
      <c r="WQ2330"/>
      <c r="WR2330"/>
      <c r="WS2330"/>
      <c r="WT2330"/>
      <c r="WU2330"/>
      <c r="WV2330"/>
      <c r="WW2330"/>
      <c r="WX2330"/>
      <c r="WY2330"/>
      <c r="WZ2330"/>
      <c r="XA2330"/>
      <c r="XB2330"/>
      <c r="XC2330"/>
      <c r="XD2330"/>
      <c r="XE2330"/>
      <c r="XF2330"/>
      <c r="XG2330"/>
      <c r="XH2330"/>
      <c r="XI2330"/>
      <c r="XJ2330"/>
      <c r="XK2330"/>
      <c r="XL2330"/>
      <c r="XM2330"/>
      <c r="XN2330"/>
      <c r="XO2330"/>
      <c r="XP2330"/>
      <c r="XQ2330"/>
      <c r="XR2330"/>
      <c r="XS2330"/>
      <c r="XT2330"/>
      <c r="XU2330"/>
      <c r="XV2330"/>
      <c r="XW2330"/>
      <c r="XX2330"/>
      <c r="XY2330"/>
      <c r="XZ2330"/>
      <c r="YA2330"/>
      <c r="YB2330"/>
      <c r="YC2330"/>
      <c r="YD2330"/>
      <c r="YE2330"/>
      <c r="YF2330"/>
      <c r="YG2330"/>
      <c r="YH2330"/>
      <c r="YI2330"/>
      <c r="YJ2330"/>
      <c r="YK2330"/>
      <c r="YL2330"/>
      <c r="YM2330"/>
      <c r="YN2330"/>
      <c r="YO2330"/>
      <c r="YP2330"/>
      <c r="YQ2330"/>
      <c r="YR2330"/>
      <c r="YS2330"/>
      <c r="YT2330"/>
      <c r="YU2330"/>
      <c r="YV2330"/>
      <c r="YW2330"/>
      <c r="YX2330"/>
      <c r="YY2330"/>
      <c r="YZ2330"/>
      <c r="ZA2330"/>
      <c r="ZB2330"/>
      <c r="ZC2330"/>
      <c r="ZD2330"/>
      <c r="ZE2330"/>
      <c r="ZF2330"/>
      <c r="ZG2330"/>
      <c r="ZH2330"/>
      <c r="ZI2330"/>
      <c r="ZJ2330"/>
      <c r="ZK2330"/>
      <c r="ZL2330"/>
      <c r="ZM2330"/>
      <c r="ZN2330"/>
      <c r="ZO2330"/>
      <c r="ZP2330"/>
      <c r="ZQ2330"/>
      <c r="ZR2330"/>
      <c r="ZS2330"/>
      <c r="ZT2330"/>
      <c r="ZU2330"/>
      <c r="ZV2330"/>
      <c r="ZW2330"/>
      <c r="ZX2330"/>
      <c r="ZY2330"/>
      <c r="ZZ2330"/>
      <c r="AAA2330"/>
      <c r="AAB2330"/>
      <c r="AAC2330"/>
      <c r="AAD2330"/>
      <c r="AAE2330"/>
      <c r="AAF2330"/>
      <c r="AAG2330"/>
      <c r="AAH2330"/>
      <c r="AAI2330"/>
      <c r="AAJ2330"/>
      <c r="AAK2330"/>
      <c r="AAL2330"/>
      <c r="AAM2330"/>
      <c r="AAN2330"/>
      <c r="AAO2330"/>
      <c r="AAP2330"/>
      <c r="AAQ2330"/>
      <c r="AAR2330"/>
      <c r="AAS2330"/>
      <c r="AAT2330"/>
      <c r="AAU2330"/>
      <c r="AAV2330"/>
      <c r="AAW2330"/>
      <c r="AAX2330"/>
      <c r="AAY2330"/>
      <c r="AAZ2330"/>
      <c r="ABA2330"/>
      <c r="ABB2330"/>
      <c r="ABC2330"/>
      <c r="ABD2330"/>
      <c r="ABE2330"/>
      <c r="ABF2330"/>
      <c r="ABG2330"/>
      <c r="ABH2330"/>
      <c r="ABI2330"/>
      <c r="ABJ2330"/>
      <c r="ABK2330"/>
      <c r="ABL2330"/>
      <c r="ABM2330"/>
      <c r="ABN2330"/>
      <c r="ABO2330"/>
      <c r="ABP2330"/>
      <c r="ABQ2330"/>
      <c r="ABR2330"/>
      <c r="ABS2330"/>
      <c r="ABT2330"/>
      <c r="ABU2330"/>
      <c r="ABV2330"/>
      <c r="ABW2330"/>
      <c r="ABX2330"/>
      <c r="ABY2330"/>
      <c r="ABZ2330"/>
      <c r="ACA2330"/>
      <c r="ACB2330"/>
      <c r="ACC2330"/>
      <c r="ACD2330"/>
      <c r="ACE2330"/>
      <c r="ACF2330"/>
      <c r="ACG2330"/>
      <c r="ACH2330"/>
      <c r="ACI2330"/>
      <c r="ACJ2330"/>
      <c r="ACK2330"/>
      <c r="ACL2330"/>
      <c r="ACM2330"/>
      <c r="ACN2330"/>
      <c r="ACO2330"/>
      <c r="ACP2330"/>
      <c r="ACQ2330"/>
      <c r="ACR2330"/>
      <c r="ACS2330"/>
      <c r="ACT2330"/>
      <c r="ACU2330"/>
      <c r="ACV2330"/>
      <c r="ACW2330"/>
      <c r="ACX2330"/>
      <c r="ACY2330"/>
      <c r="ACZ2330"/>
      <c r="ADA2330"/>
      <c r="ADB2330"/>
      <c r="ADC2330"/>
      <c r="ADD2330"/>
      <c r="ADE2330"/>
      <c r="ADF2330"/>
      <c r="ADG2330"/>
      <c r="ADH2330"/>
      <c r="ADI2330"/>
      <c r="ADJ2330"/>
      <c r="ADK2330"/>
      <c r="ADL2330"/>
      <c r="ADM2330"/>
      <c r="ADN2330"/>
      <c r="ADO2330"/>
      <c r="ADP2330"/>
      <c r="ADQ2330"/>
      <c r="ADR2330"/>
      <c r="ADS2330"/>
      <c r="ADT2330"/>
      <c r="ADU2330"/>
      <c r="ADV2330"/>
      <c r="ADW2330"/>
      <c r="ADX2330"/>
      <c r="ADY2330"/>
      <c r="ADZ2330"/>
      <c r="AEA2330"/>
      <c r="AEB2330"/>
      <c r="AEC2330"/>
      <c r="AED2330"/>
      <c r="AEE2330"/>
      <c r="AEF2330"/>
      <c r="AEG2330"/>
      <c r="AEH2330"/>
      <c r="AEI2330"/>
      <c r="AEJ2330"/>
      <c r="AEK2330"/>
      <c r="AEL2330"/>
      <c r="AEM2330"/>
      <c r="AEN2330"/>
      <c r="AEO2330"/>
      <c r="AEP2330"/>
      <c r="AEQ2330"/>
      <c r="AER2330"/>
      <c r="AES2330"/>
      <c r="AET2330"/>
      <c r="AEU2330"/>
      <c r="AEV2330"/>
      <c r="AEW2330"/>
      <c r="AEX2330"/>
      <c r="AEY2330"/>
      <c r="AEZ2330"/>
      <c r="AFA2330"/>
      <c r="AFB2330"/>
      <c r="AFC2330"/>
      <c r="AFD2330"/>
      <c r="AFE2330"/>
      <c r="AFF2330"/>
      <c r="AFG2330"/>
      <c r="AFH2330"/>
      <c r="AFI2330"/>
      <c r="AFJ2330"/>
      <c r="AFK2330"/>
      <c r="AFL2330"/>
      <c r="AFM2330"/>
      <c r="AFN2330"/>
      <c r="AFO2330"/>
      <c r="AFP2330"/>
      <c r="AFQ2330"/>
      <c r="AFR2330"/>
      <c r="AFS2330"/>
      <c r="AFT2330"/>
      <c r="AFU2330"/>
      <c r="AFV2330"/>
      <c r="AFW2330"/>
      <c r="AFX2330"/>
      <c r="AFY2330"/>
      <c r="AFZ2330"/>
      <c r="AGA2330"/>
      <c r="AGB2330"/>
      <c r="AGC2330"/>
      <c r="AGD2330"/>
      <c r="AGE2330"/>
      <c r="AGF2330"/>
      <c r="AGG2330"/>
      <c r="AGH2330"/>
      <c r="AGI2330"/>
      <c r="AGJ2330"/>
      <c r="AGK2330"/>
      <c r="AGL2330"/>
      <c r="AGM2330"/>
      <c r="AGN2330"/>
      <c r="AGO2330"/>
      <c r="AGP2330"/>
      <c r="AGQ2330"/>
      <c r="AGR2330"/>
      <c r="AGS2330"/>
      <c r="AGT2330"/>
      <c r="AGU2330"/>
      <c r="AGV2330"/>
      <c r="AGW2330"/>
      <c r="AGX2330"/>
      <c r="AGY2330"/>
      <c r="AGZ2330"/>
      <c r="AHA2330"/>
      <c r="AHB2330"/>
      <c r="AHC2330"/>
      <c r="AHD2330"/>
      <c r="AHE2330"/>
      <c r="AHF2330"/>
      <c r="AHG2330"/>
      <c r="AHH2330"/>
      <c r="AHI2330"/>
      <c r="AHJ2330"/>
      <c r="AHK2330"/>
      <c r="AHL2330"/>
      <c r="AHM2330"/>
      <c r="AHN2330"/>
      <c r="AHO2330"/>
      <c r="AHP2330"/>
      <c r="AHQ2330"/>
      <c r="AHR2330"/>
      <c r="AHS2330"/>
      <c r="AHT2330"/>
      <c r="AHU2330"/>
      <c r="AHV2330"/>
      <c r="AHW2330"/>
      <c r="AHX2330"/>
      <c r="AHY2330"/>
      <c r="AHZ2330"/>
      <c r="AIA2330"/>
      <c r="AIB2330"/>
      <c r="AIC2330"/>
      <c r="AID2330"/>
      <c r="AIE2330"/>
      <c r="AIF2330"/>
      <c r="AIG2330"/>
      <c r="AIH2330"/>
      <c r="AII2330"/>
      <c r="AIJ2330"/>
      <c r="AIK2330"/>
      <c r="AIL2330"/>
      <c r="AIM2330"/>
      <c r="AIN2330"/>
      <c r="AIO2330"/>
      <c r="AIP2330"/>
      <c r="AIQ2330"/>
      <c r="AIR2330"/>
      <c r="AIS2330"/>
      <c r="AIT2330"/>
      <c r="AIU2330"/>
      <c r="AIV2330"/>
      <c r="AIW2330"/>
      <c r="AIX2330"/>
      <c r="AIY2330"/>
      <c r="AIZ2330"/>
      <c r="AJA2330"/>
      <c r="AJB2330"/>
      <c r="AJC2330"/>
      <c r="AJD2330"/>
      <c r="AJE2330"/>
      <c r="AJF2330"/>
      <c r="AJG2330"/>
      <c r="AJH2330"/>
      <c r="AJI2330"/>
      <c r="AJJ2330"/>
      <c r="AJK2330"/>
      <c r="AJL2330"/>
      <c r="AJM2330"/>
      <c r="AJN2330"/>
      <c r="AJO2330"/>
      <c r="AJP2330"/>
      <c r="AJQ2330"/>
      <c r="AJR2330"/>
      <c r="AJS2330"/>
      <c r="AJT2330"/>
      <c r="AJU2330"/>
      <c r="AJV2330"/>
      <c r="AJW2330"/>
      <c r="AJX2330"/>
      <c r="AJY2330"/>
      <c r="AJZ2330"/>
      <c r="AKA2330"/>
      <c r="AKB2330"/>
      <c r="AKC2330"/>
      <c r="AKD2330"/>
      <c r="AKE2330"/>
      <c r="AKF2330"/>
      <c r="AKG2330"/>
      <c r="AKH2330"/>
      <c r="AKI2330"/>
      <c r="AKJ2330"/>
      <c r="AKK2330"/>
      <c r="AKL2330"/>
      <c r="AKM2330"/>
      <c r="AKN2330"/>
      <c r="AKO2330"/>
      <c r="AKP2330"/>
      <c r="AKQ2330"/>
      <c r="AKR2330"/>
      <c r="AKS2330"/>
      <c r="AKT2330"/>
      <c r="AKU2330"/>
      <c r="AKV2330"/>
      <c r="AKW2330"/>
      <c r="AKX2330"/>
      <c r="AKY2330"/>
      <c r="AKZ2330"/>
      <c r="ALA2330"/>
      <c r="ALB2330"/>
      <c r="ALC2330"/>
      <c r="ALD2330"/>
      <c r="ALE2330"/>
      <c r="ALF2330"/>
      <c r="ALG2330"/>
      <c r="ALH2330"/>
      <c r="ALI2330"/>
      <c r="ALJ2330"/>
      <c r="ALK2330"/>
      <c r="ALL2330"/>
      <c r="ALM2330"/>
      <c r="ALN2330"/>
      <c r="ALO2330"/>
      <c r="ALP2330"/>
      <c r="ALQ2330"/>
      <c r="ALR2330"/>
      <c r="ALS2330"/>
      <c r="ALT2330"/>
      <c r="ALU2330"/>
      <c r="ALV2330"/>
      <c r="ALW2330"/>
      <c r="ALX2330"/>
      <c r="ALY2330"/>
      <c r="ALZ2330"/>
      <c r="AMA2330"/>
      <c r="AMB2330"/>
      <c r="AMC2330"/>
      <c r="AMD2330"/>
      <c r="AME2330"/>
      <c r="AMF2330"/>
      <c r="AMG2330"/>
      <c r="AMH2330"/>
      <c r="AMI2330"/>
      <c r="AMJ2330"/>
    </row>
    <row r="2331" spans="1:1024" x14ac:dyDescent="0.25">
      <c r="A2331" s="4" t="s">
        <v>52</v>
      </c>
      <c r="B2331" s="7" t="s">
        <v>3045</v>
      </c>
      <c r="C2331" s="7" t="s">
        <v>3046</v>
      </c>
      <c r="D2331" s="7"/>
      <c r="E2331" s="7" t="s">
        <v>293</v>
      </c>
      <c r="F2331" s="4">
        <v>1993</v>
      </c>
      <c r="G2331" s="7" t="s">
        <v>3047</v>
      </c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  <c r="AU2331" s="13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  <c r="DJ2331"/>
      <c r="DK2331"/>
      <c r="DL2331"/>
      <c r="DM2331"/>
      <c r="DN2331"/>
      <c r="DO2331"/>
      <c r="DP2331"/>
      <c r="DQ2331"/>
      <c r="DR2331"/>
      <c r="DS2331"/>
      <c r="DT2331"/>
      <c r="DU2331"/>
      <c r="DV2331"/>
      <c r="DW2331"/>
      <c r="DX2331"/>
      <c r="DY2331"/>
      <c r="DZ2331"/>
      <c r="EA2331"/>
      <c r="EB2331"/>
      <c r="EC2331"/>
      <c r="ED2331"/>
      <c r="EE2331"/>
      <c r="EF2331"/>
      <c r="EG2331"/>
      <c r="EH2331"/>
      <c r="EI2331"/>
      <c r="EJ2331"/>
      <c r="EK2331"/>
      <c r="EL2331"/>
      <c r="EM2331"/>
      <c r="EN2331"/>
      <c r="EO2331"/>
      <c r="EP2331"/>
      <c r="EQ2331"/>
      <c r="ER2331"/>
      <c r="ES2331"/>
      <c r="ET2331"/>
      <c r="EU2331"/>
      <c r="EV2331"/>
      <c r="EW2331"/>
      <c r="EX2331"/>
      <c r="EY2331"/>
      <c r="EZ2331"/>
      <c r="FA2331"/>
      <c r="FB2331"/>
      <c r="FC2331"/>
      <c r="FD2331"/>
      <c r="FE2331"/>
      <c r="FF2331"/>
      <c r="FG2331"/>
      <c r="FH2331"/>
      <c r="FI2331"/>
      <c r="FJ2331"/>
      <c r="FK2331"/>
      <c r="FL2331"/>
      <c r="FM2331"/>
      <c r="FN2331"/>
      <c r="FO2331"/>
      <c r="FP2331"/>
      <c r="FQ2331"/>
      <c r="FR2331"/>
      <c r="FS2331"/>
      <c r="FT2331"/>
      <c r="FU2331"/>
      <c r="FV2331"/>
      <c r="FW2331"/>
      <c r="FX2331"/>
      <c r="FY2331"/>
      <c r="FZ2331"/>
      <c r="GA2331"/>
      <c r="GB2331"/>
      <c r="GC2331"/>
      <c r="GD2331"/>
      <c r="GE2331"/>
      <c r="GF2331"/>
      <c r="GG2331"/>
      <c r="GH2331"/>
      <c r="GI2331"/>
      <c r="GJ2331"/>
      <c r="GK2331"/>
      <c r="GL2331"/>
      <c r="GM2331"/>
      <c r="GN2331"/>
      <c r="GO2331"/>
      <c r="GP2331"/>
      <c r="GQ2331"/>
      <c r="GR2331"/>
      <c r="GS2331"/>
      <c r="GT2331"/>
      <c r="GU2331"/>
      <c r="GV2331"/>
      <c r="GW2331"/>
      <c r="GX2331"/>
      <c r="GY2331"/>
      <c r="GZ2331"/>
      <c r="HA2331"/>
      <c r="HB2331"/>
      <c r="HC2331"/>
      <c r="HD2331"/>
      <c r="HE2331"/>
      <c r="HF2331"/>
      <c r="HG2331"/>
      <c r="HH2331"/>
      <c r="HI2331"/>
      <c r="HJ2331"/>
      <c r="HK2331"/>
      <c r="HL2331"/>
      <c r="HM2331"/>
      <c r="HN2331"/>
      <c r="HO2331"/>
      <c r="HP2331"/>
      <c r="HQ2331"/>
      <c r="HR2331"/>
      <c r="HS2331"/>
      <c r="HT2331"/>
      <c r="HU2331"/>
      <c r="HV2331"/>
      <c r="HW2331"/>
      <c r="HX2331"/>
      <c r="HY2331"/>
      <c r="HZ2331"/>
      <c r="IA2331"/>
      <c r="IB2331"/>
      <c r="IC2331"/>
      <c r="ID2331"/>
      <c r="IE2331"/>
      <c r="IF2331"/>
      <c r="IG2331"/>
      <c r="IH2331"/>
      <c r="II2331"/>
      <c r="IJ2331"/>
      <c r="IK2331"/>
      <c r="IL2331"/>
      <c r="IM2331"/>
      <c r="IN2331"/>
      <c r="IO2331"/>
      <c r="IP2331"/>
      <c r="IQ2331"/>
      <c r="IR2331"/>
      <c r="IS2331"/>
      <c r="IT2331"/>
      <c r="IU2331"/>
      <c r="IV2331"/>
      <c r="IW2331"/>
      <c r="IX2331"/>
      <c r="IY2331"/>
      <c r="IZ2331"/>
      <c r="JA2331"/>
      <c r="JB2331"/>
      <c r="JC2331"/>
      <c r="JD2331"/>
      <c r="JE2331"/>
      <c r="JF2331"/>
      <c r="JG2331"/>
      <c r="JH2331"/>
      <c r="JI2331"/>
      <c r="JJ2331"/>
      <c r="JK2331"/>
      <c r="JL2331"/>
      <c r="JM2331"/>
      <c r="JN2331"/>
      <c r="JO2331"/>
      <c r="JP2331"/>
      <c r="JQ2331"/>
      <c r="JR2331"/>
      <c r="JS2331"/>
      <c r="JT2331"/>
      <c r="JU2331"/>
      <c r="JV2331"/>
      <c r="JW2331"/>
      <c r="JX2331"/>
      <c r="JY2331"/>
      <c r="JZ2331"/>
      <c r="KA2331"/>
      <c r="KB2331"/>
      <c r="KC2331"/>
      <c r="KD2331"/>
      <c r="KE2331"/>
      <c r="KF2331"/>
      <c r="KG2331"/>
      <c r="KH2331"/>
      <c r="KI2331"/>
      <c r="KJ2331"/>
      <c r="KK2331"/>
      <c r="KL2331"/>
      <c r="KM2331"/>
      <c r="KN2331"/>
      <c r="KO2331"/>
      <c r="KP2331"/>
      <c r="KQ2331"/>
      <c r="KR2331"/>
      <c r="KS2331"/>
      <c r="KT2331"/>
      <c r="KU2331"/>
      <c r="KV2331"/>
      <c r="KW2331"/>
      <c r="KX2331"/>
      <c r="KY2331"/>
      <c r="KZ2331"/>
      <c r="LA2331"/>
      <c r="LB2331"/>
      <c r="LC2331"/>
      <c r="LD2331"/>
      <c r="LE2331"/>
      <c r="LF2331"/>
      <c r="LG2331"/>
      <c r="LH2331"/>
      <c r="LI2331"/>
      <c r="LJ2331"/>
      <c r="LK2331"/>
      <c r="LL2331"/>
      <c r="LM2331"/>
      <c r="LN2331"/>
      <c r="LO2331"/>
      <c r="LP2331"/>
      <c r="LQ2331"/>
      <c r="LR2331"/>
      <c r="LS2331"/>
      <c r="LT2331"/>
      <c r="LU2331"/>
      <c r="LV2331"/>
      <c r="LW2331"/>
      <c r="LX2331"/>
      <c r="LY2331"/>
      <c r="LZ2331"/>
      <c r="MA2331"/>
      <c r="MB2331"/>
      <c r="MC2331"/>
      <c r="MD2331"/>
      <c r="ME2331"/>
      <c r="MF2331"/>
      <c r="MG2331"/>
      <c r="MH2331"/>
      <c r="MI2331"/>
      <c r="MJ2331"/>
      <c r="MK2331"/>
      <c r="ML2331"/>
      <c r="MM2331"/>
      <c r="MN2331"/>
      <c r="MO2331"/>
      <c r="MP2331"/>
      <c r="MQ2331"/>
      <c r="MR2331"/>
      <c r="MS2331"/>
      <c r="MT2331"/>
      <c r="MU2331"/>
      <c r="MV2331"/>
      <c r="MW2331"/>
      <c r="MX2331"/>
      <c r="MY2331"/>
      <c r="MZ2331"/>
      <c r="NA2331"/>
      <c r="NB2331"/>
      <c r="NC2331"/>
      <c r="ND2331"/>
      <c r="NE2331"/>
      <c r="NF2331"/>
      <c r="NG2331"/>
      <c r="NH2331"/>
      <c r="NI2331"/>
      <c r="NJ2331"/>
      <c r="NK2331"/>
      <c r="NL2331"/>
      <c r="NM2331"/>
      <c r="NN2331"/>
      <c r="NO2331"/>
      <c r="NP2331"/>
      <c r="NQ2331"/>
      <c r="NR2331"/>
      <c r="NS2331"/>
      <c r="NT2331"/>
      <c r="NU2331"/>
      <c r="NV2331"/>
      <c r="NW2331"/>
      <c r="NX2331"/>
      <c r="NY2331"/>
      <c r="NZ2331"/>
      <c r="OA2331"/>
      <c r="OB2331"/>
      <c r="OC2331"/>
      <c r="OD2331"/>
      <c r="OE2331"/>
      <c r="OF2331"/>
      <c r="OG2331"/>
      <c r="OH2331"/>
      <c r="OI2331"/>
      <c r="OJ2331"/>
      <c r="OK2331"/>
      <c r="OL2331"/>
      <c r="OM2331"/>
      <c r="ON2331"/>
      <c r="OO2331"/>
      <c r="OP2331"/>
      <c r="OQ2331"/>
      <c r="OR2331"/>
      <c r="OS2331"/>
      <c r="OT2331"/>
      <c r="OU2331"/>
      <c r="OV2331"/>
      <c r="OW2331"/>
      <c r="OX2331"/>
      <c r="OY2331"/>
      <c r="OZ2331"/>
      <c r="PA2331"/>
      <c r="PB2331"/>
      <c r="PC2331"/>
      <c r="PD2331"/>
      <c r="PE2331"/>
      <c r="PF2331"/>
      <c r="PG2331"/>
      <c r="PH2331"/>
      <c r="PI2331"/>
      <c r="PJ2331"/>
      <c r="PK2331"/>
      <c r="PL2331"/>
      <c r="PM2331"/>
      <c r="PN2331"/>
      <c r="PO2331"/>
      <c r="PP2331"/>
      <c r="PQ2331"/>
      <c r="PR2331"/>
      <c r="PS2331"/>
      <c r="PT2331"/>
      <c r="PU2331"/>
      <c r="PV2331"/>
      <c r="PW2331"/>
      <c r="PX2331"/>
      <c r="PY2331"/>
      <c r="PZ2331"/>
      <c r="QA2331"/>
      <c r="QB2331"/>
      <c r="QC2331"/>
      <c r="QD2331"/>
      <c r="QE2331"/>
      <c r="QF2331"/>
      <c r="QG2331"/>
      <c r="QH2331"/>
      <c r="QI2331"/>
      <c r="QJ2331"/>
      <c r="QK2331"/>
      <c r="QL2331"/>
      <c r="QM2331"/>
      <c r="QN2331"/>
      <c r="QO2331"/>
      <c r="QP2331"/>
      <c r="QQ2331"/>
      <c r="QR2331"/>
      <c r="QS2331"/>
      <c r="QT2331"/>
      <c r="QU2331"/>
      <c r="QV2331"/>
      <c r="QW2331"/>
      <c r="QX2331"/>
      <c r="QY2331"/>
      <c r="QZ2331"/>
      <c r="RA2331"/>
      <c r="RB2331"/>
      <c r="RC2331"/>
      <c r="RD2331"/>
      <c r="RE2331"/>
      <c r="RF2331"/>
      <c r="RG2331"/>
      <c r="RH2331"/>
      <c r="RI2331"/>
      <c r="RJ2331"/>
      <c r="RK2331"/>
      <c r="RL2331"/>
      <c r="RM2331"/>
      <c r="RN2331"/>
      <c r="RO2331"/>
      <c r="RP2331"/>
      <c r="RQ2331"/>
      <c r="RR2331"/>
      <c r="RS2331"/>
      <c r="RT2331"/>
      <c r="RU2331"/>
      <c r="RV2331"/>
      <c r="RW2331"/>
      <c r="RX2331"/>
      <c r="RY2331"/>
      <c r="RZ2331"/>
      <c r="SA2331"/>
      <c r="SB2331"/>
      <c r="SC2331"/>
      <c r="SD2331"/>
      <c r="SE2331"/>
      <c r="SF2331"/>
      <c r="SG2331"/>
      <c r="SH2331"/>
      <c r="SI2331"/>
      <c r="SJ2331"/>
      <c r="SK2331"/>
      <c r="SL2331"/>
      <c r="SM2331"/>
      <c r="SN2331"/>
      <c r="SO2331"/>
      <c r="SP2331"/>
      <c r="SQ2331"/>
      <c r="SR2331"/>
      <c r="SS2331"/>
      <c r="ST2331"/>
      <c r="SU2331"/>
      <c r="SV2331"/>
      <c r="SW2331"/>
      <c r="SX2331"/>
      <c r="SY2331"/>
      <c r="SZ2331"/>
      <c r="TA2331"/>
      <c r="TB2331"/>
      <c r="TC2331"/>
      <c r="TD2331"/>
      <c r="TE2331"/>
      <c r="TF2331"/>
      <c r="TG2331"/>
      <c r="TH2331"/>
      <c r="TI2331"/>
      <c r="TJ2331"/>
      <c r="TK2331"/>
      <c r="TL2331"/>
      <c r="TM2331"/>
      <c r="TN2331"/>
      <c r="TO2331"/>
      <c r="TP2331"/>
      <c r="TQ2331"/>
      <c r="TR2331"/>
      <c r="TS2331"/>
      <c r="TT2331"/>
      <c r="TU2331"/>
      <c r="TV2331"/>
      <c r="TW2331"/>
      <c r="TX2331"/>
      <c r="TY2331"/>
      <c r="TZ2331"/>
      <c r="UA2331"/>
      <c r="UB2331"/>
      <c r="UC2331"/>
      <c r="UD2331"/>
      <c r="UE2331"/>
      <c r="UF2331"/>
      <c r="UG2331"/>
      <c r="UH2331"/>
      <c r="UI2331"/>
      <c r="UJ2331"/>
      <c r="UK2331"/>
      <c r="UL2331"/>
      <c r="UM2331"/>
      <c r="UN2331"/>
      <c r="UO2331"/>
      <c r="UP2331"/>
      <c r="UQ2331"/>
      <c r="UR2331"/>
      <c r="US2331"/>
      <c r="UT2331"/>
      <c r="UU2331"/>
      <c r="UV2331"/>
      <c r="UW2331"/>
      <c r="UX2331"/>
      <c r="UY2331"/>
      <c r="UZ2331"/>
      <c r="VA2331"/>
      <c r="VB2331"/>
      <c r="VC2331"/>
      <c r="VD2331"/>
      <c r="VE2331"/>
      <c r="VF2331"/>
      <c r="VG2331"/>
      <c r="VH2331"/>
      <c r="VI2331"/>
      <c r="VJ2331"/>
      <c r="VK2331"/>
      <c r="VL2331"/>
      <c r="VM2331"/>
      <c r="VN2331"/>
      <c r="VO2331"/>
      <c r="VP2331"/>
      <c r="VQ2331"/>
      <c r="VR2331"/>
      <c r="VS2331"/>
      <c r="VT2331"/>
      <c r="VU2331"/>
      <c r="VV2331"/>
      <c r="VW2331"/>
      <c r="VX2331"/>
      <c r="VY2331"/>
      <c r="VZ2331"/>
      <c r="WA2331"/>
      <c r="WB2331"/>
      <c r="WC2331"/>
      <c r="WD2331"/>
      <c r="WE2331"/>
      <c r="WF2331"/>
      <c r="WG2331"/>
      <c r="WH2331"/>
      <c r="WI2331"/>
      <c r="WJ2331"/>
      <c r="WK2331"/>
      <c r="WL2331"/>
      <c r="WM2331"/>
      <c r="WN2331"/>
      <c r="WO2331"/>
      <c r="WP2331"/>
      <c r="WQ2331"/>
      <c r="WR2331"/>
      <c r="WS2331"/>
      <c r="WT2331"/>
      <c r="WU2331"/>
      <c r="WV2331"/>
      <c r="WW2331"/>
      <c r="WX2331"/>
      <c r="WY2331"/>
      <c r="WZ2331"/>
      <c r="XA2331"/>
      <c r="XB2331"/>
      <c r="XC2331"/>
      <c r="XD2331"/>
      <c r="XE2331"/>
      <c r="XF2331"/>
      <c r="XG2331"/>
      <c r="XH2331"/>
      <c r="XI2331"/>
      <c r="XJ2331"/>
      <c r="XK2331"/>
      <c r="XL2331"/>
      <c r="XM2331"/>
      <c r="XN2331"/>
      <c r="XO2331"/>
      <c r="XP2331"/>
      <c r="XQ2331"/>
      <c r="XR2331"/>
      <c r="XS2331"/>
      <c r="XT2331"/>
      <c r="XU2331"/>
      <c r="XV2331"/>
      <c r="XW2331"/>
      <c r="XX2331"/>
      <c r="XY2331"/>
      <c r="XZ2331"/>
      <c r="YA2331"/>
      <c r="YB2331"/>
      <c r="YC2331"/>
      <c r="YD2331"/>
      <c r="YE2331"/>
      <c r="YF2331"/>
      <c r="YG2331"/>
      <c r="YH2331"/>
      <c r="YI2331"/>
      <c r="YJ2331"/>
      <c r="YK2331"/>
      <c r="YL2331"/>
      <c r="YM2331"/>
      <c r="YN2331"/>
      <c r="YO2331"/>
      <c r="YP2331"/>
      <c r="YQ2331"/>
      <c r="YR2331"/>
      <c r="YS2331"/>
      <c r="YT2331"/>
      <c r="YU2331"/>
      <c r="YV2331"/>
      <c r="YW2331"/>
      <c r="YX2331"/>
      <c r="YY2331"/>
      <c r="YZ2331"/>
      <c r="ZA2331"/>
      <c r="ZB2331"/>
      <c r="ZC2331"/>
      <c r="ZD2331"/>
      <c r="ZE2331"/>
      <c r="ZF2331"/>
      <c r="ZG2331"/>
      <c r="ZH2331"/>
      <c r="ZI2331"/>
      <c r="ZJ2331"/>
      <c r="ZK2331"/>
      <c r="ZL2331"/>
      <c r="ZM2331"/>
      <c r="ZN2331"/>
      <c r="ZO2331"/>
      <c r="ZP2331"/>
      <c r="ZQ2331"/>
      <c r="ZR2331"/>
      <c r="ZS2331"/>
      <c r="ZT2331"/>
      <c r="ZU2331"/>
      <c r="ZV2331"/>
      <c r="ZW2331"/>
      <c r="ZX2331"/>
      <c r="ZY2331"/>
      <c r="ZZ2331"/>
      <c r="AAA2331"/>
      <c r="AAB2331"/>
      <c r="AAC2331"/>
      <c r="AAD2331"/>
      <c r="AAE2331"/>
      <c r="AAF2331"/>
      <c r="AAG2331"/>
      <c r="AAH2331"/>
      <c r="AAI2331"/>
      <c r="AAJ2331"/>
      <c r="AAK2331"/>
      <c r="AAL2331"/>
      <c r="AAM2331"/>
      <c r="AAN2331"/>
      <c r="AAO2331"/>
      <c r="AAP2331"/>
      <c r="AAQ2331"/>
      <c r="AAR2331"/>
      <c r="AAS2331"/>
      <c r="AAT2331"/>
      <c r="AAU2331"/>
      <c r="AAV2331"/>
      <c r="AAW2331"/>
      <c r="AAX2331"/>
      <c r="AAY2331"/>
      <c r="AAZ2331"/>
      <c r="ABA2331"/>
      <c r="ABB2331"/>
      <c r="ABC2331"/>
      <c r="ABD2331"/>
      <c r="ABE2331"/>
      <c r="ABF2331"/>
      <c r="ABG2331"/>
      <c r="ABH2331"/>
      <c r="ABI2331"/>
      <c r="ABJ2331"/>
      <c r="ABK2331"/>
      <c r="ABL2331"/>
      <c r="ABM2331"/>
      <c r="ABN2331"/>
      <c r="ABO2331"/>
      <c r="ABP2331"/>
      <c r="ABQ2331"/>
      <c r="ABR2331"/>
      <c r="ABS2331"/>
      <c r="ABT2331"/>
      <c r="ABU2331"/>
      <c r="ABV2331"/>
      <c r="ABW2331"/>
      <c r="ABX2331"/>
      <c r="ABY2331"/>
      <c r="ABZ2331"/>
      <c r="ACA2331"/>
      <c r="ACB2331"/>
      <c r="ACC2331"/>
      <c r="ACD2331"/>
      <c r="ACE2331"/>
      <c r="ACF2331"/>
      <c r="ACG2331"/>
      <c r="ACH2331"/>
      <c r="ACI2331"/>
      <c r="ACJ2331"/>
      <c r="ACK2331"/>
      <c r="ACL2331"/>
      <c r="ACM2331"/>
      <c r="ACN2331"/>
      <c r="ACO2331"/>
      <c r="ACP2331"/>
      <c r="ACQ2331"/>
      <c r="ACR2331"/>
      <c r="ACS2331"/>
      <c r="ACT2331"/>
      <c r="ACU2331"/>
      <c r="ACV2331"/>
      <c r="ACW2331"/>
      <c r="ACX2331"/>
      <c r="ACY2331"/>
      <c r="ACZ2331"/>
      <c r="ADA2331"/>
      <c r="ADB2331"/>
      <c r="ADC2331"/>
      <c r="ADD2331"/>
      <c r="ADE2331"/>
      <c r="ADF2331"/>
      <c r="ADG2331"/>
      <c r="ADH2331"/>
      <c r="ADI2331"/>
      <c r="ADJ2331"/>
      <c r="ADK2331"/>
      <c r="ADL2331"/>
      <c r="ADM2331"/>
      <c r="ADN2331"/>
      <c r="ADO2331"/>
      <c r="ADP2331"/>
      <c r="ADQ2331"/>
      <c r="ADR2331"/>
      <c r="ADS2331"/>
      <c r="ADT2331"/>
      <c r="ADU2331"/>
      <c r="ADV2331"/>
      <c r="ADW2331"/>
      <c r="ADX2331"/>
      <c r="ADY2331"/>
      <c r="ADZ2331"/>
      <c r="AEA2331"/>
      <c r="AEB2331"/>
      <c r="AEC2331"/>
      <c r="AED2331"/>
      <c r="AEE2331"/>
      <c r="AEF2331"/>
      <c r="AEG2331"/>
      <c r="AEH2331"/>
      <c r="AEI2331"/>
      <c r="AEJ2331"/>
      <c r="AEK2331"/>
      <c r="AEL2331"/>
      <c r="AEM2331"/>
      <c r="AEN2331"/>
      <c r="AEO2331"/>
      <c r="AEP2331"/>
      <c r="AEQ2331"/>
      <c r="AER2331"/>
      <c r="AES2331"/>
      <c r="AET2331"/>
      <c r="AEU2331"/>
      <c r="AEV2331"/>
      <c r="AEW2331"/>
      <c r="AEX2331"/>
      <c r="AEY2331"/>
      <c r="AEZ2331"/>
      <c r="AFA2331"/>
      <c r="AFB2331"/>
      <c r="AFC2331"/>
      <c r="AFD2331"/>
      <c r="AFE2331"/>
      <c r="AFF2331"/>
      <c r="AFG2331"/>
      <c r="AFH2331"/>
      <c r="AFI2331"/>
      <c r="AFJ2331"/>
      <c r="AFK2331"/>
      <c r="AFL2331"/>
      <c r="AFM2331"/>
      <c r="AFN2331"/>
      <c r="AFO2331"/>
      <c r="AFP2331"/>
      <c r="AFQ2331"/>
      <c r="AFR2331"/>
      <c r="AFS2331"/>
      <c r="AFT2331"/>
      <c r="AFU2331"/>
      <c r="AFV2331"/>
      <c r="AFW2331"/>
      <c r="AFX2331"/>
      <c r="AFY2331"/>
      <c r="AFZ2331"/>
      <c r="AGA2331"/>
      <c r="AGB2331"/>
      <c r="AGC2331"/>
      <c r="AGD2331"/>
      <c r="AGE2331"/>
      <c r="AGF2331"/>
      <c r="AGG2331"/>
      <c r="AGH2331"/>
      <c r="AGI2331"/>
      <c r="AGJ2331"/>
      <c r="AGK2331"/>
      <c r="AGL2331"/>
      <c r="AGM2331"/>
      <c r="AGN2331"/>
      <c r="AGO2331"/>
      <c r="AGP2331"/>
      <c r="AGQ2331"/>
      <c r="AGR2331"/>
      <c r="AGS2331"/>
      <c r="AGT2331"/>
      <c r="AGU2331"/>
      <c r="AGV2331"/>
      <c r="AGW2331"/>
      <c r="AGX2331"/>
      <c r="AGY2331"/>
      <c r="AGZ2331"/>
      <c r="AHA2331"/>
      <c r="AHB2331"/>
      <c r="AHC2331"/>
      <c r="AHD2331"/>
      <c r="AHE2331"/>
      <c r="AHF2331"/>
      <c r="AHG2331"/>
      <c r="AHH2331"/>
      <c r="AHI2331"/>
      <c r="AHJ2331"/>
      <c r="AHK2331"/>
      <c r="AHL2331"/>
      <c r="AHM2331"/>
      <c r="AHN2331"/>
      <c r="AHO2331"/>
      <c r="AHP2331"/>
      <c r="AHQ2331"/>
      <c r="AHR2331"/>
      <c r="AHS2331"/>
      <c r="AHT2331"/>
      <c r="AHU2331"/>
      <c r="AHV2331"/>
      <c r="AHW2331"/>
      <c r="AHX2331"/>
      <c r="AHY2331"/>
      <c r="AHZ2331"/>
      <c r="AIA2331"/>
      <c r="AIB2331"/>
      <c r="AIC2331"/>
      <c r="AID2331"/>
      <c r="AIE2331"/>
      <c r="AIF2331"/>
      <c r="AIG2331"/>
      <c r="AIH2331"/>
      <c r="AII2331"/>
      <c r="AIJ2331"/>
      <c r="AIK2331"/>
      <c r="AIL2331"/>
      <c r="AIM2331"/>
      <c r="AIN2331"/>
      <c r="AIO2331"/>
      <c r="AIP2331"/>
      <c r="AIQ2331"/>
      <c r="AIR2331"/>
      <c r="AIS2331"/>
      <c r="AIT2331"/>
      <c r="AIU2331"/>
      <c r="AIV2331"/>
      <c r="AIW2331"/>
      <c r="AIX2331"/>
      <c r="AIY2331"/>
      <c r="AIZ2331"/>
      <c r="AJA2331"/>
      <c r="AJB2331"/>
      <c r="AJC2331"/>
      <c r="AJD2331"/>
      <c r="AJE2331"/>
      <c r="AJF2331"/>
      <c r="AJG2331"/>
      <c r="AJH2331"/>
      <c r="AJI2331"/>
      <c r="AJJ2331"/>
      <c r="AJK2331"/>
      <c r="AJL2331"/>
      <c r="AJM2331"/>
      <c r="AJN2331"/>
      <c r="AJO2331"/>
      <c r="AJP2331"/>
      <c r="AJQ2331"/>
      <c r="AJR2331"/>
      <c r="AJS2331"/>
      <c r="AJT2331"/>
      <c r="AJU2331"/>
      <c r="AJV2331"/>
      <c r="AJW2331"/>
      <c r="AJX2331"/>
      <c r="AJY2331"/>
      <c r="AJZ2331"/>
      <c r="AKA2331"/>
      <c r="AKB2331"/>
      <c r="AKC2331"/>
      <c r="AKD2331"/>
      <c r="AKE2331"/>
      <c r="AKF2331"/>
      <c r="AKG2331"/>
      <c r="AKH2331"/>
      <c r="AKI2331"/>
      <c r="AKJ2331"/>
      <c r="AKK2331"/>
      <c r="AKL2331"/>
      <c r="AKM2331"/>
      <c r="AKN2331"/>
      <c r="AKO2331"/>
      <c r="AKP2331"/>
      <c r="AKQ2331"/>
      <c r="AKR2331"/>
      <c r="AKS2331"/>
      <c r="AKT2331"/>
      <c r="AKU2331"/>
      <c r="AKV2331"/>
      <c r="AKW2331"/>
      <c r="AKX2331"/>
      <c r="AKY2331"/>
      <c r="AKZ2331"/>
      <c r="ALA2331"/>
      <c r="ALB2331"/>
      <c r="ALC2331"/>
      <c r="ALD2331"/>
      <c r="ALE2331"/>
      <c r="ALF2331"/>
      <c r="ALG2331"/>
      <c r="ALH2331"/>
      <c r="ALI2331"/>
      <c r="ALJ2331"/>
      <c r="ALK2331"/>
      <c r="ALL2331"/>
      <c r="ALM2331"/>
      <c r="ALN2331"/>
      <c r="ALO2331"/>
      <c r="ALP2331"/>
      <c r="ALQ2331"/>
      <c r="ALR2331"/>
      <c r="ALS2331"/>
      <c r="ALT2331"/>
      <c r="ALU2331"/>
      <c r="ALV2331"/>
      <c r="ALW2331"/>
      <c r="ALX2331"/>
      <c r="ALY2331"/>
      <c r="ALZ2331"/>
      <c r="AMA2331"/>
      <c r="AMB2331"/>
      <c r="AMC2331"/>
      <c r="AMD2331"/>
      <c r="AME2331"/>
      <c r="AMF2331"/>
      <c r="AMG2331"/>
      <c r="AMH2331"/>
      <c r="AMI2331"/>
      <c r="AMJ2331"/>
    </row>
    <row r="2332" spans="1:1024" x14ac:dyDescent="0.25">
      <c r="A2332" s="4" t="s">
        <v>52</v>
      </c>
      <c r="B2332" s="7" t="s">
        <v>550</v>
      </c>
      <c r="C2332" s="7" t="s">
        <v>2131</v>
      </c>
      <c r="D2332" s="7" t="s">
        <v>1509</v>
      </c>
      <c r="E2332" s="7" t="s">
        <v>293</v>
      </c>
      <c r="F2332" s="4">
        <v>1993</v>
      </c>
      <c r="G2332" s="7" t="s">
        <v>3057</v>
      </c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  <c r="AU2332" s="13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  <c r="EU2332"/>
      <c r="EV2332"/>
      <c r="EW2332"/>
      <c r="EX2332"/>
      <c r="EY2332"/>
      <c r="EZ2332"/>
      <c r="FA2332"/>
      <c r="FB2332"/>
      <c r="FC2332"/>
      <c r="FD2332"/>
      <c r="FE2332"/>
      <c r="FF2332"/>
      <c r="FG2332"/>
      <c r="FH2332"/>
      <c r="FI2332"/>
      <c r="FJ2332"/>
      <c r="FK2332"/>
      <c r="FL2332"/>
      <c r="FM2332"/>
      <c r="FN2332"/>
      <c r="FO2332"/>
      <c r="FP2332"/>
      <c r="FQ2332"/>
      <c r="FR2332"/>
      <c r="FS2332"/>
      <c r="FT2332"/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  <c r="GL2332"/>
      <c r="GM2332"/>
      <c r="GN2332"/>
      <c r="GO2332"/>
      <c r="GP2332"/>
      <c r="GQ2332"/>
      <c r="GR2332"/>
      <c r="GS2332"/>
      <c r="GT2332"/>
      <c r="GU2332"/>
      <c r="GV2332"/>
      <c r="GW2332"/>
      <c r="GX2332"/>
      <c r="GY2332"/>
      <c r="GZ2332"/>
      <c r="HA2332"/>
      <c r="HB2332"/>
      <c r="HC2332"/>
      <c r="HD2332"/>
      <c r="HE2332"/>
      <c r="HF2332"/>
      <c r="HG2332"/>
      <c r="HH2332"/>
      <c r="HI2332"/>
      <c r="HJ2332"/>
      <c r="HK2332"/>
      <c r="HL2332"/>
      <c r="HM2332"/>
      <c r="HN2332"/>
      <c r="HO2332"/>
      <c r="HP2332"/>
      <c r="HQ2332"/>
      <c r="HR2332"/>
      <c r="HS2332"/>
      <c r="HT2332"/>
      <c r="HU2332"/>
      <c r="HV2332"/>
      <c r="HW2332"/>
      <c r="HX2332"/>
      <c r="HY2332"/>
      <c r="HZ2332"/>
      <c r="IA2332"/>
      <c r="IB2332"/>
      <c r="IC2332"/>
      <c r="ID2332"/>
      <c r="IE2332"/>
      <c r="IF2332"/>
      <c r="IG2332"/>
      <c r="IH2332"/>
      <c r="II2332"/>
      <c r="IJ2332"/>
      <c r="IK2332"/>
      <c r="IL2332"/>
      <c r="IM2332"/>
      <c r="IN2332"/>
      <c r="IO2332"/>
      <c r="IP2332"/>
      <c r="IQ2332"/>
      <c r="IR2332"/>
      <c r="IS2332"/>
      <c r="IT2332"/>
      <c r="IU2332"/>
      <c r="IV2332"/>
      <c r="IW2332"/>
      <c r="IX2332"/>
      <c r="IY2332"/>
      <c r="IZ2332"/>
      <c r="JA2332"/>
      <c r="JB2332"/>
      <c r="JC2332"/>
      <c r="JD2332"/>
      <c r="JE2332"/>
      <c r="JF2332"/>
      <c r="JG2332"/>
      <c r="JH2332"/>
      <c r="JI2332"/>
      <c r="JJ2332"/>
      <c r="JK2332"/>
      <c r="JL2332"/>
      <c r="JM2332"/>
      <c r="JN2332"/>
      <c r="JO2332"/>
      <c r="JP2332"/>
      <c r="JQ2332"/>
      <c r="JR2332"/>
      <c r="JS2332"/>
      <c r="JT2332"/>
      <c r="JU2332"/>
      <c r="JV2332"/>
      <c r="JW2332"/>
      <c r="JX2332"/>
      <c r="JY2332"/>
      <c r="JZ2332"/>
      <c r="KA2332"/>
      <c r="KB2332"/>
      <c r="KC2332"/>
      <c r="KD2332"/>
      <c r="KE2332"/>
      <c r="KF2332"/>
      <c r="KG2332"/>
      <c r="KH2332"/>
      <c r="KI2332"/>
      <c r="KJ2332"/>
      <c r="KK2332"/>
      <c r="KL2332"/>
      <c r="KM2332"/>
      <c r="KN2332"/>
      <c r="KO2332"/>
      <c r="KP2332"/>
      <c r="KQ2332"/>
      <c r="KR2332"/>
      <c r="KS2332"/>
      <c r="KT2332"/>
      <c r="KU2332"/>
      <c r="KV2332"/>
      <c r="KW2332"/>
      <c r="KX2332"/>
      <c r="KY2332"/>
      <c r="KZ2332"/>
      <c r="LA2332"/>
      <c r="LB2332"/>
      <c r="LC2332"/>
      <c r="LD2332"/>
      <c r="LE2332"/>
      <c r="LF2332"/>
      <c r="LG2332"/>
      <c r="LH2332"/>
      <c r="LI2332"/>
      <c r="LJ2332"/>
      <c r="LK2332"/>
      <c r="LL2332"/>
      <c r="LM2332"/>
      <c r="LN2332"/>
      <c r="LO2332"/>
      <c r="LP2332"/>
      <c r="LQ2332"/>
      <c r="LR2332"/>
      <c r="LS2332"/>
      <c r="LT2332"/>
      <c r="LU2332"/>
      <c r="LV2332"/>
      <c r="LW2332"/>
      <c r="LX2332"/>
      <c r="LY2332"/>
      <c r="LZ2332"/>
      <c r="MA2332"/>
      <c r="MB2332"/>
      <c r="MC2332"/>
      <c r="MD2332"/>
      <c r="ME2332"/>
      <c r="MF2332"/>
      <c r="MG2332"/>
      <c r="MH2332"/>
      <c r="MI2332"/>
      <c r="MJ2332"/>
      <c r="MK2332"/>
      <c r="ML2332"/>
      <c r="MM2332"/>
      <c r="MN2332"/>
      <c r="MO2332"/>
      <c r="MP2332"/>
      <c r="MQ2332"/>
      <c r="MR2332"/>
      <c r="MS2332"/>
      <c r="MT2332"/>
      <c r="MU2332"/>
      <c r="MV2332"/>
      <c r="MW2332"/>
      <c r="MX2332"/>
      <c r="MY2332"/>
      <c r="MZ2332"/>
      <c r="NA2332"/>
      <c r="NB2332"/>
      <c r="NC2332"/>
      <c r="ND2332"/>
      <c r="NE2332"/>
      <c r="NF2332"/>
      <c r="NG2332"/>
      <c r="NH2332"/>
      <c r="NI2332"/>
      <c r="NJ2332"/>
      <c r="NK2332"/>
      <c r="NL2332"/>
      <c r="NM2332"/>
      <c r="NN2332"/>
      <c r="NO2332"/>
      <c r="NP2332"/>
      <c r="NQ2332"/>
      <c r="NR2332"/>
      <c r="NS2332"/>
      <c r="NT2332"/>
      <c r="NU2332"/>
      <c r="NV2332"/>
      <c r="NW2332"/>
      <c r="NX2332"/>
      <c r="NY2332"/>
      <c r="NZ2332"/>
      <c r="OA2332"/>
      <c r="OB2332"/>
      <c r="OC2332"/>
      <c r="OD2332"/>
      <c r="OE2332"/>
      <c r="OF2332"/>
      <c r="OG2332"/>
      <c r="OH2332"/>
      <c r="OI2332"/>
      <c r="OJ2332"/>
      <c r="OK2332"/>
      <c r="OL2332"/>
      <c r="OM2332"/>
      <c r="ON2332"/>
      <c r="OO2332"/>
      <c r="OP2332"/>
      <c r="OQ2332"/>
      <c r="OR2332"/>
      <c r="OS2332"/>
      <c r="OT2332"/>
      <c r="OU2332"/>
      <c r="OV2332"/>
      <c r="OW2332"/>
      <c r="OX2332"/>
      <c r="OY2332"/>
      <c r="OZ2332"/>
      <c r="PA2332"/>
      <c r="PB2332"/>
      <c r="PC2332"/>
      <c r="PD2332"/>
      <c r="PE2332"/>
      <c r="PF2332"/>
      <c r="PG2332"/>
      <c r="PH2332"/>
      <c r="PI2332"/>
      <c r="PJ2332"/>
      <c r="PK2332"/>
      <c r="PL2332"/>
      <c r="PM2332"/>
      <c r="PN2332"/>
      <c r="PO2332"/>
      <c r="PP2332"/>
      <c r="PQ2332"/>
      <c r="PR2332"/>
      <c r="PS2332"/>
      <c r="PT2332"/>
      <c r="PU2332"/>
      <c r="PV2332"/>
      <c r="PW2332"/>
      <c r="PX2332"/>
      <c r="PY2332"/>
      <c r="PZ2332"/>
      <c r="QA2332"/>
      <c r="QB2332"/>
      <c r="QC2332"/>
      <c r="QD2332"/>
      <c r="QE2332"/>
      <c r="QF2332"/>
      <c r="QG2332"/>
      <c r="QH2332"/>
      <c r="QI2332"/>
      <c r="QJ2332"/>
      <c r="QK2332"/>
      <c r="QL2332"/>
      <c r="QM2332"/>
      <c r="QN2332"/>
      <c r="QO2332"/>
      <c r="QP2332"/>
      <c r="QQ2332"/>
      <c r="QR2332"/>
      <c r="QS2332"/>
      <c r="QT2332"/>
      <c r="QU2332"/>
      <c r="QV2332"/>
      <c r="QW2332"/>
      <c r="QX2332"/>
      <c r="QY2332"/>
      <c r="QZ2332"/>
      <c r="RA2332"/>
      <c r="RB2332"/>
      <c r="RC2332"/>
      <c r="RD2332"/>
      <c r="RE2332"/>
      <c r="RF2332"/>
      <c r="RG2332"/>
      <c r="RH2332"/>
      <c r="RI2332"/>
      <c r="RJ2332"/>
      <c r="RK2332"/>
      <c r="RL2332"/>
      <c r="RM2332"/>
      <c r="RN2332"/>
      <c r="RO2332"/>
      <c r="RP2332"/>
      <c r="RQ2332"/>
      <c r="RR2332"/>
      <c r="RS2332"/>
      <c r="RT2332"/>
      <c r="RU2332"/>
      <c r="RV2332"/>
      <c r="RW2332"/>
      <c r="RX2332"/>
      <c r="RY2332"/>
      <c r="RZ2332"/>
      <c r="SA2332"/>
      <c r="SB2332"/>
      <c r="SC2332"/>
      <c r="SD2332"/>
      <c r="SE2332"/>
      <c r="SF2332"/>
      <c r="SG2332"/>
      <c r="SH2332"/>
      <c r="SI2332"/>
      <c r="SJ2332"/>
      <c r="SK2332"/>
      <c r="SL2332"/>
      <c r="SM2332"/>
      <c r="SN2332"/>
      <c r="SO2332"/>
      <c r="SP2332"/>
      <c r="SQ2332"/>
      <c r="SR2332"/>
      <c r="SS2332"/>
      <c r="ST2332"/>
      <c r="SU2332"/>
      <c r="SV2332"/>
      <c r="SW2332"/>
      <c r="SX2332"/>
      <c r="SY2332"/>
      <c r="SZ2332"/>
      <c r="TA2332"/>
      <c r="TB2332"/>
      <c r="TC2332"/>
      <c r="TD2332"/>
      <c r="TE2332"/>
      <c r="TF2332"/>
      <c r="TG2332"/>
      <c r="TH2332"/>
      <c r="TI2332"/>
      <c r="TJ2332"/>
      <c r="TK2332"/>
      <c r="TL2332"/>
      <c r="TM2332"/>
      <c r="TN2332"/>
      <c r="TO2332"/>
      <c r="TP2332"/>
      <c r="TQ2332"/>
      <c r="TR2332"/>
      <c r="TS2332"/>
      <c r="TT2332"/>
      <c r="TU2332"/>
      <c r="TV2332"/>
      <c r="TW2332"/>
      <c r="TX2332"/>
      <c r="TY2332"/>
      <c r="TZ2332"/>
      <c r="UA2332"/>
      <c r="UB2332"/>
      <c r="UC2332"/>
      <c r="UD2332"/>
      <c r="UE2332"/>
      <c r="UF2332"/>
      <c r="UG2332"/>
      <c r="UH2332"/>
      <c r="UI2332"/>
      <c r="UJ2332"/>
      <c r="UK2332"/>
      <c r="UL2332"/>
      <c r="UM2332"/>
      <c r="UN2332"/>
      <c r="UO2332"/>
      <c r="UP2332"/>
      <c r="UQ2332"/>
      <c r="UR2332"/>
      <c r="US2332"/>
      <c r="UT2332"/>
      <c r="UU2332"/>
      <c r="UV2332"/>
      <c r="UW2332"/>
      <c r="UX2332"/>
      <c r="UY2332"/>
      <c r="UZ2332"/>
      <c r="VA2332"/>
      <c r="VB2332"/>
      <c r="VC2332"/>
      <c r="VD2332"/>
      <c r="VE2332"/>
      <c r="VF2332"/>
      <c r="VG2332"/>
      <c r="VH2332"/>
      <c r="VI2332"/>
      <c r="VJ2332"/>
      <c r="VK2332"/>
      <c r="VL2332"/>
      <c r="VM2332"/>
      <c r="VN2332"/>
      <c r="VO2332"/>
      <c r="VP2332"/>
      <c r="VQ2332"/>
      <c r="VR2332"/>
      <c r="VS2332"/>
      <c r="VT2332"/>
      <c r="VU2332"/>
      <c r="VV2332"/>
      <c r="VW2332"/>
      <c r="VX2332"/>
      <c r="VY2332"/>
      <c r="VZ2332"/>
      <c r="WA2332"/>
      <c r="WB2332"/>
      <c r="WC2332"/>
      <c r="WD2332"/>
      <c r="WE2332"/>
      <c r="WF2332"/>
      <c r="WG2332"/>
      <c r="WH2332"/>
      <c r="WI2332"/>
      <c r="WJ2332"/>
      <c r="WK2332"/>
      <c r="WL2332"/>
      <c r="WM2332"/>
      <c r="WN2332"/>
      <c r="WO2332"/>
      <c r="WP2332"/>
      <c r="WQ2332"/>
      <c r="WR2332"/>
      <c r="WS2332"/>
      <c r="WT2332"/>
      <c r="WU2332"/>
      <c r="WV2332"/>
      <c r="WW2332"/>
      <c r="WX2332"/>
      <c r="WY2332"/>
      <c r="WZ2332"/>
      <c r="XA2332"/>
      <c r="XB2332"/>
      <c r="XC2332"/>
      <c r="XD2332"/>
      <c r="XE2332"/>
      <c r="XF2332"/>
      <c r="XG2332"/>
      <c r="XH2332"/>
      <c r="XI2332"/>
      <c r="XJ2332"/>
      <c r="XK2332"/>
      <c r="XL2332"/>
      <c r="XM2332"/>
      <c r="XN2332"/>
      <c r="XO2332"/>
      <c r="XP2332"/>
      <c r="XQ2332"/>
      <c r="XR2332"/>
      <c r="XS2332"/>
      <c r="XT2332"/>
      <c r="XU2332"/>
      <c r="XV2332"/>
      <c r="XW2332"/>
      <c r="XX2332"/>
      <c r="XY2332"/>
      <c r="XZ2332"/>
      <c r="YA2332"/>
      <c r="YB2332"/>
      <c r="YC2332"/>
      <c r="YD2332"/>
      <c r="YE2332"/>
      <c r="YF2332"/>
      <c r="YG2332"/>
      <c r="YH2332"/>
      <c r="YI2332"/>
      <c r="YJ2332"/>
      <c r="YK2332"/>
      <c r="YL2332"/>
      <c r="YM2332"/>
      <c r="YN2332"/>
      <c r="YO2332"/>
      <c r="YP2332"/>
      <c r="YQ2332"/>
      <c r="YR2332"/>
      <c r="YS2332"/>
      <c r="YT2332"/>
      <c r="YU2332"/>
      <c r="YV2332"/>
      <c r="YW2332"/>
      <c r="YX2332"/>
      <c r="YY2332"/>
      <c r="YZ2332"/>
      <c r="ZA2332"/>
      <c r="ZB2332"/>
      <c r="ZC2332"/>
      <c r="ZD2332"/>
      <c r="ZE2332"/>
      <c r="ZF2332"/>
      <c r="ZG2332"/>
      <c r="ZH2332"/>
      <c r="ZI2332"/>
      <c r="ZJ2332"/>
      <c r="ZK2332"/>
      <c r="ZL2332"/>
      <c r="ZM2332"/>
      <c r="ZN2332"/>
      <c r="ZO2332"/>
      <c r="ZP2332"/>
      <c r="ZQ2332"/>
      <c r="ZR2332"/>
      <c r="ZS2332"/>
      <c r="ZT2332"/>
      <c r="ZU2332"/>
      <c r="ZV2332"/>
      <c r="ZW2332"/>
      <c r="ZX2332"/>
      <c r="ZY2332"/>
      <c r="ZZ2332"/>
      <c r="AAA2332"/>
      <c r="AAB2332"/>
      <c r="AAC2332"/>
      <c r="AAD2332"/>
      <c r="AAE2332"/>
      <c r="AAF2332"/>
      <c r="AAG2332"/>
      <c r="AAH2332"/>
      <c r="AAI2332"/>
      <c r="AAJ2332"/>
      <c r="AAK2332"/>
      <c r="AAL2332"/>
      <c r="AAM2332"/>
      <c r="AAN2332"/>
      <c r="AAO2332"/>
      <c r="AAP2332"/>
      <c r="AAQ2332"/>
      <c r="AAR2332"/>
      <c r="AAS2332"/>
      <c r="AAT2332"/>
      <c r="AAU2332"/>
      <c r="AAV2332"/>
      <c r="AAW2332"/>
      <c r="AAX2332"/>
      <c r="AAY2332"/>
      <c r="AAZ2332"/>
      <c r="ABA2332"/>
      <c r="ABB2332"/>
      <c r="ABC2332"/>
      <c r="ABD2332"/>
      <c r="ABE2332"/>
      <c r="ABF2332"/>
      <c r="ABG2332"/>
      <c r="ABH2332"/>
      <c r="ABI2332"/>
      <c r="ABJ2332"/>
      <c r="ABK2332"/>
      <c r="ABL2332"/>
      <c r="ABM2332"/>
      <c r="ABN2332"/>
      <c r="ABO2332"/>
      <c r="ABP2332"/>
      <c r="ABQ2332"/>
      <c r="ABR2332"/>
      <c r="ABS2332"/>
      <c r="ABT2332"/>
      <c r="ABU2332"/>
      <c r="ABV2332"/>
      <c r="ABW2332"/>
      <c r="ABX2332"/>
      <c r="ABY2332"/>
      <c r="ABZ2332"/>
      <c r="ACA2332"/>
      <c r="ACB2332"/>
      <c r="ACC2332"/>
      <c r="ACD2332"/>
      <c r="ACE2332"/>
      <c r="ACF2332"/>
      <c r="ACG2332"/>
      <c r="ACH2332"/>
      <c r="ACI2332"/>
      <c r="ACJ2332"/>
      <c r="ACK2332"/>
      <c r="ACL2332"/>
      <c r="ACM2332"/>
      <c r="ACN2332"/>
      <c r="ACO2332"/>
      <c r="ACP2332"/>
      <c r="ACQ2332"/>
      <c r="ACR2332"/>
      <c r="ACS2332"/>
      <c r="ACT2332"/>
      <c r="ACU2332"/>
      <c r="ACV2332"/>
      <c r="ACW2332"/>
      <c r="ACX2332"/>
      <c r="ACY2332"/>
      <c r="ACZ2332"/>
      <c r="ADA2332"/>
      <c r="ADB2332"/>
      <c r="ADC2332"/>
      <c r="ADD2332"/>
      <c r="ADE2332"/>
      <c r="ADF2332"/>
      <c r="ADG2332"/>
      <c r="ADH2332"/>
      <c r="ADI2332"/>
      <c r="ADJ2332"/>
      <c r="ADK2332"/>
      <c r="ADL2332"/>
      <c r="ADM2332"/>
      <c r="ADN2332"/>
      <c r="ADO2332"/>
      <c r="ADP2332"/>
      <c r="ADQ2332"/>
      <c r="ADR2332"/>
      <c r="ADS2332"/>
      <c r="ADT2332"/>
      <c r="ADU2332"/>
      <c r="ADV2332"/>
      <c r="ADW2332"/>
      <c r="ADX2332"/>
      <c r="ADY2332"/>
      <c r="ADZ2332"/>
      <c r="AEA2332"/>
      <c r="AEB2332"/>
      <c r="AEC2332"/>
      <c r="AED2332"/>
      <c r="AEE2332"/>
      <c r="AEF2332"/>
      <c r="AEG2332"/>
      <c r="AEH2332"/>
      <c r="AEI2332"/>
      <c r="AEJ2332"/>
      <c r="AEK2332"/>
      <c r="AEL2332"/>
      <c r="AEM2332"/>
      <c r="AEN2332"/>
      <c r="AEO2332"/>
      <c r="AEP2332"/>
      <c r="AEQ2332"/>
      <c r="AER2332"/>
      <c r="AES2332"/>
      <c r="AET2332"/>
      <c r="AEU2332"/>
      <c r="AEV2332"/>
      <c r="AEW2332"/>
      <c r="AEX2332"/>
      <c r="AEY2332"/>
      <c r="AEZ2332"/>
      <c r="AFA2332"/>
      <c r="AFB2332"/>
      <c r="AFC2332"/>
      <c r="AFD2332"/>
      <c r="AFE2332"/>
      <c r="AFF2332"/>
      <c r="AFG2332"/>
      <c r="AFH2332"/>
      <c r="AFI2332"/>
      <c r="AFJ2332"/>
      <c r="AFK2332"/>
      <c r="AFL2332"/>
      <c r="AFM2332"/>
      <c r="AFN2332"/>
      <c r="AFO2332"/>
      <c r="AFP2332"/>
      <c r="AFQ2332"/>
      <c r="AFR2332"/>
      <c r="AFS2332"/>
      <c r="AFT2332"/>
      <c r="AFU2332"/>
      <c r="AFV2332"/>
      <c r="AFW2332"/>
      <c r="AFX2332"/>
      <c r="AFY2332"/>
      <c r="AFZ2332"/>
      <c r="AGA2332"/>
      <c r="AGB2332"/>
      <c r="AGC2332"/>
      <c r="AGD2332"/>
      <c r="AGE2332"/>
      <c r="AGF2332"/>
      <c r="AGG2332"/>
      <c r="AGH2332"/>
      <c r="AGI2332"/>
      <c r="AGJ2332"/>
      <c r="AGK2332"/>
      <c r="AGL2332"/>
      <c r="AGM2332"/>
      <c r="AGN2332"/>
      <c r="AGO2332"/>
      <c r="AGP2332"/>
      <c r="AGQ2332"/>
      <c r="AGR2332"/>
      <c r="AGS2332"/>
      <c r="AGT2332"/>
      <c r="AGU2332"/>
      <c r="AGV2332"/>
      <c r="AGW2332"/>
      <c r="AGX2332"/>
      <c r="AGY2332"/>
      <c r="AGZ2332"/>
      <c r="AHA2332"/>
      <c r="AHB2332"/>
      <c r="AHC2332"/>
      <c r="AHD2332"/>
      <c r="AHE2332"/>
      <c r="AHF2332"/>
      <c r="AHG2332"/>
      <c r="AHH2332"/>
      <c r="AHI2332"/>
      <c r="AHJ2332"/>
      <c r="AHK2332"/>
      <c r="AHL2332"/>
      <c r="AHM2332"/>
      <c r="AHN2332"/>
      <c r="AHO2332"/>
      <c r="AHP2332"/>
      <c r="AHQ2332"/>
      <c r="AHR2332"/>
      <c r="AHS2332"/>
      <c r="AHT2332"/>
      <c r="AHU2332"/>
      <c r="AHV2332"/>
      <c r="AHW2332"/>
      <c r="AHX2332"/>
      <c r="AHY2332"/>
      <c r="AHZ2332"/>
      <c r="AIA2332"/>
      <c r="AIB2332"/>
      <c r="AIC2332"/>
      <c r="AID2332"/>
      <c r="AIE2332"/>
      <c r="AIF2332"/>
      <c r="AIG2332"/>
      <c r="AIH2332"/>
      <c r="AII2332"/>
      <c r="AIJ2332"/>
      <c r="AIK2332"/>
      <c r="AIL2332"/>
      <c r="AIM2332"/>
      <c r="AIN2332"/>
      <c r="AIO2332"/>
      <c r="AIP2332"/>
      <c r="AIQ2332"/>
      <c r="AIR2332"/>
      <c r="AIS2332"/>
      <c r="AIT2332"/>
      <c r="AIU2332"/>
      <c r="AIV2332"/>
      <c r="AIW2332"/>
      <c r="AIX2332"/>
      <c r="AIY2332"/>
      <c r="AIZ2332"/>
      <c r="AJA2332"/>
      <c r="AJB2332"/>
      <c r="AJC2332"/>
      <c r="AJD2332"/>
      <c r="AJE2332"/>
      <c r="AJF2332"/>
      <c r="AJG2332"/>
      <c r="AJH2332"/>
      <c r="AJI2332"/>
      <c r="AJJ2332"/>
      <c r="AJK2332"/>
      <c r="AJL2332"/>
      <c r="AJM2332"/>
      <c r="AJN2332"/>
      <c r="AJO2332"/>
      <c r="AJP2332"/>
      <c r="AJQ2332"/>
      <c r="AJR2332"/>
      <c r="AJS2332"/>
      <c r="AJT2332"/>
      <c r="AJU2332"/>
      <c r="AJV2332"/>
      <c r="AJW2332"/>
      <c r="AJX2332"/>
      <c r="AJY2332"/>
      <c r="AJZ2332"/>
      <c r="AKA2332"/>
      <c r="AKB2332"/>
      <c r="AKC2332"/>
      <c r="AKD2332"/>
      <c r="AKE2332"/>
      <c r="AKF2332"/>
      <c r="AKG2332"/>
      <c r="AKH2332"/>
      <c r="AKI2332"/>
      <c r="AKJ2332"/>
      <c r="AKK2332"/>
      <c r="AKL2332"/>
      <c r="AKM2332"/>
      <c r="AKN2332"/>
      <c r="AKO2332"/>
      <c r="AKP2332"/>
      <c r="AKQ2332"/>
      <c r="AKR2332"/>
      <c r="AKS2332"/>
      <c r="AKT2332"/>
      <c r="AKU2332"/>
      <c r="AKV2332"/>
      <c r="AKW2332"/>
      <c r="AKX2332"/>
      <c r="AKY2332"/>
      <c r="AKZ2332"/>
      <c r="ALA2332"/>
      <c r="ALB2332"/>
      <c r="ALC2332"/>
      <c r="ALD2332"/>
      <c r="ALE2332"/>
      <c r="ALF2332"/>
      <c r="ALG2332"/>
      <c r="ALH2332"/>
      <c r="ALI2332"/>
      <c r="ALJ2332"/>
      <c r="ALK2332"/>
      <c r="ALL2332"/>
      <c r="ALM2332"/>
      <c r="ALN2332"/>
      <c r="ALO2332"/>
      <c r="ALP2332"/>
      <c r="ALQ2332"/>
      <c r="ALR2332"/>
      <c r="ALS2332"/>
      <c r="ALT2332"/>
      <c r="ALU2332"/>
      <c r="ALV2332"/>
      <c r="ALW2332"/>
      <c r="ALX2332"/>
      <c r="ALY2332"/>
      <c r="ALZ2332"/>
      <c r="AMA2332"/>
      <c r="AMB2332"/>
      <c r="AMC2332"/>
      <c r="AMD2332"/>
      <c r="AME2332"/>
      <c r="AMF2332"/>
      <c r="AMG2332"/>
      <c r="AMH2332"/>
      <c r="AMI2332"/>
      <c r="AMJ2332"/>
    </row>
    <row r="2333" spans="1:1024" x14ac:dyDescent="0.25">
      <c r="A2333" s="4" t="s">
        <v>52</v>
      </c>
      <c r="B2333" s="7" t="s">
        <v>3066</v>
      </c>
      <c r="C2333" s="7" t="s">
        <v>3067</v>
      </c>
      <c r="D2333" s="7" t="s">
        <v>1509</v>
      </c>
      <c r="E2333" s="7" t="s">
        <v>293</v>
      </c>
      <c r="F2333" s="4">
        <v>1993</v>
      </c>
      <c r="G2333" s="7" t="s">
        <v>3068</v>
      </c>
      <c r="H2333" s="13"/>
      <c r="I2333" s="13"/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  <c r="AU2333" s="1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/>
      <c r="EX2333"/>
      <c r="EY2333"/>
      <c r="EZ2333"/>
      <c r="FA2333"/>
      <c r="FB2333"/>
      <c r="FC2333"/>
      <c r="FD2333"/>
      <c r="FE2333"/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/>
      <c r="FS2333"/>
      <c r="FT2333"/>
      <c r="FU2333"/>
      <c r="FV2333"/>
      <c r="FW2333"/>
      <c r="FX2333"/>
      <c r="FY2333"/>
      <c r="FZ2333"/>
      <c r="GA2333"/>
      <c r="GB2333"/>
      <c r="GC2333"/>
      <c r="GD2333"/>
      <c r="GE2333"/>
      <c r="GF2333"/>
      <c r="GG2333"/>
      <c r="GH2333"/>
      <c r="GI2333"/>
      <c r="GJ2333"/>
      <c r="GK2333"/>
      <c r="GL2333"/>
      <c r="GM2333"/>
      <c r="GN2333"/>
      <c r="GO2333"/>
      <c r="GP2333"/>
      <c r="GQ2333"/>
      <c r="GR2333"/>
      <c r="GS2333"/>
      <c r="GT2333"/>
      <c r="GU2333"/>
      <c r="GV2333"/>
      <c r="GW2333"/>
      <c r="GX2333"/>
      <c r="GY2333"/>
      <c r="GZ2333"/>
      <c r="HA2333"/>
      <c r="HB2333"/>
      <c r="HC2333"/>
      <c r="HD2333"/>
      <c r="HE2333"/>
      <c r="HF2333"/>
      <c r="HG2333"/>
      <c r="HH2333"/>
      <c r="HI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  <c r="IO2333"/>
      <c r="IP2333"/>
      <c r="IQ2333"/>
      <c r="IR2333"/>
      <c r="IS2333"/>
      <c r="IT2333"/>
      <c r="IU2333"/>
      <c r="IV2333"/>
      <c r="IW2333"/>
      <c r="IX2333"/>
      <c r="IY2333"/>
      <c r="IZ2333"/>
      <c r="JA2333"/>
      <c r="JB2333"/>
      <c r="JC2333"/>
      <c r="JD2333"/>
      <c r="JE2333"/>
      <c r="JF2333"/>
      <c r="JG2333"/>
      <c r="JH2333"/>
      <c r="JI2333"/>
      <c r="JJ2333"/>
      <c r="JK2333"/>
      <c r="JL2333"/>
      <c r="JM2333"/>
      <c r="JN2333"/>
      <c r="JO2333"/>
      <c r="JP2333"/>
      <c r="JQ2333"/>
      <c r="JR2333"/>
      <c r="JS2333"/>
      <c r="JT2333"/>
      <c r="JU2333"/>
      <c r="JV2333"/>
      <c r="JW2333"/>
      <c r="JX2333"/>
      <c r="JY2333"/>
      <c r="JZ2333"/>
      <c r="KA2333"/>
      <c r="KB2333"/>
      <c r="KC2333"/>
      <c r="KD2333"/>
      <c r="KE2333"/>
      <c r="KF2333"/>
      <c r="KG2333"/>
      <c r="KH2333"/>
      <c r="KI2333"/>
      <c r="KJ2333"/>
      <c r="KK2333"/>
      <c r="KL2333"/>
      <c r="KM2333"/>
      <c r="KN2333"/>
      <c r="KO2333"/>
      <c r="KP2333"/>
      <c r="KQ2333"/>
      <c r="KR2333"/>
      <c r="KS2333"/>
      <c r="KT2333"/>
      <c r="KU2333"/>
      <c r="KV2333"/>
      <c r="KW2333"/>
      <c r="KX2333"/>
      <c r="KY2333"/>
      <c r="KZ2333"/>
      <c r="LA2333"/>
      <c r="LB2333"/>
      <c r="LC2333"/>
      <c r="LD2333"/>
      <c r="LE2333"/>
      <c r="LF2333"/>
      <c r="LG2333"/>
      <c r="LH2333"/>
      <c r="LI2333"/>
      <c r="LJ2333"/>
      <c r="LK2333"/>
      <c r="LL2333"/>
      <c r="LM2333"/>
      <c r="LN2333"/>
      <c r="LO2333"/>
      <c r="LP2333"/>
      <c r="LQ2333"/>
      <c r="LR2333"/>
      <c r="LS2333"/>
      <c r="LT2333"/>
      <c r="LU2333"/>
      <c r="LV2333"/>
      <c r="LW2333"/>
      <c r="LX2333"/>
      <c r="LY2333"/>
      <c r="LZ2333"/>
      <c r="MA2333"/>
      <c r="MB2333"/>
      <c r="MC2333"/>
      <c r="MD2333"/>
      <c r="ME2333"/>
      <c r="MF2333"/>
      <c r="MG2333"/>
      <c r="MH2333"/>
      <c r="MI2333"/>
      <c r="MJ2333"/>
      <c r="MK2333"/>
      <c r="ML2333"/>
      <c r="MM2333"/>
      <c r="MN2333"/>
      <c r="MO2333"/>
      <c r="MP2333"/>
      <c r="MQ2333"/>
      <c r="MR2333"/>
      <c r="MS2333"/>
      <c r="MT2333"/>
      <c r="MU2333"/>
      <c r="MV2333"/>
      <c r="MW2333"/>
      <c r="MX2333"/>
      <c r="MY2333"/>
      <c r="MZ2333"/>
      <c r="NA2333"/>
      <c r="NB2333"/>
      <c r="NC2333"/>
      <c r="ND2333"/>
      <c r="NE2333"/>
      <c r="NF2333"/>
      <c r="NG2333"/>
      <c r="NH2333"/>
      <c r="NI2333"/>
      <c r="NJ2333"/>
      <c r="NK2333"/>
      <c r="NL2333"/>
      <c r="NM2333"/>
      <c r="NN2333"/>
      <c r="NO2333"/>
      <c r="NP2333"/>
      <c r="NQ2333"/>
      <c r="NR2333"/>
      <c r="NS2333"/>
      <c r="NT2333"/>
      <c r="NU2333"/>
      <c r="NV2333"/>
      <c r="NW2333"/>
      <c r="NX2333"/>
      <c r="NY2333"/>
      <c r="NZ2333"/>
      <c r="OA2333"/>
      <c r="OB2333"/>
      <c r="OC2333"/>
      <c r="OD2333"/>
      <c r="OE2333"/>
      <c r="OF2333"/>
      <c r="OG2333"/>
      <c r="OH2333"/>
      <c r="OI2333"/>
      <c r="OJ2333"/>
      <c r="OK2333"/>
      <c r="OL2333"/>
      <c r="OM2333"/>
      <c r="ON2333"/>
      <c r="OO2333"/>
      <c r="OP2333"/>
      <c r="OQ2333"/>
      <c r="OR2333"/>
      <c r="OS2333"/>
      <c r="OT2333"/>
      <c r="OU2333"/>
      <c r="OV2333"/>
      <c r="OW2333"/>
      <c r="OX2333"/>
      <c r="OY2333"/>
      <c r="OZ2333"/>
      <c r="PA2333"/>
      <c r="PB2333"/>
      <c r="PC2333"/>
      <c r="PD2333"/>
      <c r="PE2333"/>
      <c r="PF2333"/>
      <c r="PG2333"/>
      <c r="PH2333"/>
      <c r="PI2333"/>
      <c r="PJ2333"/>
      <c r="PK2333"/>
      <c r="PL2333"/>
      <c r="PM2333"/>
      <c r="PN2333"/>
      <c r="PO2333"/>
      <c r="PP2333"/>
      <c r="PQ2333"/>
      <c r="PR2333"/>
      <c r="PS2333"/>
      <c r="PT2333"/>
      <c r="PU2333"/>
      <c r="PV2333"/>
      <c r="PW2333"/>
      <c r="PX2333"/>
      <c r="PY2333"/>
      <c r="PZ2333"/>
      <c r="QA2333"/>
      <c r="QB2333"/>
      <c r="QC2333"/>
      <c r="QD2333"/>
      <c r="QE2333"/>
      <c r="QF2333"/>
      <c r="QG2333"/>
      <c r="QH2333"/>
      <c r="QI2333"/>
      <c r="QJ2333"/>
      <c r="QK2333"/>
      <c r="QL2333"/>
      <c r="QM2333"/>
      <c r="QN2333"/>
      <c r="QO2333"/>
      <c r="QP2333"/>
      <c r="QQ2333"/>
      <c r="QR2333"/>
      <c r="QS2333"/>
      <c r="QT2333"/>
      <c r="QU2333"/>
      <c r="QV2333"/>
      <c r="QW2333"/>
      <c r="QX2333"/>
      <c r="QY2333"/>
      <c r="QZ2333"/>
      <c r="RA2333"/>
      <c r="RB2333"/>
      <c r="RC2333"/>
      <c r="RD2333"/>
      <c r="RE2333"/>
      <c r="RF2333"/>
      <c r="RG2333"/>
      <c r="RH2333"/>
      <c r="RI2333"/>
      <c r="RJ2333"/>
      <c r="RK2333"/>
      <c r="RL2333"/>
      <c r="RM2333"/>
      <c r="RN2333"/>
      <c r="RO2333"/>
      <c r="RP2333"/>
      <c r="RQ2333"/>
      <c r="RR2333"/>
      <c r="RS2333"/>
      <c r="RT2333"/>
      <c r="RU2333"/>
      <c r="RV2333"/>
      <c r="RW2333"/>
      <c r="RX2333"/>
      <c r="RY2333"/>
      <c r="RZ2333"/>
      <c r="SA2333"/>
      <c r="SB2333"/>
      <c r="SC2333"/>
      <c r="SD2333"/>
      <c r="SE2333"/>
      <c r="SF2333"/>
      <c r="SG2333"/>
      <c r="SH2333"/>
      <c r="SI2333"/>
      <c r="SJ2333"/>
      <c r="SK2333"/>
      <c r="SL2333"/>
      <c r="SM2333"/>
      <c r="SN2333"/>
      <c r="SO2333"/>
      <c r="SP2333"/>
      <c r="SQ2333"/>
      <c r="SR2333"/>
      <c r="SS2333"/>
      <c r="ST2333"/>
      <c r="SU2333"/>
      <c r="SV2333"/>
      <c r="SW2333"/>
      <c r="SX2333"/>
      <c r="SY2333"/>
      <c r="SZ2333"/>
      <c r="TA2333"/>
      <c r="TB2333"/>
      <c r="TC2333"/>
      <c r="TD2333"/>
      <c r="TE2333"/>
      <c r="TF2333"/>
      <c r="TG2333"/>
      <c r="TH2333"/>
      <c r="TI2333"/>
      <c r="TJ2333"/>
      <c r="TK2333"/>
      <c r="TL2333"/>
      <c r="TM2333"/>
      <c r="TN2333"/>
      <c r="TO2333"/>
      <c r="TP2333"/>
      <c r="TQ2333"/>
      <c r="TR2333"/>
      <c r="TS2333"/>
      <c r="TT2333"/>
      <c r="TU2333"/>
      <c r="TV2333"/>
      <c r="TW2333"/>
      <c r="TX2333"/>
      <c r="TY2333"/>
      <c r="TZ2333"/>
      <c r="UA2333"/>
      <c r="UB2333"/>
      <c r="UC2333"/>
      <c r="UD2333"/>
      <c r="UE2333"/>
      <c r="UF2333"/>
      <c r="UG2333"/>
      <c r="UH2333"/>
      <c r="UI2333"/>
      <c r="UJ2333"/>
      <c r="UK2333"/>
      <c r="UL2333"/>
      <c r="UM2333"/>
      <c r="UN2333"/>
      <c r="UO2333"/>
      <c r="UP2333"/>
      <c r="UQ2333"/>
      <c r="UR2333"/>
      <c r="US2333"/>
      <c r="UT2333"/>
      <c r="UU2333"/>
      <c r="UV2333"/>
      <c r="UW2333"/>
      <c r="UX2333"/>
      <c r="UY2333"/>
      <c r="UZ2333"/>
      <c r="VA2333"/>
      <c r="VB2333"/>
      <c r="VC2333"/>
      <c r="VD2333"/>
      <c r="VE2333"/>
      <c r="VF2333"/>
      <c r="VG2333"/>
      <c r="VH2333"/>
      <c r="VI2333"/>
      <c r="VJ2333"/>
      <c r="VK2333"/>
      <c r="VL2333"/>
      <c r="VM2333"/>
      <c r="VN2333"/>
      <c r="VO2333"/>
      <c r="VP2333"/>
      <c r="VQ2333"/>
      <c r="VR2333"/>
      <c r="VS2333"/>
      <c r="VT2333"/>
      <c r="VU2333"/>
      <c r="VV2333"/>
      <c r="VW2333"/>
      <c r="VX2333"/>
      <c r="VY2333"/>
      <c r="VZ2333"/>
      <c r="WA2333"/>
      <c r="WB2333"/>
      <c r="WC2333"/>
      <c r="WD2333"/>
      <c r="WE2333"/>
      <c r="WF2333"/>
      <c r="WG2333"/>
      <c r="WH2333"/>
      <c r="WI2333"/>
      <c r="WJ2333"/>
      <c r="WK2333"/>
      <c r="WL2333"/>
      <c r="WM2333"/>
      <c r="WN2333"/>
      <c r="WO2333"/>
      <c r="WP2333"/>
      <c r="WQ2333"/>
      <c r="WR2333"/>
      <c r="WS2333"/>
      <c r="WT2333"/>
      <c r="WU2333"/>
      <c r="WV2333"/>
      <c r="WW2333"/>
      <c r="WX2333"/>
      <c r="WY2333"/>
      <c r="WZ2333"/>
      <c r="XA2333"/>
      <c r="XB2333"/>
      <c r="XC2333"/>
      <c r="XD2333"/>
      <c r="XE2333"/>
      <c r="XF2333"/>
      <c r="XG2333"/>
      <c r="XH2333"/>
      <c r="XI2333"/>
      <c r="XJ2333"/>
      <c r="XK2333"/>
      <c r="XL2333"/>
      <c r="XM2333"/>
      <c r="XN2333"/>
      <c r="XO2333"/>
      <c r="XP2333"/>
      <c r="XQ2333"/>
      <c r="XR2333"/>
      <c r="XS2333"/>
      <c r="XT2333"/>
      <c r="XU2333"/>
      <c r="XV2333"/>
      <c r="XW2333"/>
      <c r="XX2333"/>
      <c r="XY2333"/>
      <c r="XZ2333"/>
      <c r="YA2333"/>
      <c r="YB2333"/>
      <c r="YC2333"/>
      <c r="YD2333"/>
      <c r="YE2333"/>
      <c r="YF2333"/>
      <c r="YG2333"/>
      <c r="YH2333"/>
      <c r="YI2333"/>
      <c r="YJ2333"/>
      <c r="YK2333"/>
      <c r="YL2333"/>
      <c r="YM2333"/>
      <c r="YN2333"/>
      <c r="YO2333"/>
      <c r="YP2333"/>
      <c r="YQ2333"/>
      <c r="YR2333"/>
      <c r="YS2333"/>
      <c r="YT2333"/>
      <c r="YU2333"/>
      <c r="YV2333"/>
      <c r="YW2333"/>
      <c r="YX2333"/>
      <c r="YY2333"/>
      <c r="YZ2333"/>
      <c r="ZA2333"/>
      <c r="ZB2333"/>
      <c r="ZC2333"/>
      <c r="ZD2333"/>
      <c r="ZE2333"/>
      <c r="ZF2333"/>
      <c r="ZG2333"/>
      <c r="ZH2333"/>
      <c r="ZI2333"/>
      <c r="ZJ2333"/>
      <c r="ZK2333"/>
      <c r="ZL2333"/>
      <c r="ZM2333"/>
      <c r="ZN2333"/>
      <c r="ZO2333"/>
      <c r="ZP2333"/>
      <c r="ZQ2333"/>
      <c r="ZR2333"/>
      <c r="ZS2333"/>
      <c r="ZT2333"/>
      <c r="ZU2333"/>
      <c r="ZV2333"/>
      <c r="ZW2333"/>
      <c r="ZX2333"/>
      <c r="ZY2333"/>
      <c r="ZZ2333"/>
      <c r="AAA2333"/>
      <c r="AAB2333"/>
      <c r="AAC2333"/>
      <c r="AAD2333"/>
      <c r="AAE2333"/>
      <c r="AAF2333"/>
      <c r="AAG2333"/>
      <c r="AAH2333"/>
      <c r="AAI2333"/>
      <c r="AAJ2333"/>
      <c r="AAK2333"/>
      <c r="AAL2333"/>
      <c r="AAM2333"/>
      <c r="AAN2333"/>
      <c r="AAO2333"/>
      <c r="AAP2333"/>
      <c r="AAQ2333"/>
      <c r="AAR2333"/>
      <c r="AAS2333"/>
      <c r="AAT2333"/>
      <c r="AAU2333"/>
      <c r="AAV2333"/>
      <c r="AAW2333"/>
      <c r="AAX2333"/>
      <c r="AAY2333"/>
      <c r="AAZ2333"/>
      <c r="ABA2333"/>
      <c r="ABB2333"/>
      <c r="ABC2333"/>
      <c r="ABD2333"/>
      <c r="ABE2333"/>
      <c r="ABF2333"/>
      <c r="ABG2333"/>
      <c r="ABH2333"/>
      <c r="ABI2333"/>
      <c r="ABJ2333"/>
      <c r="ABK2333"/>
      <c r="ABL2333"/>
      <c r="ABM2333"/>
      <c r="ABN2333"/>
      <c r="ABO2333"/>
      <c r="ABP2333"/>
      <c r="ABQ2333"/>
      <c r="ABR2333"/>
      <c r="ABS2333"/>
      <c r="ABT2333"/>
      <c r="ABU2333"/>
      <c r="ABV2333"/>
      <c r="ABW2333"/>
      <c r="ABX2333"/>
      <c r="ABY2333"/>
      <c r="ABZ2333"/>
      <c r="ACA2333"/>
      <c r="ACB2333"/>
      <c r="ACC2333"/>
      <c r="ACD2333"/>
      <c r="ACE2333"/>
      <c r="ACF2333"/>
      <c r="ACG2333"/>
      <c r="ACH2333"/>
      <c r="ACI2333"/>
      <c r="ACJ2333"/>
      <c r="ACK2333"/>
      <c r="ACL2333"/>
      <c r="ACM2333"/>
      <c r="ACN2333"/>
      <c r="ACO2333"/>
      <c r="ACP2333"/>
      <c r="ACQ2333"/>
      <c r="ACR2333"/>
      <c r="ACS2333"/>
      <c r="ACT2333"/>
      <c r="ACU2333"/>
      <c r="ACV2333"/>
      <c r="ACW2333"/>
      <c r="ACX2333"/>
      <c r="ACY2333"/>
      <c r="ACZ2333"/>
      <c r="ADA2333"/>
      <c r="ADB2333"/>
      <c r="ADC2333"/>
      <c r="ADD2333"/>
      <c r="ADE2333"/>
      <c r="ADF2333"/>
      <c r="ADG2333"/>
      <c r="ADH2333"/>
      <c r="ADI2333"/>
      <c r="ADJ2333"/>
      <c r="ADK2333"/>
      <c r="ADL2333"/>
      <c r="ADM2333"/>
      <c r="ADN2333"/>
      <c r="ADO2333"/>
      <c r="ADP2333"/>
      <c r="ADQ2333"/>
      <c r="ADR2333"/>
      <c r="ADS2333"/>
      <c r="ADT2333"/>
      <c r="ADU2333"/>
      <c r="ADV2333"/>
      <c r="ADW2333"/>
      <c r="ADX2333"/>
      <c r="ADY2333"/>
      <c r="ADZ2333"/>
      <c r="AEA2333"/>
      <c r="AEB2333"/>
      <c r="AEC2333"/>
      <c r="AED2333"/>
      <c r="AEE2333"/>
      <c r="AEF2333"/>
      <c r="AEG2333"/>
      <c r="AEH2333"/>
      <c r="AEI2333"/>
      <c r="AEJ2333"/>
      <c r="AEK2333"/>
      <c r="AEL2333"/>
      <c r="AEM2333"/>
      <c r="AEN2333"/>
      <c r="AEO2333"/>
      <c r="AEP2333"/>
      <c r="AEQ2333"/>
      <c r="AER2333"/>
      <c r="AES2333"/>
      <c r="AET2333"/>
      <c r="AEU2333"/>
      <c r="AEV2333"/>
      <c r="AEW2333"/>
      <c r="AEX2333"/>
      <c r="AEY2333"/>
      <c r="AEZ2333"/>
      <c r="AFA2333"/>
      <c r="AFB2333"/>
      <c r="AFC2333"/>
      <c r="AFD2333"/>
      <c r="AFE2333"/>
      <c r="AFF2333"/>
      <c r="AFG2333"/>
      <c r="AFH2333"/>
      <c r="AFI2333"/>
      <c r="AFJ2333"/>
      <c r="AFK2333"/>
      <c r="AFL2333"/>
      <c r="AFM2333"/>
      <c r="AFN2333"/>
      <c r="AFO2333"/>
      <c r="AFP2333"/>
      <c r="AFQ2333"/>
      <c r="AFR2333"/>
      <c r="AFS2333"/>
      <c r="AFT2333"/>
      <c r="AFU2333"/>
      <c r="AFV2333"/>
      <c r="AFW2333"/>
      <c r="AFX2333"/>
      <c r="AFY2333"/>
      <c r="AFZ2333"/>
      <c r="AGA2333"/>
      <c r="AGB2333"/>
      <c r="AGC2333"/>
      <c r="AGD2333"/>
      <c r="AGE2333"/>
      <c r="AGF2333"/>
      <c r="AGG2333"/>
      <c r="AGH2333"/>
      <c r="AGI2333"/>
      <c r="AGJ2333"/>
      <c r="AGK2333"/>
      <c r="AGL2333"/>
      <c r="AGM2333"/>
      <c r="AGN2333"/>
      <c r="AGO2333"/>
      <c r="AGP2333"/>
      <c r="AGQ2333"/>
      <c r="AGR2333"/>
      <c r="AGS2333"/>
      <c r="AGT2333"/>
      <c r="AGU2333"/>
      <c r="AGV2333"/>
      <c r="AGW2333"/>
      <c r="AGX2333"/>
      <c r="AGY2333"/>
      <c r="AGZ2333"/>
      <c r="AHA2333"/>
      <c r="AHB2333"/>
      <c r="AHC2333"/>
      <c r="AHD2333"/>
      <c r="AHE2333"/>
      <c r="AHF2333"/>
      <c r="AHG2333"/>
      <c r="AHH2333"/>
      <c r="AHI2333"/>
      <c r="AHJ2333"/>
      <c r="AHK2333"/>
      <c r="AHL2333"/>
      <c r="AHM2333"/>
      <c r="AHN2333"/>
      <c r="AHO2333"/>
      <c r="AHP2333"/>
      <c r="AHQ2333"/>
      <c r="AHR2333"/>
      <c r="AHS2333"/>
      <c r="AHT2333"/>
      <c r="AHU2333"/>
      <c r="AHV2333"/>
      <c r="AHW2333"/>
      <c r="AHX2333"/>
      <c r="AHY2333"/>
      <c r="AHZ2333"/>
      <c r="AIA2333"/>
      <c r="AIB2333"/>
      <c r="AIC2333"/>
      <c r="AID2333"/>
      <c r="AIE2333"/>
      <c r="AIF2333"/>
      <c r="AIG2333"/>
      <c r="AIH2333"/>
      <c r="AII2333"/>
      <c r="AIJ2333"/>
      <c r="AIK2333"/>
      <c r="AIL2333"/>
      <c r="AIM2333"/>
      <c r="AIN2333"/>
      <c r="AIO2333"/>
      <c r="AIP2333"/>
      <c r="AIQ2333"/>
      <c r="AIR2333"/>
      <c r="AIS2333"/>
      <c r="AIT2333"/>
      <c r="AIU2333"/>
      <c r="AIV2333"/>
      <c r="AIW2333"/>
      <c r="AIX2333"/>
      <c r="AIY2333"/>
      <c r="AIZ2333"/>
      <c r="AJA2333"/>
      <c r="AJB2333"/>
      <c r="AJC2333"/>
      <c r="AJD2333"/>
      <c r="AJE2333"/>
      <c r="AJF2333"/>
      <c r="AJG2333"/>
      <c r="AJH2333"/>
      <c r="AJI2333"/>
      <c r="AJJ2333"/>
      <c r="AJK2333"/>
      <c r="AJL2333"/>
      <c r="AJM2333"/>
      <c r="AJN2333"/>
      <c r="AJO2333"/>
      <c r="AJP2333"/>
      <c r="AJQ2333"/>
      <c r="AJR2333"/>
      <c r="AJS2333"/>
      <c r="AJT2333"/>
      <c r="AJU2333"/>
      <c r="AJV2333"/>
      <c r="AJW2333"/>
      <c r="AJX2333"/>
      <c r="AJY2333"/>
      <c r="AJZ2333"/>
      <c r="AKA2333"/>
      <c r="AKB2333"/>
      <c r="AKC2333"/>
      <c r="AKD2333"/>
      <c r="AKE2333"/>
      <c r="AKF2333"/>
      <c r="AKG2333"/>
      <c r="AKH2333"/>
      <c r="AKI2333"/>
      <c r="AKJ2333"/>
      <c r="AKK2333"/>
      <c r="AKL2333"/>
      <c r="AKM2333"/>
      <c r="AKN2333"/>
      <c r="AKO2333"/>
      <c r="AKP2333"/>
      <c r="AKQ2333"/>
      <c r="AKR2333"/>
      <c r="AKS2333"/>
      <c r="AKT2333"/>
      <c r="AKU2333"/>
      <c r="AKV2333"/>
      <c r="AKW2333"/>
      <c r="AKX2333"/>
      <c r="AKY2333"/>
      <c r="AKZ2333"/>
      <c r="ALA2333"/>
      <c r="ALB2333"/>
      <c r="ALC2333"/>
      <c r="ALD2333"/>
      <c r="ALE2333"/>
      <c r="ALF2333"/>
      <c r="ALG2333"/>
      <c r="ALH2333"/>
      <c r="ALI2333"/>
      <c r="ALJ2333"/>
      <c r="ALK2333"/>
      <c r="ALL2333"/>
      <c r="ALM2333"/>
      <c r="ALN2333"/>
      <c r="ALO2333"/>
      <c r="ALP2333"/>
      <c r="ALQ2333"/>
      <c r="ALR2333"/>
      <c r="ALS2333"/>
      <c r="ALT2333"/>
      <c r="ALU2333"/>
      <c r="ALV2333"/>
      <c r="ALW2333"/>
      <c r="ALX2333"/>
      <c r="ALY2333"/>
      <c r="ALZ2333"/>
      <c r="AMA2333"/>
      <c r="AMB2333"/>
      <c r="AMC2333"/>
      <c r="AMD2333"/>
      <c r="AME2333"/>
      <c r="AMF2333"/>
      <c r="AMG2333"/>
      <c r="AMH2333"/>
      <c r="AMI2333"/>
      <c r="AMJ2333"/>
    </row>
    <row r="2334" spans="1:1024" x14ac:dyDescent="0.25">
      <c r="A2334" s="4" t="s">
        <v>52</v>
      </c>
      <c r="B2334" s="7" t="s">
        <v>3088</v>
      </c>
      <c r="C2334" s="7" t="s">
        <v>3089</v>
      </c>
      <c r="D2334" s="7" t="s">
        <v>882</v>
      </c>
      <c r="E2334" s="7" t="s">
        <v>293</v>
      </c>
      <c r="F2334" s="4">
        <v>1993</v>
      </c>
      <c r="G2334" s="7" t="s">
        <v>3090</v>
      </c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  <c r="AU2334" s="13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/>
      <c r="EX2334"/>
      <c r="EY2334"/>
      <c r="EZ2334"/>
      <c r="FA2334"/>
      <c r="FB2334"/>
      <c r="FC2334"/>
      <c r="FD2334"/>
      <c r="FE2334"/>
      <c r="FF2334"/>
      <c r="FG2334"/>
      <c r="FH2334"/>
      <c r="FI2334"/>
      <c r="FJ2334"/>
      <c r="FK2334"/>
      <c r="FL2334"/>
      <c r="FM2334"/>
      <c r="FN2334"/>
      <c r="FO2334"/>
      <c r="FP2334"/>
      <c r="FQ2334"/>
      <c r="FR2334"/>
      <c r="FS2334"/>
      <c r="FT2334"/>
      <c r="FU2334"/>
      <c r="FV2334"/>
      <c r="FW2334"/>
      <c r="FX2334"/>
      <c r="FY2334"/>
      <c r="FZ2334"/>
      <c r="GA2334"/>
      <c r="GB2334"/>
      <c r="GC2334"/>
      <c r="GD2334"/>
      <c r="GE2334"/>
      <c r="GF2334"/>
      <c r="GG2334"/>
      <c r="GH2334"/>
      <c r="GI2334"/>
      <c r="GJ2334"/>
      <c r="GK2334"/>
      <c r="GL2334"/>
      <c r="GM2334"/>
      <c r="GN2334"/>
      <c r="GO2334"/>
      <c r="GP2334"/>
      <c r="GQ2334"/>
      <c r="GR2334"/>
      <c r="GS2334"/>
      <c r="GT2334"/>
      <c r="GU2334"/>
      <c r="GV2334"/>
      <c r="GW2334"/>
      <c r="GX2334"/>
      <c r="GY2334"/>
      <c r="GZ2334"/>
      <c r="HA2334"/>
      <c r="HB2334"/>
      <c r="HC2334"/>
      <c r="HD2334"/>
      <c r="HE2334"/>
      <c r="HF2334"/>
      <c r="HG2334"/>
      <c r="HH2334"/>
      <c r="HI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  <c r="IO2334"/>
      <c r="IP2334"/>
      <c r="IQ2334"/>
      <c r="IR2334"/>
      <c r="IS2334"/>
      <c r="IT2334"/>
      <c r="IU2334"/>
      <c r="IV2334"/>
      <c r="IW2334"/>
      <c r="IX2334"/>
      <c r="IY2334"/>
      <c r="IZ2334"/>
      <c r="JA2334"/>
      <c r="JB2334"/>
      <c r="JC2334"/>
      <c r="JD2334"/>
      <c r="JE2334"/>
      <c r="JF2334"/>
      <c r="JG2334"/>
      <c r="JH2334"/>
      <c r="JI2334"/>
      <c r="JJ2334"/>
      <c r="JK2334"/>
      <c r="JL2334"/>
      <c r="JM2334"/>
      <c r="JN2334"/>
      <c r="JO2334"/>
      <c r="JP2334"/>
      <c r="JQ2334"/>
      <c r="JR2334"/>
      <c r="JS2334"/>
      <c r="JT2334"/>
      <c r="JU2334"/>
      <c r="JV2334"/>
      <c r="JW2334"/>
      <c r="JX2334"/>
      <c r="JY2334"/>
      <c r="JZ2334"/>
      <c r="KA2334"/>
      <c r="KB2334"/>
      <c r="KC2334"/>
      <c r="KD2334"/>
      <c r="KE2334"/>
      <c r="KF2334"/>
      <c r="KG2334"/>
      <c r="KH2334"/>
      <c r="KI2334"/>
      <c r="KJ2334"/>
      <c r="KK2334"/>
      <c r="KL2334"/>
      <c r="KM2334"/>
      <c r="KN2334"/>
      <c r="KO2334"/>
      <c r="KP2334"/>
      <c r="KQ2334"/>
      <c r="KR2334"/>
      <c r="KS2334"/>
      <c r="KT2334"/>
      <c r="KU2334"/>
      <c r="KV2334"/>
      <c r="KW2334"/>
      <c r="KX2334"/>
      <c r="KY2334"/>
      <c r="KZ2334"/>
      <c r="LA2334"/>
      <c r="LB2334"/>
      <c r="LC2334"/>
      <c r="LD2334"/>
      <c r="LE2334"/>
      <c r="LF2334"/>
      <c r="LG2334"/>
      <c r="LH2334"/>
      <c r="LI2334"/>
      <c r="LJ2334"/>
      <c r="LK2334"/>
      <c r="LL2334"/>
      <c r="LM2334"/>
      <c r="LN2334"/>
      <c r="LO2334"/>
      <c r="LP2334"/>
      <c r="LQ2334"/>
      <c r="LR2334"/>
      <c r="LS2334"/>
      <c r="LT2334"/>
      <c r="LU2334"/>
      <c r="LV2334"/>
      <c r="LW2334"/>
      <c r="LX2334"/>
      <c r="LY2334"/>
      <c r="LZ2334"/>
      <c r="MA2334"/>
      <c r="MB2334"/>
      <c r="MC2334"/>
      <c r="MD2334"/>
      <c r="ME2334"/>
      <c r="MF2334"/>
      <c r="MG2334"/>
      <c r="MH2334"/>
      <c r="MI2334"/>
      <c r="MJ2334"/>
      <c r="MK2334"/>
      <c r="ML2334"/>
      <c r="MM2334"/>
      <c r="MN2334"/>
      <c r="MO2334"/>
      <c r="MP2334"/>
      <c r="MQ2334"/>
      <c r="MR2334"/>
      <c r="MS2334"/>
      <c r="MT2334"/>
      <c r="MU2334"/>
      <c r="MV2334"/>
      <c r="MW2334"/>
      <c r="MX2334"/>
      <c r="MY2334"/>
      <c r="MZ2334"/>
      <c r="NA2334"/>
      <c r="NB2334"/>
      <c r="NC2334"/>
      <c r="ND2334"/>
      <c r="NE2334"/>
      <c r="NF2334"/>
      <c r="NG2334"/>
      <c r="NH2334"/>
      <c r="NI2334"/>
      <c r="NJ2334"/>
      <c r="NK2334"/>
      <c r="NL2334"/>
      <c r="NM2334"/>
      <c r="NN2334"/>
      <c r="NO2334"/>
      <c r="NP2334"/>
      <c r="NQ2334"/>
      <c r="NR2334"/>
      <c r="NS2334"/>
      <c r="NT2334"/>
      <c r="NU2334"/>
      <c r="NV2334"/>
      <c r="NW2334"/>
      <c r="NX2334"/>
      <c r="NY2334"/>
      <c r="NZ2334"/>
      <c r="OA2334"/>
      <c r="OB2334"/>
      <c r="OC2334"/>
      <c r="OD2334"/>
      <c r="OE2334"/>
      <c r="OF2334"/>
      <c r="OG2334"/>
      <c r="OH2334"/>
      <c r="OI2334"/>
      <c r="OJ2334"/>
      <c r="OK2334"/>
      <c r="OL2334"/>
      <c r="OM2334"/>
      <c r="ON2334"/>
      <c r="OO2334"/>
      <c r="OP2334"/>
      <c r="OQ2334"/>
      <c r="OR2334"/>
      <c r="OS2334"/>
      <c r="OT2334"/>
      <c r="OU2334"/>
      <c r="OV2334"/>
      <c r="OW2334"/>
      <c r="OX2334"/>
      <c r="OY2334"/>
      <c r="OZ2334"/>
      <c r="PA2334"/>
      <c r="PB2334"/>
      <c r="PC2334"/>
      <c r="PD2334"/>
      <c r="PE2334"/>
      <c r="PF2334"/>
      <c r="PG2334"/>
      <c r="PH2334"/>
      <c r="PI2334"/>
      <c r="PJ2334"/>
      <c r="PK2334"/>
      <c r="PL2334"/>
      <c r="PM2334"/>
      <c r="PN2334"/>
      <c r="PO2334"/>
      <c r="PP2334"/>
      <c r="PQ2334"/>
      <c r="PR2334"/>
      <c r="PS2334"/>
      <c r="PT2334"/>
      <c r="PU2334"/>
      <c r="PV2334"/>
      <c r="PW2334"/>
      <c r="PX2334"/>
      <c r="PY2334"/>
      <c r="PZ2334"/>
      <c r="QA2334"/>
      <c r="QB2334"/>
      <c r="QC2334"/>
      <c r="QD2334"/>
      <c r="QE2334"/>
      <c r="QF2334"/>
      <c r="QG2334"/>
      <c r="QH2334"/>
      <c r="QI2334"/>
      <c r="QJ2334"/>
      <c r="QK2334"/>
      <c r="QL2334"/>
      <c r="QM2334"/>
      <c r="QN2334"/>
      <c r="QO2334"/>
      <c r="QP2334"/>
      <c r="QQ2334"/>
      <c r="QR2334"/>
      <c r="QS2334"/>
      <c r="QT2334"/>
      <c r="QU2334"/>
      <c r="QV2334"/>
      <c r="QW2334"/>
      <c r="QX2334"/>
      <c r="QY2334"/>
      <c r="QZ2334"/>
      <c r="RA2334"/>
      <c r="RB2334"/>
      <c r="RC2334"/>
      <c r="RD2334"/>
      <c r="RE2334"/>
      <c r="RF2334"/>
      <c r="RG2334"/>
      <c r="RH2334"/>
      <c r="RI2334"/>
      <c r="RJ2334"/>
      <c r="RK2334"/>
      <c r="RL2334"/>
      <c r="RM2334"/>
      <c r="RN2334"/>
      <c r="RO2334"/>
      <c r="RP2334"/>
      <c r="RQ2334"/>
      <c r="RR2334"/>
      <c r="RS2334"/>
      <c r="RT2334"/>
      <c r="RU2334"/>
      <c r="RV2334"/>
      <c r="RW2334"/>
      <c r="RX2334"/>
      <c r="RY2334"/>
      <c r="RZ2334"/>
      <c r="SA2334"/>
      <c r="SB2334"/>
      <c r="SC2334"/>
      <c r="SD2334"/>
      <c r="SE2334"/>
      <c r="SF2334"/>
      <c r="SG2334"/>
      <c r="SH2334"/>
      <c r="SI2334"/>
      <c r="SJ2334"/>
      <c r="SK2334"/>
      <c r="SL2334"/>
      <c r="SM2334"/>
      <c r="SN2334"/>
      <c r="SO2334"/>
      <c r="SP2334"/>
      <c r="SQ2334"/>
      <c r="SR2334"/>
      <c r="SS2334"/>
      <c r="ST2334"/>
      <c r="SU2334"/>
      <c r="SV2334"/>
      <c r="SW2334"/>
      <c r="SX2334"/>
      <c r="SY2334"/>
      <c r="SZ2334"/>
      <c r="TA2334"/>
      <c r="TB2334"/>
      <c r="TC2334"/>
      <c r="TD2334"/>
      <c r="TE2334"/>
      <c r="TF2334"/>
      <c r="TG2334"/>
      <c r="TH2334"/>
      <c r="TI2334"/>
      <c r="TJ2334"/>
      <c r="TK2334"/>
      <c r="TL2334"/>
      <c r="TM2334"/>
      <c r="TN2334"/>
      <c r="TO2334"/>
      <c r="TP2334"/>
      <c r="TQ2334"/>
      <c r="TR2334"/>
      <c r="TS2334"/>
      <c r="TT2334"/>
      <c r="TU2334"/>
      <c r="TV2334"/>
      <c r="TW2334"/>
      <c r="TX2334"/>
      <c r="TY2334"/>
      <c r="TZ2334"/>
      <c r="UA2334"/>
      <c r="UB2334"/>
      <c r="UC2334"/>
      <c r="UD2334"/>
      <c r="UE2334"/>
      <c r="UF2334"/>
      <c r="UG2334"/>
      <c r="UH2334"/>
      <c r="UI2334"/>
      <c r="UJ2334"/>
      <c r="UK2334"/>
      <c r="UL2334"/>
      <c r="UM2334"/>
      <c r="UN2334"/>
      <c r="UO2334"/>
      <c r="UP2334"/>
      <c r="UQ2334"/>
      <c r="UR2334"/>
      <c r="US2334"/>
      <c r="UT2334"/>
      <c r="UU2334"/>
      <c r="UV2334"/>
      <c r="UW2334"/>
      <c r="UX2334"/>
      <c r="UY2334"/>
      <c r="UZ2334"/>
      <c r="VA2334"/>
      <c r="VB2334"/>
      <c r="VC2334"/>
      <c r="VD2334"/>
      <c r="VE2334"/>
      <c r="VF2334"/>
      <c r="VG2334"/>
      <c r="VH2334"/>
      <c r="VI2334"/>
      <c r="VJ2334"/>
      <c r="VK2334"/>
      <c r="VL2334"/>
      <c r="VM2334"/>
      <c r="VN2334"/>
      <c r="VO2334"/>
      <c r="VP2334"/>
      <c r="VQ2334"/>
      <c r="VR2334"/>
      <c r="VS2334"/>
      <c r="VT2334"/>
      <c r="VU2334"/>
      <c r="VV2334"/>
      <c r="VW2334"/>
      <c r="VX2334"/>
      <c r="VY2334"/>
      <c r="VZ2334"/>
      <c r="WA2334"/>
      <c r="WB2334"/>
      <c r="WC2334"/>
      <c r="WD2334"/>
      <c r="WE2334"/>
      <c r="WF2334"/>
      <c r="WG2334"/>
      <c r="WH2334"/>
      <c r="WI2334"/>
      <c r="WJ2334"/>
      <c r="WK2334"/>
      <c r="WL2334"/>
      <c r="WM2334"/>
      <c r="WN2334"/>
      <c r="WO2334"/>
      <c r="WP2334"/>
      <c r="WQ2334"/>
      <c r="WR2334"/>
      <c r="WS2334"/>
      <c r="WT2334"/>
      <c r="WU2334"/>
      <c r="WV2334"/>
      <c r="WW2334"/>
      <c r="WX2334"/>
      <c r="WY2334"/>
      <c r="WZ2334"/>
      <c r="XA2334"/>
      <c r="XB2334"/>
      <c r="XC2334"/>
      <c r="XD2334"/>
      <c r="XE2334"/>
      <c r="XF2334"/>
      <c r="XG2334"/>
      <c r="XH2334"/>
      <c r="XI2334"/>
      <c r="XJ2334"/>
      <c r="XK2334"/>
      <c r="XL2334"/>
      <c r="XM2334"/>
      <c r="XN2334"/>
      <c r="XO2334"/>
      <c r="XP2334"/>
      <c r="XQ2334"/>
      <c r="XR2334"/>
      <c r="XS2334"/>
      <c r="XT2334"/>
      <c r="XU2334"/>
      <c r="XV2334"/>
      <c r="XW2334"/>
      <c r="XX2334"/>
      <c r="XY2334"/>
      <c r="XZ2334"/>
      <c r="YA2334"/>
      <c r="YB2334"/>
      <c r="YC2334"/>
      <c r="YD2334"/>
      <c r="YE2334"/>
      <c r="YF2334"/>
      <c r="YG2334"/>
      <c r="YH2334"/>
      <c r="YI2334"/>
      <c r="YJ2334"/>
      <c r="YK2334"/>
      <c r="YL2334"/>
      <c r="YM2334"/>
      <c r="YN2334"/>
      <c r="YO2334"/>
      <c r="YP2334"/>
      <c r="YQ2334"/>
      <c r="YR2334"/>
      <c r="YS2334"/>
      <c r="YT2334"/>
      <c r="YU2334"/>
      <c r="YV2334"/>
      <c r="YW2334"/>
      <c r="YX2334"/>
      <c r="YY2334"/>
      <c r="YZ2334"/>
      <c r="ZA2334"/>
      <c r="ZB2334"/>
      <c r="ZC2334"/>
      <c r="ZD2334"/>
      <c r="ZE2334"/>
      <c r="ZF2334"/>
      <c r="ZG2334"/>
      <c r="ZH2334"/>
      <c r="ZI2334"/>
      <c r="ZJ2334"/>
      <c r="ZK2334"/>
      <c r="ZL2334"/>
      <c r="ZM2334"/>
      <c r="ZN2334"/>
      <c r="ZO2334"/>
      <c r="ZP2334"/>
      <c r="ZQ2334"/>
      <c r="ZR2334"/>
      <c r="ZS2334"/>
      <c r="ZT2334"/>
      <c r="ZU2334"/>
      <c r="ZV2334"/>
      <c r="ZW2334"/>
      <c r="ZX2334"/>
      <c r="ZY2334"/>
      <c r="ZZ2334"/>
      <c r="AAA2334"/>
      <c r="AAB2334"/>
      <c r="AAC2334"/>
      <c r="AAD2334"/>
      <c r="AAE2334"/>
      <c r="AAF2334"/>
      <c r="AAG2334"/>
      <c r="AAH2334"/>
      <c r="AAI2334"/>
      <c r="AAJ2334"/>
      <c r="AAK2334"/>
      <c r="AAL2334"/>
      <c r="AAM2334"/>
      <c r="AAN2334"/>
      <c r="AAO2334"/>
      <c r="AAP2334"/>
      <c r="AAQ2334"/>
      <c r="AAR2334"/>
      <c r="AAS2334"/>
      <c r="AAT2334"/>
      <c r="AAU2334"/>
      <c r="AAV2334"/>
      <c r="AAW2334"/>
      <c r="AAX2334"/>
      <c r="AAY2334"/>
      <c r="AAZ2334"/>
      <c r="ABA2334"/>
      <c r="ABB2334"/>
      <c r="ABC2334"/>
      <c r="ABD2334"/>
      <c r="ABE2334"/>
      <c r="ABF2334"/>
      <c r="ABG2334"/>
      <c r="ABH2334"/>
      <c r="ABI2334"/>
      <c r="ABJ2334"/>
      <c r="ABK2334"/>
      <c r="ABL2334"/>
      <c r="ABM2334"/>
      <c r="ABN2334"/>
      <c r="ABO2334"/>
      <c r="ABP2334"/>
      <c r="ABQ2334"/>
      <c r="ABR2334"/>
      <c r="ABS2334"/>
      <c r="ABT2334"/>
      <c r="ABU2334"/>
      <c r="ABV2334"/>
      <c r="ABW2334"/>
      <c r="ABX2334"/>
      <c r="ABY2334"/>
      <c r="ABZ2334"/>
      <c r="ACA2334"/>
      <c r="ACB2334"/>
      <c r="ACC2334"/>
      <c r="ACD2334"/>
      <c r="ACE2334"/>
      <c r="ACF2334"/>
      <c r="ACG2334"/>
      <c r="ACH2334"/>
      <c r="ACI2334"/>
      <c r="ACJ2334"/>
      <c r="ACK2334"/>
      <c r="ACL2334"/>
      <c r="ACM2334"/>
      <c r="ACN2334"/>
      <c r="ACO2334"/>
      <c r="ACP2334"/>
      <c r="ACQ2334"/>
      <c r="ACR2334"/>
      <c r="ACS2334"/>
      <c r="ACT2334"/>
      <c r="ACU2334"/>
      <c r="ACV2334"/>
      <c r="ACW2334"/>
      <c r="ACX2334"/>
      <c r="ACY2334"/>
      <c r="ACZ2334"/>
      <c r="ADA2334"/>
      <c r="ADB2334"/>
      <c r="ADC2334"/>
      <c r="ADD2334"/>
      <c r="ADE2334"/>
      <c r="ADF2334"/>
      <c r="ADG2334"/>
      <c r="ADH2334"/>
      <c r="ADI2334"/>
      <c r="ADJ2334"/>
      <c r="ADK2334"/>
      <c r="ADL2334"/>
      <c r="ADM2334"/>
      <c r="ADN2334"/>
      <c r="ADO2334"/>
      <c r="ADP2334"/>
      <c r="ADQ2334"/>
      <c r="ADR2334"/>
      <c r="ADS2334"/>
      <c r="ADT2334"/>
      <c r="ADU2334"/>
      <c r="ADV2334"/>
      <c r="ADW2334"/>
      <c r="ADX2334"/>
      <c r="ADY2334"/>
      <c r="ADZ2334"/>
      <c r="AEA2334"/>
      <c r="AEB2334"/>
      <c r="AEC2334"/>
      <c r="AED2334"/>
      <c r="AEE2334"/>
      <c r="AEF2334"/>
      <c r="AEG2334"/>
      <c r="AEH2334"/>
      <c r="AEI2334"/>
      <c r="AEJ2334"/>
      <c r="AEK2334"/>
      <c r="AEL2334"/>
      <c r="AEM2334"/>
      <c r="AEN2334"/>
      <c r="AEO2334"/>
      <c r="AEP2334"/>
      <c r="AEQ2334"/>
      <c r="AER2334"/>
      <c r="AES2334"/>
      <c r="AET2334"/>
      <c r="AEU2334"/>
      <c r="AEV2334"/>
      <c r="AEW2334"/>
      <c r="AEX2334"/>
      <c r="AEY2334"/>
      <c r="AEZ2334"/>
      <c r="AFA2334"/>
      <c r="AFB2334"/>
      <c r="AFC2334"/>
      <c r="AFD2334"/>
      <c r="AFE2334"/>
      <c r="AFF2334"/>
      <c r="AFG2334"/>
      <c r="AFH2334"/>
      <c r="AFI2334"/>
      <c r="AFJ2334"/>
      <c r="AFK2334"/>
      <c r="AFL2334"/>
      <c r="AFM2334"/>
      <c r="AFN2334"/>
      <c r="AFO2334"/>
      <c r="AFP2334"/>
      <c r="AFQ2334"/>
      <c r="AFR2334"/>
      <c r="AFS2334"/>
      <c r="AFT2334"/>
      <c r="AFU2334"/>
      <c r="AFV2334"/>
      <c r="AFW2334"/>
      <c r="AFX2334"/>
      <c r="AFY2334"/>
      <c r="AFZ2334"/>
      <c r="AGA2334"/>
      <c r="AGB2334"/>
      <c r="AGC2334"/>
      <c r="AGD2334"/>
      <c r="AGE2334"/>
      <c r="AGF2334"/>
      <c r="AGG2334"/>
      <c r="AGH2334"/>
      <c r="AGI2334"/>
      <c r="AGJ2334"/>
      <c r="AGK2334"/>
      <c r="AGL2334"/>
      <c r="AGM2334"/>
      <c r="AGN2334"/>
      <c r="AGO2334"/>
      <c r="AGP2334"/>
      <c r="AGQ2334"/>
      <c r="AGR2334"/>
      <c r="AGS2334"/>
      <c r="AGT2334"/>
      <c r="AGU2334"/>
      <c r="AGV2334"/>
      <c r="AGW2334"/>
      <c r="AGX2334"/>
      <c r="AGY2334"/>
      <c r="AGZ2334"/>
      <c r="AHA2334"/>
      <c r="AHB2334"/>
      <c r="AHC2334"/>
      <c r="AHD2334"/>
      <c r="AHE2334"/>
      <c r="AHF2334"/>
      <c r="AHG2334"/>
      <c r="AHH2334"/>
      <c r="AHI2334"/>
      <c r="AHJ2334"/>
      <c r="AHK2334"/>
      <c r="AHL2334"/>
      <c r="AHM2334"/>
      <c r="AHN2334"/>
      <c r="AHO2334"/>
      <c r="AHP2334"/>
      <c r="AHQ2334"/>
      <c r="AHR2334"/>
      <c r="AHS2334"/>
      <c r="AHT2334"/>
      <c r="AHU2334"/>
      <c r="AHV2334"/>
      <c r="AHW2334"/>
      <c r="AHX2334"/>
      <c r="AHY2334"/>
      <c r="AHZ2334"/>
      <c r="AIA2334"/>
      <c r="AIB2334"/>
      <c r="AIC2334"/>
      <c r="AID2334"/>
      <c r="AIE2334"/>
      <c r="AIF2334"/>
      <c r="AIG2334"/>
      <c r="AIH2334"/>
      <c r="AII2334"/>
      <c r="AIJ2334"/>
      <c r="AIK2334"/>
      <c r="AIL2334"/>
      <c r="AIM2334"/>
      <c r="AIN2334"/>
      <c r="AIO2334"/>
      <c r="AIP2334"/>
      <c r="AIQ2334"/>
      <c r="AIR2334"/>
      <c r="AIS2334"/>
      <c r="AIT2334"/>
      <c r="AIU2334"/>
      <c r="AIV2334"/>
      <c r="AIW2334"/>
      <c r="AIX2334"/>
      <c r="AIY2334"/>
      <c r="AIZ2334"/>
      <c r="AJA2334"/>
      <c r="AJB2334"/>
      <c r="AJC2334"/>
      <c r="AJD2334"/>
      <c r="AJE2334"/>
      <c r="AJF2334"/>
      <c r="AJG2334"/>
      <c r="AJH2334"/>
      <c r="AJI2334"/>
      <c r="AJJ2334"/>
      <c r="AJK2334"/>
      <c r="AJL2334"/>
      <c r="AJM2334"/>
      <c r="AJN2334"/>
      <c r="AJO2334"/>
      <c r="AJP2334"/>
      <c r="AJQ2334"/>
      <c r="AJR2334"/>
      <c r="AJS2334"/>
      <c r="AJT2334"/>
      <c r="AJU2334"/>
      <c r="AJV2334"/>
      <c r="AJW2334"/>
      <c r="AJX2334"/>
      <c r="AJY2334"/>
      <c r="AJZ2334"/>
      <c r="AKA2334"/>
      <c r="AKB2334"/>
      <c r="AKC2334"/>
      <c r="AKD2334"/>
      <c r="AKE2334"/>
      <c r="AKF2334"/>
      <c r="AKG2334"/>
      <c r="AKH2334"/>
      <c r="AKI2334"/>
      <c r="AKJ2334"/>
      <c r="AKK2334"/>
      <c r="AKL2334"/>
      <c r="AKM2334"/>
      <c r="AKN2334"/>
      <c r="AKO2334"/>
      <c r="AKP2334"/>
      <c r="AKQ2334"/>
      <c r="AKR2334"/>
      <c r="AKS2334"/>
      <c r="AKT2334"/>
      <c r="AKU2334"/>
      <c r="AKV2334"/>
      <c r="AKW2334"/>
      <c r="AKX2334"/>
      <c r="AKY2334"/>
      <c r="AKZ2334"/>
      <c r="ALA2334"/>
      <c r="ALB2334"/>
      <c r="ALC2334"/>
      <c r="ALD2334"/>
      <c r="ALE2334"/>
      <c r="ALF2334"/>
      <c r="ALG2334"/>
      <c r="ALH2334"/>
      <c r="ALI2334"/>
      <c r="ALJ2334"/>
      <c r="ALK2334"/>
      <c r="ALL2334"/>
      <c r="ALM2334"/>
      <c r="ALN2334"/>
      <c r="ALO2334"/>
      <c r="ALP2334"/>
      <c r="ALQ2334"/>
      <c r="ALR2334"/>
      <c r="ALS2334"/>
      <c r="ALT2334"/>
      <c r="ALU2334"/>
      <c r="ALV2334"/>
      <c r="ALW2334"/>
      <c r="ALX2334"/>
      <c r="ALY2334"/>
      <c r="ALZ2334"/>
      <c r="AMA2334"/>
      <c r="AMB2334"/>
      <c r="AMC2334"/>
      <c r="AMD2334"/>
      <c r="AME2334"/>
      <c r="AMF2334"/>
      <c r="AMG2334"/>
      <c r="AMH2334"/>
      <c r="AMI2334"/>
      <c r="AMJ2334"/>
    </row>
    <row r="2335" spans="1:1024" x14ac:dyDescent="0.25">
      <c r="A2335" s="4" t="s">
        <v>52</v>
      </c>
      <c r="B2335" s="7" t="s">
        <v>3093</v>
      </c>
      <c r="C2335" s="7" t="s">
        <v>3094</v>
      </c>
      <c r="D2335" s="7" t="s">
        <v>882</v>
      </c>
      <c r="E2335" s="7" t="s">
        <v>293</v>
      </c>
      <c r="F2335" s="4">
        <v>1993</v>
      </c>
      <c r="G2335" s="7" t="s">
        <v>3095</v>
      </c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/>
      <c r="EX2335"/>
      <c r="EY2335"/>
      <c r="EZ2335"/>
      <c r="FA2335"/>
      <c r="FB2335"/>
      <c r="FC2335"/>
      <c r="FD2335"/>
      <c r="FE2335"/>
      <c r="FF2335"/>
      <c r="FG2335"/>
      <c r="FH2335"/>
      <c r="FI2335"/>
      <c r="FJ2335"/>
      <c r="FK2335"/>
      <c r="FL2335"/>
      <c r="FM2335"/>
      <c r="FN2335"/>
      <c r="FO2335"/>
      <c r="FP2335"/>
      <c r="FQ2335"/>
      <c r="FR2335"/>
      <c r="FS2335"/>
      <c r="FT2335"/>
      <c r="FU2335"/>
      <c r="FV2335"/>
      <c r="FW2335"/>
      <c r="FX2335"/>
      <c r="FY2335"/>
      <c r="FZ2335"/>
      <c r="GA2335"/>
      <c r="GB2335"/>
      <c r="GC2335"/>
      <c r="GD2335"/>
      <c r="GE2335"/>
      <c r="GF2335"/>
      <c r="GG2335"/>
      <c r="GH2335"/>
      <c r="GI2335"/>
      <c r="GJ2335"/>
      <c r="GK2335"/>
      <c r="GL2335"/>
      <c r="GM2335"/>
      <c r="GN2335"/>
      <c r="GO2335"/>
      <c r="GP2335"/>
      <c r="GQ2335"/>
      <c r="GR2335"/>
      <c r="GS2335"/>
      <c r="GT2335"/>
      <c r="GU2335"/>
      <c r="GV2335"/>
      <c r="GW2335"/>
      <c r="GX2335"/>
      <c r="GY2335"/>
      <c r="GZ2335"/>
      <c r="HA2335"/>
      <c r="HB2335"/>
      <c r="HC2335"/>
      <c r="HD2335"/>
      <c r="HE2335"/>
      <c r="HF2335"/>
      <c r="HG2335"/>
      <c r="HH2335"/>
      <c r="HI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  <c r="IO2335"/>
      <c r="IP2335"/>
      <c r="IQ2335"/>
      <c r="IR2335"/>
      <c r="IS2335"/>
      <c r="IT2335"/>
      <c r="IU2335"/>
      <c r="IV2335"/>
      <c r="IW2335"/>
      <c r="IX2335"/>
      <c r="IY2335"/>
      <c r="IZ2335"/>
      <c r="JA2335"/>
      <c r="JB2335"/>
      <c r="JC2335"/>
      <c r="JD2335"/>
      <c r="JE2335"/>
      <c r="JF2335"/>
      <c r="JG2335"/>
      <c r="JH2335"/>
      <c r="JI2335"/>
      <c r="JJ2335"/>
      <c r="JK2335"/>
      <c r="JL2335"/>
      <c r="JM2335"/>
      <c r="JN2335"/>
      <c r="JO2335"/>
      <c r="JP2335"/>
      <c r="JQ2335"/>
      <c r="JR2335"/>
      <c r="JS2335"/>
      <c r="JT2335"/>
      <c r="JU2335"/>
      <c r="JV2335"/>
      <c r="JW2335"/>
      <c r="JX2335"/>
      <c r="JY2335"/>
      <c r="JZ2335"/>
      <c r="KA2335"/>
      <c r="KB2335"/>
      <c r="KC2335"/>
      <c r="KD2335"/>
      <c r="KE2335"/>
      <c r="KF2335"/>
      <c r="KG2335"/>
      <c r="KH2335"/>
      <c r="KI2335"/>
      <c r="KJ2335"/>
      <c r="KK2335"/>
      <c r="KL2335"/>
      <c r="KM2335"/>
      <c r="KN2335"/>
      <c r="KO2335"/>
      <c r="KP2335"/>
      <c r="KQ2335"/>
      <c r="KR2335"/>
      <c r="KS2335"/>
      <c r="KT2335"/>
      <c r="KU2335"/>
      <c r="KV2335"/>
      <c r="KW2335"/>
      <c r="KX2335"/>
      <c r="KY2335"/>
      <c r="KZ2335"/>
      <c r="LA2335"/>
      <c r="LB2335"/>
      <c r="LC2335"/>
      <c r="LD2335"/>
      <c r="LE2335"/>
      <c r="LF2335"/>
      <c r="LG2335"/>
      <c r="LH2335"/>
      <c r="LI2335"/>
      <c r="LJ2335"/>
      <c r="LK2335"/>
      <c r="LL2335"/>
      <c r="LM2335"/>
      <c r="LN2335"/>
      <c r="LO2335"/>
      <c r="LP2335"/>
      <c r="LQ2335"/>
      <c r="LR2335"/>
      <c r="LS2335"/>
      <c r="LT2335"/>
      <c r="LU2335"/>
      <c r="LV2335"/>
      <c r="LW2335"/>
      <c r="LX2335"/>
      <c r="LY2335"/>
      <c r="LZ2335"/>
      <c r="MA2335"/>
      <c r="MB2335"/>
      <c r="MC2335"/>
      <c r="MD2335"/>
      <c r="ME2335"/>
      <c r="MF2335"/>
      <c r="MG2335"/>
      <c r="MH2335"/>
      <c r="MI2335"/>
      <c r="MJ2335"/>
      <c r="MK2335"/>
      <c r="ML2335"/>
      <c r="MM2335"/>
      <c r="MN2335"/>
      <c r="MO2335"/>
      <c r="MP2335"/>
      <c r="MQ2335"/>
      <c r="MR2335"/>
      <c r="MS2335"/>
      <c r="MT2335"/>
      <c r="MU2335"/>
      <c r="MV2335"/>
      <c r="MW2335"/>
      <c r="MX2335"/>
      <c r="MY2335"/>
      <c r="MZ2335"/>
      <c r="NA2335"/>
      <c r="NB2335"/>
      <c r="NC2335"/>
      <c r="ND2335"/>
      <c r="NE2335"/>
      <c r="NF2335"/>
      <c r="NG2335"/>
      <c r="NH2335"/>
      <c r="NI2335"/>
      <c r="NJ2335"/>
      <c r="NK2335"/>
      <c r="NL2335"/>
      <c r="NM2335"/>
      <c r="NN2335"/>
      <c r="NO2335"/>
      <c r="NP2335"/>
      <c r="NQ2335"/>
      <c r="NR2335"/>
      <c r="NS2335"/>
      <c r="NT2335"/>
      <c r="NU2335"/>
      <c r="NV2335"/>
      <c r="NW2335"/>
      <c r="NX2335"/>
      <c r="NY2335"/>
      <c r="NZ2335"/>
      <c r="OA2335"/>
      <c r="OB2335"/>
      <c r="OC2335"/>
      <c r="OD2335"/>
      <c r="OE2335"/>
      <c r="OF2335"/>
      <c r="OG2335"/>
      <c r="OH2335"/>
      <c r="OI2335"/>
      <c r="OJ2335"/>
      <c r="OK2335"/>
      <c r="OL2335"/>
      <c r="OM2335"/>
      <c r="ON2335"/>
      <c r="OO2335"/>
      <c r="OP2335"/>
      <c r="OQ2335"/>
      <c r="OR2335"/>
      <c r="OS2335"/>
      <c r="OT2335"/>
      <c r="OU2335"/>
      <c r="OV2335"/>
      <c r="OW2335"/>
      <c r="OX2335"/>
      <c r="OY2335"/>
      <c r="OZ2335"/>
      <c r="PA2335"/>
      <c r="PB2335"/>
      <c r="PC2335"/>
      <c r="PD2335"/>
      <c r="PE2335"/>
      <c r="PF2335"/>
      <c r="PG2335"/>
      <c r="PH2335"/>
      <c r="PI2335"/>
      <c r="PJ2335"/>
      <c r="PK2335"/>
      <c r="PL2335"/>
      <c r="PM2335"/>
      <c r="PN2335"/>
      <c r="PO2335"/>
      <c r="PP2335"/>
      <c r="PQ2335"/>
      <c r="PR2335"/>
      <c r="PS2335"/>
      <c r="PT2335"/>
      <c r="PU2335"/>
      <c r="PV2335"/>
      <c r="PW2335"/>
      <c r="PX2335"/>
      <c r="PY2335"/>
      <c r="PZ2335"/>
      <c r="QA2335"/>
      <c r="QB2335"/>
      <c r="QC2335"/>
      <c r="QD2335"/>
      <c r="QE2335"/>
      <c r="QF2335"/>
      <c r="QG2335"/>
      <c r="QH2335"/>
      <c r="QI2335"/>
      <c r="QJ2335"/>
      <c r="QK2335"/>
      <c r="QL2335"/>
      <c r="QM2335"/>
      <c r="QN2335"/>
      <c r="QO2335"/>
      <c r="QP2335"/>
      <c r="QQ2335"/>
      <c r="QR2335"/>
      <c r="QS2335"/>
      <c r="QT2335"/>
      <c r="QU2335"/>
      <c r="QV2335"/>
      <c r="QW2335"/>
      <c r="QX2335"/>
      <c r="QY2335"/>
      <c r="QZ2335"/>
      <c r="RA2335"/>
      <c r="RB2335"/>
      <c r="RC2335"/>
      <c r="RD2335"/>
      <c r="RE2335"/>
      <c r="RF2335"/>
      <c r="RG2335"/>
      <c r="RH2335"/>
      <c r="RI2335"/>
      <c r="RJ2335"/>
      <c r="RK2335"/>
      <c r="RL2335"/>
      <c r="RM2335"/>
      <c r="RN2335"/>
      <c r="RO2335"/>
      <c r="RP2335"/>
      <c r="RQ2335"/>
      <c r="RR2335"/>
      <c r="RS2335"/>
      <c r="RT2335"/>
      <c r="RU2335"/>
      <c r="RV2335"/>
      <c r="RW2335"/>
      <c r="RX2335"/>
      <c r="RY2335"/>
      <c r="RZ2335"/>
      <c r="SA2335"/>
      <c r="SB2335"/>
      <c r="SC2335"/>
      <c r="SD2335"/>
      <c r="SE2335"/>
      <c r="SF2335"/>
      <c r="SG2335"/>
      <c r="SH2335"/>
      <c r="SI2335"/>
      <c r="SJ2335"/>
      <c r="SK2335"/>
      <c r="SL2335"/>
      <c r="SM2335"/>
      <c r="SN2335"/>
      <c r="SO2335"/>
      <c r="SP2335"/>
      <c r="SQ2335"/>
      <c r="SR2335"/>
      <c r="SS2335"/>
      <c r="ST2335"/>
      <c r="SU2335"/>
      <c r="SV2335"/>
      <c r="SW2335"/>
      <c r="SX2335"/>
      <c r="SY2335"/>
      <c r="SZ2335"/>
      <c r="TA2335"/>
      <c r="TB2335"/>
      <c r="TC2335"/>
      <c r="TD2335"/>
      <c r="TE2335"/>
      <c r="TF2335"/>
      <c r="TG2335"/>
      <c r="TH2335"/>
      <c r="TI2335"/>
      <c r="TJ2335"/>
      <c r="TK2335"/>
      <c r="TL2335"/>
      <c r="TM2335"/>
      <c r="TN2335"/>
      <c r="TO2335"/>
      <c r="TP2335"/>
      <c r="TQ2335"/>
      <c r="TR2335"/>
      <c r="TS2335"/>
      <c r="TT2335"/>
      <c r="TU2335"/>
      <c r="TV2335"/>
      <c r="TW2335"/>
      <c r="TX2335"/>
      <c r="TY2335"/>
      <c r="TZ2335"/>
      <c r="UA2335"/>
      <c r="UB2335"/>
      <c r="UC2335"/>
      <c r="UD2335"/>
      <c r="UE2335"/>
      <c r="UF2335"/>
      <c r="UG2335"/>
      <c r="UH2335"/>
      <c r="UI2335"/>
      <c r="UJ2335"/>
      <c r="UK2335"/>
      <c r="UL2335"/>
      <c r="UM2335"/>
      <c r="UN2335"/>
      <c r="UO2335"/>
      <c r="UP2335"/>
      <c r="UQ2335"/>
      <c r="UR2335"/>
      <c r="US2335"/>
      <c r="UT2335"/>
      <c r="UU2335"/>
      <c r="UV2335"/>
      <c r="UW2335"/>
      <c r="UX2335"/>
      <c r="UY2335"/>
      <c r="UZ2335"/>
      <c r="VA2335"/>
      <c r="VB2335"/>
      <c r="VC2335"/>
      <c r="VD2335"/>
      <c r="VE2335"/>
      <c r="VF2335"/>
      <c r="VG2335"/>
      <c r="VH2335"/>
      <c r="VI2335"/>
      <c r="VJ2335"/>
      <c r="VK2335"/>
      <c r="VL2335"/>
      <c r="VM2335"/>
      <c r="VN2335"/>
      <c r="VO2335"/>
      <c r="VP2335"/>
      <c r="VQ2335"/>
      <c r="VR2335"/>
      <c r="VS2335"/>
      <c r="VT2335"/>
      <c r="VU2335"/>
      <c r="VV2335"/>
      <c r="VW2335"/>
      <c r="VX2335"/>
      <c r="VY2335"/>
      <c r="VZ2335"/>
      <c r="WA2335"/>
      <c r="WB2335"/>
      <c r="WC2335"/>
      <c r="WD2335"/>
      <c r="WE2335"/>
      <c r="WF2335"/>
      <c r="WG2335"/>
      <c r="WH2335"/>
      <c r="WI2335"/>
      <c r="WJ2335"/>
      <c r="WK2335"/>
      <c r="WL2335"/>
      <c r="WM2335"/>
      <c r="WN2335"/>
      <c r="WO2335"/>
      <c r="WP2335"/>
      <c r="WQ2335"/>
      <c r="WR2335"/>
      <c r="WS2335"/>
      <c r="WT2335"/>
      <c r="WU2335"/>
      <c r="WV2335"/>
      <c r="WW2335"/>
      <c r="WX2335"/>
      <c r="WY2335"/>
      <c r="WZ2335"/>
      <c r="XA2335"/>
      <c r="XB2335"/>
      <c r="XC2335"/>
      <c r="XD2335"/>
      <c r="XE2335"/>
      <c r="XF2335"/>
      <c r="XG2335"/>
      <c r="XH2335"/>
      <c r="XI2335"/>
      <c r="XJ2335"/>
      <c r="XK2335"/>
      <c r="XL2335"/>
      <c r="XM2335"/>
      <c r="XN2335"/>
      <c r="XO2335"/>
      <c r="XP2335"/>
      <c r="XQ2335"/>
      <c r="XR2335"/>
      <c r="XS2335"/>
      <c r="XT2335"/>
      <c r="XU2335"/>
      <c r="XV2335"/>
      <c r="XW2335"/>
      <c r="XX2335"/>
      <c r="XY2335"/>
      <c r="XZ2335"/>
      <c r="YA2335"/>
      <c r="YB2335"/>
      <c r="YC2335"/>
      <c r="YD2335"/>
      <c r="YE2335"/>
      <c r="YF2335"/>
      <c r="YG2335"/>
      <c r="YH2335"/>
      <c r="YI2335"/>
      <c r="YJ2335"/>
      <c r="YK2335"/>
      <c r="YL2335"/>
      <c r="YM2335"/>
      <c r="YN2335"/>
      <c r="YO2335"/>
      <c r="YP2335"/>
      <c r="YQ2335"/>
      <c r="YR2335"/>
      <c r="YS2335"/>
      <c r="YT2335"/>
      <c r="YU2335"/>
      <c r="YV2335"/>
      <c r="YW2335"/>
      <c r="YX2335"/>
      <c r="YY2335"/>
      <c r="YZ2335"/>
      <c r="ZA2335"/>
      <c r="ZB2335"/>
      <c r="ZC2335"/>
      <c r="ZD2335"/>
      <c r="ZE2335"/>
      <c r="ZF2335"/>
      <c r="ZG2335"/>
      <c r="ZH2335"/>
      <c r="ZI2335"/>
      <c r="ZJ2335"/>
      <c r="ZK2335"/>
      <c r="ZL2335"/>
      <c r="ZM2335"/>
      <c r="ZN2335"/>
      <c r="ZO2335"/>
      <c r="ZP2335"/>
      <c r="ZQ2335"/>
      <c r="ZR2335"/>
      <c r="ZS2335"/>
      <c r="ZT2335"/>
      <c r="ZU2335"/>
      <c r="ZV2335"/>
      <c r="ZW2335"/>
      <c r="ZX2335"/>
      <c r="ZY2335"/>
      <c r="ZZ2335"/>
      <c r="AAA2335"/>
      <c r="AAB2335"/>
      <c r="AAC2335"/>
      <c r="AAD2335"/>
      <c r="AAE2335"/>
      <c r="AAF2335"/>
      <c r="AAG2335"/>
      <c r="AAH2335"/>
      <c r="AAI2335"/>
      <c r="AAJ2335"/>
      <c r="AAK2335"/>
      <c r="AAL2335"/>
      <c r="AAM2335"/>
      <c r="AAN2335"/>
      <c r="AAO2335"/>
      <c r="AAP2335"/>
      <c r="AAQ2335"/>
      <c r="AAR2335"/>
      <c r="AAS2335"/>
      <c r="AAT2335"/>
      <c r="AAU2335"/>
      <c r="AAV2335"/>
      <c r="AAW2335"/>
      <c r="AAX2335"/>
      <c r="AAY2335"/>
      <c r="AAZ2335"/>
      <c r="ABA2335"/>
      <c r="ABB2335"/>
      <c r="ABC2335"/>
      <c r="ABD2335"/>
      <c r="ABE2335"/>
      <c r="ABF2335"/>
      <c r="ABG2335"/>
      <c r="ABH2335"/>
      <c r="ABI2335"/>
      <c r="ABJ2335"/>
      <c r="ABK2335"/>
      <c r="ABL2335"/>
      <c r="ABM2335"/>
      <c r="ABN2335"/>
      <c r="ABO2335"/>
      <c r="ABP2335"/>
      <c r="ABQ2335"/>
      <c r="ABR2335"/>
      <c r="ABS2335"/>
      <c r="ABT2335"/>
      <c r="ABU2335"/>
      <c r="ABV2335"/>
      <c r="ABW2335"/>
      <c r="ABX2335"/>
      <c r="ABY2335"/>
      <c r="ABZ2335"/>
      <c r="ACA2335"/>
      <c r="ACB2335"/>
      <c r="ACC2335"/>
      <c r="ACD2335"/>
      <c r="ACE2335"/>
      <c r="ACF2335"/>
      <c r="ACG2335"/>
      <c r="ACH2335"/>
      <c r="ACI2335"/>
      <c r="ACJ2335"/>
      <c r="ACK2335"/>
      <c r="ACL2335"/>
      <c r="ACM2335"/>
      <c r="ACN2335"/>
      <c r="ACO2335"/>
      <c r="ACP2335"/>
      <c r="ACQ2335"/>
      <c r="ACR2335"/>
      <c r="ACS2335"/>
      <c r="ACT2335"/>
      <c r="ACU2335"/>
      <c r="ACV2335"/>
      <c r="ACW2335"/>
      <c r="ACX2335"/>
      <c r="ACY2335"/>
      <c r="ACZ2335"/>
      <c r="ADA2335"/>
      <c r="ADB2335"/>
      <c r="ADC2335"/>
      <c r="ADD2335"/>
      <c r="ADE2335"/>
      <c r="ADF2335"/>
      <c r="ADG2335"/>
      <c r="ADH2335"/>
      <c r="ADI2335"/>
      <c r="ADJ2335"/>
      <c r="ADK2335"/>
      <c r="ADL2335"/>
      <c r="ADM2335"/>
      <c r="ADN2335"/>
      <c r="ADO2335"/>
      <c r="ADP2335"/>
      <c r="ADQ2335"/>
      <c r="ADR2335"/>
      <c r="ADS2335"/>
      <c r="ADT2335"/>
      <c r="ADU2335"/>
      <c r="ADV2335"/>
      <c r="ADW2335"/>
      <c r="ADX2335"/>
      <c r="ADY2335"/>
      <c r="ADZ2335"/>
      <c r="AEA2335"/>
      <c r="AEB2335"/>
      <c r="AEC2335"/>
      <c r="AED2335"/>
      <c r="AEE2335"/>
      <c r="AEF2335"/>
      <c r="AEG2335"/>
      <c r="AEH2335"/>
      <c r="AEI2335"/>
      <c r="AEJ2335"/>
      <c r="AEK2335"/>
      <c r="AEL2335"/>
      <c r="AEM2335"/>
      <c r="AEN2335"/>
      <c r="AEO2335"/>
      <c r="AEP2335"/>
      <c r="AEQ2335"/>
      <c r="AER2335"/>
      <c r="AES2335"/>
      <c r="AET2335"/>
      <c r="AEU2335"/>
      <c r="AEV2335"/>
      <c r="AEW2335"/>
      <c r="AEX2335"/>
      <c r="AEY2335"/>
      <c r="AEZ2335"/>
      <c r="AFA2335"/>
      <c r="AFB2335"/>
      <c r="AFC2335"/>
      <c r="AFD2335"/>
      <c r="AFE2335"/>
      <c r="AFF2335"/>
      <c r="AFG2335"/>
      <c r="AFH2335"/>
      <c r="AFI2335"/>
      <c r="AFJ2335"/>
      <c r="AFK2335"/>
      <c r="AFL2335"/>
      <c r="AFM2335"/>
      <c r="AFN2335"/>
      <c r="AFO2335"/>
      <c r="AFP2335"/>
      <c r="AFQ2335"/>
      <c r="AFR2335"/>
      <c r="AFS2335"/>
      <c r="AFT2335"/>
      <c r="AFU2335"/>
      <c r="AFV2335"/>
      <c r="AFW2335"/>
      <c r="AFX2335"/>
      <c r="AFY2335"/>
      <c r="AFZ2335"/>
      <c r="AGA2335"/>
      <c r="AGB2335"/>
      <c r="AGC2335"/>
      <c r="AGD2335"/>
      <c r="AGE2335"/>
      <c r="AGF2335"/>
      <c r="AGG2335"/>
      <c r="AGH2335"/>
      <c r="AGI2335"/>
      <c r="AGJ2335"/>
      <c r="AGK2335"/>
      <c r="AGL2335"/>
      <c r="AGM2335"/>
      <c r="AGN2335"/>
      <c r="AGO2335"/>
      <c r="AGP2335"/>
      <c r="AGQ2335"/>
      <c r="AGR2335"/>
      <c r="AGS2335"/>
      <c r="AGT2335"/>
      <c r="AGU2335"/>
      <c r="AGV2335"/>
      <c r="AGW2335"/>
      <c r="AGX2335"/>
      <c r="AGY2335"/>
      <c r="AGZ2335"/>
      <c r="AHA2335"/>
      <c r="AHB2335"/>
      <c r="AHC2335"/>
      <c r="AHD2335"/>
      <c r="AHE2335"/>
      <c r="AHF2335"/>
      <c r="AHG2335"/>
      <c r="AHH2335"/>
      <c r="AHI2335"/>
      <c r="AHJ2335"/>
      <c r="AHK2335"/>
      <c r="AHL2335"/>
      <c r="AHM2335"/>
      <c r="AHN2335"/>
      <c r="AHO2335"/>
      <c r="AHP2335"/>
      <c r="AHQ2335"/>
      <c r="AHR2335"/>
      <c r="AHS2335"/>
      <c r="AHT2335"/>
      <c r="AHU2335"/>
      <c r="AHV2335"/>
      <c r="AHW2335"/>
      <c r="AHX2335"/>
      <c r="AHY2335"/>
      <c r="AHZ2335"/>
      <c r="AIA2335"/>
      <c r="AIB2335"/>
      <c r="AIC2335"/>
      <c r="AID2335"/>
      <c r="AIE2335"/>
      <c r="AIF2335"/>
      <c r="AIG2335"/>
      <c r="AIH2335"/>
      <c r="AII2335"/>
      <c r="AIJ2335"/>
      <c r="AIK2335"/>
      <c r="AIL2335"/>
      <c r="AIM2335"/>
      <c r="AIN2335"/>
      <c r="AIO2335"/>
      <c r="AIP2335"/>
      <c r="AIQ2335"/>
      <c r="AIR2335"/>
      <c r="AIS2335"/>
      <c r="AIT2335"/>
      <c r="AIU2335"/>
      <c r="AIV2335"/>
      <c r="AIW2335"/>
      <c r="AIX2335"/>
      <c r="AIY2335"/>
      <c r="AIZ2335"/>
      <c r="AJA2335"/>
      <c r="AJB2335"/>
      <c r="AJC2335"/>
      <c r="AJD2335"/>
      <c r="AJE2335"/>
      <c r="AJF2335"/>
      <c r="AJG2335"/>
      <c r="AJH2335"/>
      <c r="AJI2335"/>
      <c r="AJJ2335"/>
      <c r="AJK2335"/>
      <c r="AJL2335"/>
      <c r="AJM2335"/>
      <c r="AJN2335"/>
      <c r="AJO2335"/>
      <c r="AJP2335"/>
      <c r="AJQ2335"/>
      <c r="AJR2335"/>
      <c r="AJS2335"/>
      <c r="AJT2335"/>
      <c r="AJU2335"/>
      <c r="AJV2335"/>
      <c r="AJW2335"/>
      <c r="AJX2335"/>
      <c r="AJY2335"/>
      <c r="AJZ2335"/>
      <c r="AKA2335"/>
      <c r="AKB2335"/>
      <c r="AKC2335"/>
      <c r="AKD2335"/>
      <c r="AKE2335"/>
      <c r="AKF2335"/>
      <c r="AKG2335"/>
      <c r="AKH2335"/>
      <c r="AKI2335"/>
      <c r="AKJ2335"/>
      <c r="AKK2335"/>
      <c r="AKL2335"/>
      <c r="AKM2335"/>
      <c r="AKN2335"/>
      <c r="AKO2335"/>
      <c r="AKP2335"/>
      <c r="AKQ2335"/>
      <c r="AKR2335"/>
      <c r="AKS2335"/>
      <c r="AKT2335"/>
      <c r="AKU2335"/>
      <c r="AKV2335"/>
      <c r="AKW2335"/>
      <c r="AKX2335"/>
      <c r="AKY2335"/>
      <c r="AKZ2335"/>
      <c r="ALA2335"/>
      <c r="ALB2335"/>
      <c r="ALC2335"/>
      <c r="ALD2335"/>
      <c r="ALE2335"/>
      <c r="ALF2335"/>
      <c r="ALG2335"/>
      <c r="ALH2335"/>
      <c r="ALI2335"/>
      <c r="ALJ2335"/>
      <c r="ALK2335"/>
      <c r="ALL2335"/>
      <c r="ALM2335"/>
      <c r="ALN2335"/>
      <c r="ALO2335"/>
      <c r="ALP2335"/>
      <c r="ALQ2335"/>
      <c r="ALR2335"/>
      <c r="ALS2335"/>
      <c r="ALT2335"/>
      <c r="ALU2335"/>
      <c r="ALV2335"/>
      <c r="ALW2335"/>
      <c r="ALX2335"/>
      <c r="ALY2335"/>
      <c r="ALZ2335"/>
      <c r="AMA2335"/>
      <c r="AMB2335"/>
      <c r="AMC2335"/>
      <c r="AMD2335"/>
      <c r="AME2335"/>
      <c r="AMF2335"/>
      <c r="AMG2335"/>
      <c r="AMH2335"/>
      <c r="AMI2335"/>
      <c r="AMJ2335"/>
    </row>
    <row r="2336" spans="1:1024" x14ac:dyDescent="0.25">
      <c r="A2336" s="4" t="s">
        <v>52</v>
      </c>
      <c r="B2336" s="7" t="s">
        <v>3111</v>
      </c>
      <c r="C2336" s="7" t="s">
        <v>3112</v>
      </c>
      <c r="D2336" s="7" t="s">
        <v>1509</v>
      </c>
      <c r="E2336" s="7" t="s">
        <v>293</v>
      </c>
      <c r="F2336" s="4">
        <v>1993</v>
      </c>
      <c r="G2336" s="7" t="s">
        <v>3113</v>
      </c>
      <c r="H2336" s="13"/>
      <c r="I2336" s="13"/>
      <c r="J2336" s="13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  <c r="EU2336"/>
      <c r="EV2336"/>
      <c r="EW2336"/>
      <c r="EX2336"/>
      <c r="EY2336"/>
      <c r="EZ2336"/>
      <c r="FA2336"/>
      <c r="FB2336"/>
      <c r="FC2336"/>
      <c r="FD2336"/>
      <c r="FE2336"/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/>
      <c r="FS2336"/>
      <c r="FT2336"/>
      <c r="FU2336"/>
      <c r="FV2336"/>
      <c r="FW2336"/>
      <c r="FX2336"/>
      <c r="FY2336"/>
      <c r="FZ2336"/>
      <c r="GA2336"/>
      <c r="GB2336"/>
      <c r="GC2336"/>
      <c r="GD2336"/>
      <c r="GE2336"/>
      <c r="GF2336"/>
      <c r="GG2336"/>
      <c r="GH2336"/>
      <c r="GI2336"/>
      <c r="GJ2336"/>
      <c r="GK2336"/>
      <c r="GL2336"/>
      <c r="GM2336"/>
      <c r="GN2336"/>
      <c r="GO2336"/>
      <c r="GP2336"/>
      <c r="GQ2336"/>
      <c r="GR2336"/>
      <c r="GS2336"/>
      <c r="GT2336"/>
      <c r="GU2336"/>
      <c r="GV2336"/>
      <c r="GW2336"/>
      <c r="GX2336"/>
      <c r="GY2336"/>
      <c r="GZ2336"/>
      <c r="HA2336"/>
      <c r="HB2336"/>
      <c r="HC2336"/>
      <c r="HD2336"/>
      <c r="HE2336"/>
      <c r="HF2336"/>
      <c r="HG2336"/>
      <c r="HH2336"/>
      <c r="HI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  <c r="IO2336"/>
      <c r="IP2336"/>
      <c r="IQ2336"/>
      <c r="IR2336"/>
      <c r="IS2336"/>
      <c r="IT2336"/>
      <c r="IU2336"/>
      <c r="IV2336"/>
      <c r="IW2336"/>
      <c r="IX2336"/>
      <c r="IY2336"/>
      <c r="IZ2336"/>
      <c r="JA2336"/>
      <c r="JB2336"/>
      <c r="JC2336"/>
      <c r="JD2336"/>
      <c r="JE2336"/>
      <c r="JF2336"/>
      <c r="JG2336"/>
      <c r="JH2336"/>
      <c r="JI2336"/>
      <c r="JJ2336"/>
      <c r="JK2336"/>
      <c r="JL2336"/>
      <c r="JM2336"/>
      <c r="JN2336"/>
      <c r="JO2336"/>
      <c r="JP2336"/>
      <c r="JQ2336"/>
      <c r="JR2336"/>
      <c r="JS2336"/>
      <c r="JT2336"/>
      <c r="JU2336"/>
      <c r="JV2336"/>
      <c r="JW2336"/>
      <c r="JX2336"/>
      <c r="JY2336"/>
      <c r="JZ2336"/>
      <c r="KA2336"/>
      <c r="KB2336"/>
      <c r="KC2336"/>
      <c r="KD2336"/>
      <c r="KE2336"/>
      <c r="KF2336"/>
      <c r="KG2336"/>
      <c r="KH2336"/>
      <c r="KI2336"/>
      <c r="KJ2336"/>
      <c r="KK2336"/>
      <c r="KL2336"/>
      <c r="KM2336"/>
      <c r="KN2336"/>
      <c r="KO2336"/>
      <c r="KP2336"/>
      <c r="KQ2336"/>
      <c r="KR2336"/>
      <c r="KS2336"/>
      <c r="KT2336"/>
      <c r="KU2336"/>
      <c r="KV2336"/>
      <c r="KW2336"/>
      <c r="KX2336"/>
      <c r="KY2336"/>
      <c r="KZ2336"/>
      <c r="LA2336"/>
      <c r="LB2336"/>
      <c r="LC2336"/>
      <c r="LD2336"/>
      <c r="LE2336"/>
      <c r="LF2336"/>
      <c r="LG2336"/>
      <c r="LH2336"/>
      <c r="LI2336"/>
      <c r="LJ2336"/>
      <c r="LK2336"/>
      <c r="LL2336"/>
      <c r="LM2336"/>
      <c r="LN2336"/>
      <c r="LO2336"/>
      <c r="LP2336"/>
      <c r="LQ2336"/>
      <c r="LR2336"/>
      <c r="LS2336"/>
      <c r="LT2336"/>
      <c r="LU2336"/>
      <c r="LV2336"/>
      <c r="LW2336"/>
      <c r="LX2336"/>
      <c r="LY2336"/>
      <c r="LZ2336"/>
      <c r="MA2336"/>
      <c r="MB2336"/>
      <c r="MC2336"/>
      <c r="MD2336"/>
      <c r="ME2336"/>
      <c r="MF2336"/>
      <c r="MG2336"/>
      <c r="MH2336"/>
      <c r="MI2336"/>
      <c r="MJ2336"/>
      <c r="MK2336"/>
      <c r="ML2336"/>
      <c r="MM2336"/>
      <c r="MN2336"/>
      <c r="MO2336"/>
      <c r="MP2336"/>
      <c r="MQ2336"/>
      <c r="MR2336"/>
      <c r="MS2336"/>
      <c r="MT2336"/>
      <c r="MU2336"/>
      <c r="MV2336"/>
      <c r="MW2336"/>
      <c r="MX2336"/>
      <c r="MY2336"/>
      <c r="MZ2336"/>
      <c r="NA2336"/>
      <c r="NB2336"/>
      <c r="NC2336"/>
      <c r="ND2336"/>
      <c r="NE2336"/>
      <c r="NF2336"/>
      <c r="NG2336"/>
      <c r="NH2336"/>
      <c r="NI2336"/>
      <c r="NJ2336"/>
      <c r="NK2336"/>
      <c r="NL2336"/>
      <c r="NM2336"/>
      <c r="NN2336"/>
      <c r="NO2336"/>
      <c r="NP2336"/>
      <c r="NQ2336"/>
      <c r="NR2336"/>
      <c r="NS2336"/>
      <c r="NT2336"/>
      <c r="NU2336"/>
      <c r="NV2336"/>
      <c r="NW2336"/>
      <c r="NX2336"/>
      <c r="NY2336"/>
      <c r="NZ2336"/>
      <c r="OA2336"/>
      <c r="OB2336"/>
      <c r="OC2336"/>
      <c r="OD2336"/>
      <c r="OE2336"/>
      <c r="OF2336"/>
      <c r="OG2336"/>
      <c r="OH2336"/>
      <c r="OI2336"/>
      <c r="OJ2336"/>
      <c r="OK2336"/>
      <c r="OL2336"/>
      <c r="OM2336"/>
      <c r="ON2336"/>
      <c r="OO2336"/>
      <c r="OP2336"/>
      <c r="OQ2336"/>
      <c r="OR2336"/>
      <c r="OS2336"/>
      <c r="OT2336"/>
      <c r="OU2336"/>
      <c r="OV2336"/>
      <c r="OW2336"/>
      <c r="OX2336"/>
      <c r="OY2336"/>
      <c r="OZ2336"/>
      <c r="PA2336"/>
      <c r="PB2336"/>
      <c r="PC2336"/>
      <c r="PD2336"/>
      <c r="PE2336"/>
      <c r="PF2336"/>
      <c r="PG2336"/>
      <c r="PH2336"/>
      <c r="PI2336"/>
      <c r="PJ2336"/>
      <c r="PK2336"/>
      <c r="PL2336"/>
      <c r="PM2336"/>
      <c r="PN2336"/>
      <c r="PO2336"/>
      <c r="PP2336"/>
      <c r="PQ2336"/>
      <c r="PR2336"/>
      <c r="PS2336"/>
      <c r="PT2336"/>
      <c r="PU2336"/>
      <c r="PV2336"/>
      <c r="PW2336"/>
      <c r="PX2336"/>
      <c r="PY2336"/>
      <c r="PZ2336"/>
      <c r="QA2336"/>
      <c r="QB2336"/>
      <c r="QC2336"/>
      <c r="QD2336"/>
      <c r="QE2336"/>
      <c r="QF2336"/>
      <c r="QG2336"/>
      <c r="QH2336"/>
      <c r="QI2336"/>
      <c r="QJ2336"/>
      <c r="QK2336"/>
      <c r="QL2336"/>
      <c r="QM2336"/>
      <c r="QN2336"/>
      <c r="QO2336"/>
      <c r="QP2336"/>
      <c r="QQ2336"/>
      <c r="QR2336"/>
      <c r="QS2336"/>
      <c r="QT2336"/>
      <c r="QU2336"/>
      <c r="QV2336"/>
      <c r="QW2336"/>
      <c r="QX2336"/>
      <c r="QY2336"/>
      <c r="QZ2336"/>
      <c r="RA2336"/>
      <c r="RB2336"/>
      <c r="RC2336"/>
      <c r="RD2336"/>
      <c r="RE2336"/>
      <c r="RF2336"/>
      <c r="RG2336"/>
      <c r="RH2336"/>
      <c r="RI2336"/>
      <c r="RJ2336"/>
      <c r="RK2336"/>
      <c r="RL2336"/>
      <c r="RM2336"/>
      <c r="RN2336"/>
      <c r="RO2336"/>
      <c r="RP2336"/>
      <c r="RQ2336"/>
      <c r="RR2336"/>
      <c r="RS2336"/>
      <c r="RT2336"/>
      <c r="RU2336"/>
      <c r="RV2336"/>
      <c r="RW2336"/>
      <c r="RX2336"/>
      <c r="RY2336"/>
      <c r="RZ2336"/>
      <c r="SA2336"/>
      <c r="SB2336"/>
      <c r="SC2336"/>
      <c r="SD2336"/>
      <c r="SE2336"/>
      <c r="SF2336"/>
      <c r="SG2336"/>
      <c r="SH2336"/>
      <c r="SI2336"/>
      <c r="SJ2336"/>
      <c r="SK2336"/>
      <c r="SL2336"/>
      <c r="SM2336"/>
      <c r="SN2336"/>
      <c r="SO2336"/>
      <c r="SP2336"/>
      <c r="SQ2336"/>
      <c r="SR2336"/>
      <c r="SS2336"/>
      <c r="ST2336"/>
      <c r="SU2336"/>
      <c r="SV2336"/>
      <c r="SW2336"/>
      <c r="SX2336"/>
      <c r="SY2336"/>
      <c r="SZ2336"/>
      <c r="TA2336"/>
      <c r="TB2336"/>
      <c r="TC2336"/>
      <c r="TD2336"/>
      <c r="TE2336"/>
      <c r="TF2336"/>
      <c r="TG2336"/>
      <c r="TH2336"/>
      <c r="TI2336"/>
      <c r="TJ2336"/>
      <c r="TK2336"/>
      <c r="TL2336"/>
      <c r="TM2336"/>
      <c r="TN2336"/>
      <c r="TO2336"/>
      <c r="TP2336"/>
      <c r="TQ2336"/>
      <c r="TR2336"/>
      <c r="TS2336"/>
      <c r="TT2336"/>
      <c r="TU2336"/>
      <c r="TV2336"/>
      <c r="TW2336"/>
      <c r="TX2336"/>
      <c r="TY2336"/>
      <c r="TZ2336"/>
      <c r="UA2336"/>
      <c r="UB2336"/>
      <c r="UC2336"/>
      <c r="UD2336"/>
      <c r="UE2336"/>
      <c r="UF2336"/>
      <c r="UG2336"/>
      <c r="UH2336"/>
      <c r="UI2336"/>
      <c r="UJ2336"/>
      <c r="UK2336"/>
      <c r="UL2336"/>
      <c r="UM2336"/>
      <c r="UN2336"/>
      <c r="UO2336"/>
      <c r="UP2336"/>
      <c r="UQ2336"/>
      <c r="UR2336"/>
      <c r="US2336"/>
      <c r="UT2336"/>
      <c r="UU2336"/>
      <c r="UV2336"/>
      <c r="UW2336"/>
      <c r="UX2336"/>
      <c r="UY2336"/>
      <c r="UZ2336"/>
      <c r="VA2336"/>
      <c r="VB2336"/>
      <c r="VC2336"/>
      <c r="VD2336"/>
      <c r="VE2336"/>
      <c r="VF2336"/>
      <c r="VG2336"/>
      <c r="VH2336"/>
      <c r="VI2336"/>
      <c r="VJ2336"/>
      <c r="VK2336"/>
      <c r="VL2336"/>
      <c r="VM2336"/>
      <c r="VN2336"/>
      <c r="VO2336"/>
      <c r="VP2336"/>
      <c r="VQ2336"/>
      <c r="VR2336"/>
      <c r="VS2336"/>
      <c r="VT2336"/>
      <c r="VU2336"/>
      <c r="VV2336"/>
      <c r="VW2336"/>
      <c r="VX2336"/>
      <c r="VY2336"/>
      <c r="VZ2336"/>
      <c r="WA2336"/>
      <c r="WB2336"/>
      <c r="WC2336"/>
      <c r="WD2336"/>
      <c r="WE2336"/>
      <c r="WF2336"/>
      <c r="WG2336"/>
      <c r="WH2336"/>
      <c r="WI2336"/>
      <c r="WJ2336"/>
      <c r="WK2336"/>
      <c r="WL2336"/>
      <c r="WM2336"/>
      <c r="WN2336"/>
      <c r="WO2336"/>
      <c r="WP2336"/>
      <c r="WQ2336"/>
      <c r="WR2336"/>
      <c r="WS2336"/>
      <c r="WT2336"/>
      <c r="WU2336"/>
      <c r="WV2336"/>
      <c r="WW2336"/>
      <c r="WX2336"/>
      <c r="WY2336"/>
      <c r="WZ2336"/>
      <c r="XA2336"/>
      <c r="XB2336"/>
      <c r="XC2336"/>
      <c r="XD2336"/>
      <c r="XE2336"/>
      <c r="XF2336"/>
      <c r="XG2336"/>
      <c r="XH2336"/>
      <c r="XI2336"/>
      <c r="XJ2336"/>
      <c r="XK2336"/>
      <c r="XL2336"/>
      <c r="XM2336"/>
      <c r="XN2336"/>
      <c r="XO2336"/>
      <c r="XP2336"/>
      <c r="XQ2336"/>
      <c r="XR2336"/>
      <c r="XS2336"/>
      <c r="XT2336"/>
      <c r="XU2336"/>
      <c r="XV2336"/>
      <c r="XW2336"/>
      <c r="XX2336"/>
      <c r="XY2336"/>
      <c r="XZ2336"/>
      <c r="YA2336"/>
      <c r="YB2336"/>
      <c r="YC2336"/>
      <c r="YD2336"/>
      <c r="YE2336"/>
      <c r="YF2336"/>
      <c r="YG2336"/>
      <c r="YH2336"/>
      <c r="YI2336"/>
      <c r="YJ2336"/>
      <c r="YK2336"/>
      <c r="YL2336"/>
      <c r="YM2336"/>
      <c r="YN2336"/>
      <c r="YO2336"/>
      <c r="YP2336"/>
      <c r="YQ2336"/>
      <c r="YR2336"/>
      <c r="YS2336"/>
      <c r="YT2336"/>
      <c r="YU2336"/>
      <c r="YV2336"/>
      <c r="YW2336"/>
      <c r="YX2336"/>
      <c r="YY2336"/>
      <c r="YZ2336"/>
      <c r="ZA2336"/>
      <c r="ZB2336"/>
      <c r="ZC2336"/>
      <c r="ZD2336"/>
      <c r="ZE2336"/>
      <c r="ZF2336"/>
      <c r="ZG2336"/>
      <c r="ZH2336"/>
      <c r="ZI2336"/>
      <c r="ZJ2336"/>
      <c r="ZK2336"/>
      <c r="ZL2336"/>
      <c r="ZM2336"/>
      <c r="ZN2336"/>
      <c r="ZO2336"/>
      <c r="ZP2336"/>
      <c r="ZQ2336"/>
      <c r="ZR2336"/>
      <c r="ZS2336"/>
      <c r="ZT2336"/>
      <c r="ZU2336"/>
      <c r="ZV2336"/>
      <c r="ZW2336"/>
      <c r="ZX2336"/>
      <c r="ZY2336"/>
      <c r="ZZ2336"/>
      <c r="AAA2336"/>
      <c r="AAB2336"/>
      <c r="AAC2336"/>
      <c r="AAD2336"/>
      <c r="AAE2336"/>
      <c r="AAF2336"/>
      <c r="AAG2336"/>
      <c r="AAH2336"/>
      <c r="AAI2336"/>
      <c r="AAJ2336"/>
      <c r="AAK2336"/>
      <c r="AAL2336"/>
      <c r="AAM2336"/>
      <c r="AAN2336"/>
      <c r="AAO2336"/>
      <c r="AAP2336"/>
      <c r="AAQ2336"/>
      <c r="AAR2336"/>
      <c r="AAS2336"/>
      <c r="AAT2336"/>
      <c r="AAU2336"/>
      <c r="AAV2336"/>
      <c r="AAW2336"/>
      <c r="AAX2336"/>
      <c r="AAY2336"/>
      <c r="AAZ2336"/>
      <c r="ABA2336"/>
      <c r="ABB2336"/>
      <c r="ABC2336"/>
      <c r="ABD2336"/>
      <c r="ABE2336"/>
      <c r="ABF2336"/>
      <c r="ABG2336"/>
      <c r="ABH2336"/>
      <c r="ABI2336"/>
      <c r="ABJ2336"/>
      <c r="ABK2336"/>
      <c r="ABL2336"/>
      <c r="ABM2336"/>
      <c r="ABN2336"/>
      <c r="ABO2336"/>
      <c r="ABP2336"/>
      <c r="ABQ2336"/>
      <c r="ABR2336"/>
      <c r="ABS2336"/>
      <c r="ABT2336"/>
      <c r="ABU2336"/>
      <c r="ABV2336"/>
      <c r="ABW2336"/>
      <c r="ABX2336"/>
      <c r="ABY2336"/>
      <c r="ABZ2336"/>
      <c r="ACA2336"/>
      <c r="ACB2336"/>
      <c r="ACC2336"/>
      <c r="ACD2336"/>
      <c r="ACE2336"/>
      <c r="ACF2336"/>
      <c r="ACG2336"/>
      <c r="ACH2336"/>
      <c r="ACI2336"/>
      <c r="ACJ2336"/>
      <c r="ACK2336"/>
      <c r="ACL2336"/>
      <c r="ACM2336"/>
      <c r="ACN2336"/>
      <c r="ACO2336"/>
      <c r="ACP2336"/>
      <c r="ACQ2336"/>
      <c r="ACR2336"/>
      <c r="ACS2336"/>
      <c r="ACT2336"/>
      <c r="ACU2336"/>
      <c r="ACV2336"/>
      <c r="ACW2336"/>
      <c r="ACX2336"/>
      <c r="ACY2336"/>
      <c r="ACZ2336"/>
      <c r="ADA2336"/>
      <c r="ADB2336"/>
      <c r="ADC2336"/>
      <c r="ADD2336"/>
      <c r="ADE2336"/>
      <c r="ADF2336"/>
      <c r="ADG2336"/>
      <c r="ADH2336"/>
      <c r="ADI2336"/>
      <c r="ADJ2336"/>
      <c r="ADK2336"/>
      <c r="ADL2336"/>
      <c r="ADM2336"/>
      <c r="ADN2336"/>
      <c r="ADO2336"/>
      <c r="ADP2336"/>
      <c r="ADQ2336"/>
      <c r="ADR2336"/>
      <c r="ADS2336"/>
      <c r="ADT2336"/>
      <c r="ADU2336"/>
      <c r="ADV2336"/>
      <c r="ADW2336"/>
      <c r="ADX2336"/>
      <c r="ADY2336"/>
      <c r="ADZ2336"/>
      <c r="AEA2336"/>
      <c r="AEB2336"/>
      <c r="AEC2336"/>
      <c r="AED2336"/>
      <c r="AEE2336"/>
      <c r="AEF2336"/>
      <c r="AEG2336"/>
      <c r="AEH2336"/>
      <c r="AEI2336"/>
      <c r="AEJ2336"/>
      <c r="AEK2336"/>
      <c r="AEL2336"/>
      <c r="AEM2336"/>
      <c r="AEN2336"/>
      <c r="AEO2336"/>
      <c r="AEP2336"/>
      <c r="AEQ2336"/>
      <c r="AER2336"/>
      <c r="AES2336"/>
      <c r="AET2336"/>
      <c r="AEU2336"/>
      <c r="AEV2336"/>
      <c r="AEW2336"/>
      <c r="AEX2336"/>
      <c r="AEY2336"/>
      <c r="AEZ2336"/>
      <c r="AFA2336"/>
      <c r="AFB2336"/>
      <c r="AFC2336"/>
      <c r="AFD2336"/>
      <c r="AFE2336"/>
      <c r="AFF2336"/>
      <c r="AFG2336"/>
      <c r="AFH2336"/>
      <c r="AFI2336"/>
      <c r="AFJ2336"/>
      <c r="AFK2336"/>
      <c r="AFL2336"/>
      <c r="AFM2336"/>
      <c r="AFN2336"/>
      <c r="AFO2336"/>
      <c r="AFP2336"/>
      <c r="AFQ2336"/>
      <c r="AFR2336"/>
      <c r="AFS2336"/>
      <c r="AFT2336"/>
      <c r="AFU2336"/>
      <c r="AFV2336"/>
      <c r="AFW2336"/>
      <c r="AFX2336"/>
      <c r="AFY2336"/>
      <c r="AFZ2336"/>
      <c r="AGA2336"/>
      <c r="AGB2336"/>
      <c r="AGC2336"/>
      <c r="AGD2336"/>
      <c r="AGE2336"/>
      <c r="AGF2336"/>
      <c r="AGG2336"/>
      <c r="AGH2336"/>
      <c r="AGI2336"/>
      <c r="AGJ2336"/>
      <c r="AGK2336"/>
      <c r="AGL2336"/>
      <c r="AGM2336"/>
      <c r="AGN2336"/>
      <c r="AGO2336"/>
      <c r="AGP2336"/>
      <c r="AGQ2336"/>
      <c r="AGR2336"/>
      <c r="AGS2336"/>
      <c r="AGT2336"/>
      <c r="AGU2336"/>
      <c r="AGV2336"/>
      <c r="AGW2336"/>
      <c r="AGX2336"/>
      <c r="AGY2336"/>
      <c r="AGZ2336"/>
      <c r="AHA2336"/>
      <c r="AHB2336"/>
      <c r="AHC2336"/>
      <c r="AHD2336"/>
      <c r="AHE2336"/>
      <c r="AHF2336"/>
      <c r="AHG2336"/>
      <c r="AHH2336"/>
      <c r="AHI2336"/>
      <c r="AHJ2336"/>
      <c r="AHK2336"/>
      <c r="AHL2336"/>
      <c r="AHM2336"/>
      <c r="AHN2336"/>
      <c r="AHO2336"/>
      <c r="AHP2336"/>
      <c r="AHQ2336"/>
      <c r="AHR2336"/>
      <c r="AHS2336"/>
      <c r="AHT2336"/>
      <c r="AHU2336"/>
      <c r="AHV2336"/>
      <c r="AHW2336"/>
      <c r="AHX2336"/>
      <c r="AHY2336"/>
      <c r="AHZ2336"/>
      <c r="AIA2336"/>
      <c r="AIB2336"/>
      <c r="AIC2336"/>
      <c r="AID2336"/>
      <c r="AIE2336"/>
      <c r="AIF2336"/>
      <c r="AIG2336"/>
      <c r="AIH2336"/>
      <c r="AII2336"/>
      <c r="AIJ2336"/>
      <c r="AIK2336"/>
      <c r="AIL2336"/>
      <c r="AIM2336"/>
      <c r="AIN2336"/>
      <c r="AIO2336"/>
      <c r="AIP2336"/>
      <c r="AIQ2336"/>
      <c r="AIR2336"/>
      <c r="AIS2336"/>
      <c r="AIT2336"/>
      <c r="AIU2336"/>
      <c r="AIV2336"/>
      <c r="AIW2336"/>
      <c r="AIX2336"/>
      <c r="AIY2336"/>
      <c r="AIZ2336"/>
      <c r="AJA2336"/>
      <c r="AJB2336"/>
      <c r="AJC2336"/>
      <c r="AJD2336"/>
      <c r="AJE2336"/>
      <c r="AJF2336"/>
      <c r="AJG2336"/>
      <c r="AJH2336"/>
      <c r="AJI2336"/>
      <c r="AJJ2336"/>
      <c r="AJK2336"/>
      <c r="AJL2336"/>
      <c r="AJM2336"/>
      <c r="AJN2336"/>
      <c r="AJO2336"/>
      <c r="AJP2336"/>
      <c r="AJQ2336"/>
      <c r="AJR2336"/>
      <c r="AJS2336"/>
      <c r="AJT2336"/>
      <c r="AJU2336"/>
      <c r="AJV2336"/>
      <c r="AJW2336"/>
      <c r="AJX2336"/>
      <c r="AJY2336"/>
      <c r="AJZ2336"/>
      <c r="AKA2336"/>
      <c r="AKB2336"/>
      <c r="AKC2336"/>
      <c r="AKD2336"/>
      <c r="AKE2336"/>
      <c r="AKF2336"/>
      <c r="AKG2336"/>
      <c r="AKH2336"/>
      <c r="AKI2336"/>
      <c r="AKJ2336"/>
      <c r="AKK2336"/>
      <c r="AKL2336"/>
      <c r="AKM2336"/>
      <c r="AKN2336"/>
      <c r="AKO2336"/>
      <c r="AKP2336"/>
      <c r="AKQ2336"/>
      <c r="AKR2336"/>
      <c r="AKS2336"/>
      <c r="AKT2336"/>
      <c r="AKU2336"/>
      <c r="AKV2336"/>
      <c r="AKW2336"/>
      <c r="AKX2336"/>
      <c r="AKY2336"/>
      <c r="AKZ2336"/>
      <c r="ALA2336"/>
      <c r="ALB2336"/>
      <c r="ALC2336"/>
      <c r="ALD2336"/>
      <c r="ALE2336"/>
      <c r="ALF2336"/>
      <c r="ALG2336"/>
      <c r="ALH2336"/>
      <c r="ALI2336"/>
      <c r="ALJ2336"/>
      <c r="ALK2336"/>
      <c r="ALL2336"/>
      <c r="ALM2336"/>
      <c r="ALN2336"/>
      <c r="ALO2336"/>
      <c r="ALP2336"/>
      <c r="ALQ2336"/>
      <c r="ALR2336"/>
      <c r="ALS2336"/>
      <c r="ALT2336"/>
      <c r="ALU2336"/>
      <c r="ALV2336"/>
      <c r="ALW2336"/>
      <c r="ALX2336"/>
      <c r="ALY2336"/>
      <c r="ALZ2336"/>
      <c r="AMA2336"/>
      <c r="AMB2336"/>
      <c r="AMC2336"/>
      <c r="AMD2336"/>
      <c r="AME2336"/>
      <c r="AMF2336"/>
      <c r="AMG2336"/>
      <c r="AMH2336"/>
      <c r="AMI2336"/>
      <c r="AMJ2336"/>
    </row>
    <row r="2337" spans="1:1024" x14ac:dyDescent="0.25">
      <c r="A2337" s="4" t="s">
        <v>52</v>
      </c>
      <c r="B2337" s="7" t="s">
        <v>3114</v>
      </c>
      <c r="C2337" s="7" t="s">
        <v>3115</v>
      </c>
      <c r="D2337" s="7" t="s">
        <v>3116</v>
      </c>
      <c r="E2337" s="7" t="s">
        <v>293</v>
      </c>
      <c r="F2337" s="4">
        <v>1993</v>
      </c>
      <c r="G2337" s="7" t="s">
        <v>3117</v>
      </c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  <c r="EU2337"/>
      <c r="EV2337"/>
      <c r="EW2337"/>
      <c r="EX2337"/>
      <c r="EY2337"/>
      <c r="EZ2337"/>
      <c r="FA2337"/>
      <c r="FB2337"/>
      <c r="FC2337"/>
      <c r="FD2337"/>
      <c r="FE2337"/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/>
      <c r="FS2337"/>
      <c r="FT2337"/>
      <c r="FU2337"/>
      <c r="FV2337"/>
      <c r="FW2337"/>
      <c r="FX2337"/>
      <c r="FY2337"/>
      <c r="FZ2337"/>
      <c r="GA2337"/>
      <c r="GB2337"/>
      <c r="GC2337"/>
      <c r="GD2337"/>
      <c r="GE2337"/>
      <c r="GF2337"/>
      <c r="GG2337"/>
      <c r="GH2337"/>
      <c r="GI2337"/>
      <c r="GJ2337"/>
      <c r="GK2337"/>
      <c r="GL2337"/>
      <c r="GM2337"/>
      <c r="GN2337"/>
      <c r="GO2337"/>
      <c r="GP2337"/>
      <c r="GQ2337"/>
      <c r="GR2337"/>
      <c r="GS2337"/>
      <c r="GT2337"/>
      <c r="GU2337"/>
      <c r="GV2337"/>
      <c r="GW2337"/>
      <c r="GX2337"/>
      <c r="GY2337"/>
      <c r="GZ2337"/>
      <c r="HA2337"/>
      <c r="HB2337"/>
      <c r="HC2337"/>
      <c r="HD2337"/>
      <c r="HE2337"/>
      <c r="HF2337"/>
      <c r="HG2337"/>
      <c r="HH2337"/>
      <c r="HI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  <c r="IO2337"/>
      <c r="IP2337"/>
      <c r="IQ2337"/>
      <c r="IR2337"/>
      <c r="IS2337"/>
      <c r="IT2337"/>
      <c r="IU2337"/>
      <c r="IV2337"/>
      <c r="IW2337"/>
      <c r="IX2337"/>
      <c r="IY2337"/>
      <c r="IZ2337"/>
      <c r="JA2337"/>
      <c r="JB2337"/>
      <c r="JC2337"/>
      <c r="JD2337"/>
      <c r="JE2337"/>
      <c r="JF2337"/>
      <c r="JG2337"/>
      <c r="JH2337"/>
      <c r="JI2337"/>
      <c r="JJ2337"/>
      <c r="JK2337"/>
      <c r="JL2337"/>
      <c r="JM2337"/>
      <c r="JN2337"/>
      <c r="JO2337"/>
      <c r="JP2337"/>
      <c r="JQ2337"/>
      <c r="JR2337"/>
      <c r="JS2337"/>
      <c r="JT2337"/>
      <c r="JU2337"/>
      <c r="JV2337"/>
      <c r="JW2337"/>
      <c r="JX2337"/>
      <c r="JY2337"/>
      <c r="JZ2337"/>
      <c r="KA2337"/>
      <c r="KB2337"/>
      <c r="KC2337"/>
      <c r="KD2337"/>
      <c r="KE2337"/>
      <c r="KF2337"/>
      <c r="KG2337"/>
      <c r="KH2337"/>
      <c r="KI2337"/>
      <c r="KJ2337"/>
      <c r="KK2337"/>
      <c r="KL2337"/>
      <c r="KM2337"/>
      <c r="KN2337"/>
      <c r="KO2337"/>
      <c r="KP2337"/>
      <c r="KQ2337"/>
      <c r="KR2337"/>
      <c r="KS2337"/>
      <c r="KT2337"/>
      <c r="KU2337"/>
      <c r="KV2337"/>
      <c r="KW2337"/>
      <c r="KX2337"/>
      <c r="KY2337"/>
      <c r="KZ2337"/>
      <c r="LA2337"/>
      <c r="LB2337"/>
      <c r="LC2337"/>
      <c r="LD2337"/>
      <c r="LE2337"/>
      <c r="LF2337"/>
      <c r="LG2337"/>
      <c r="LH2337"/>
      <c r="LI2337"/>
      <c r="LJ2337"/>
      <c r="LK2337"/>
      <c r="LL2337"/>
      <c r="LM2337"/>
      <c r="LN2337"/>
      <c r="LO2337"/>
      <c r="LP2337"/>
      <c r="LQ2337"/>
      <c r="LR2337"/>
      <c r="LS2337"/>
      <c r="LT2337"/>
      <c r="LU2337"/>
      <c r="LV2337"/>
      <c r="LW2337"/>
      <c r="LX2337"/>
      <c r="LY2337"/>
      <c r="LZ2337"/>
      <c r="MA2337"/>
      <c r="MB2337"/>
      <c r="MC2337"/>
      <c r="MD2337"/>
      <c r="ME2337"/>
      <c r="MF2337"/>
      <c r="MG2337"/>
      <c r="MH2337"/>
      <c r="MI2337"/>
      <c r="MJ2337"/>
      <c r="MK2337"/>
      <c r="ML2337"/>
      <c r="MM2337"/>
      <c r="MN2337"/>
      <c r="MO2337"/>
      <c r="MP2337"/>
      <c r="MQ2337"/>
      <c r="MR2337"/>
      <c r="MS2337"/>
      <c r="MT2337"/>
      <c r="MU2337"/>
      <c r="MV2337"/>
      <c r="MW2337"/>
      <c r="MX2337"/>
      <c r="MY2337"/>
      <c r="MZ2337"/>
      <c r="NA2337"/>
      <c r="NB2337"/>
      <c r="NC2337"/>
      <c r="ND2337"/>
      <c r="NE2337"/>
      <c r="NF2337"/>
      <c r="NG2337"/>
      <c r="NH2337"/>
      <c r="NI2337"/>
      <c r="NJ2337"/>
      <c r="NK2337"/>
      <c r="NL2337"/>
      <c r="NM2337"/>
      <c r="NN2337"/>
      <c r="NO2337"/>
      <c r="NP2337"/>
      <c r="NQ2337"/>
      <c r="NR2337"/>
      <c r="NS2337"/>
      <c r="NT2337"/>
      <c r="NU2337"/>
      <c r="NV2337"/>
      <c r="NW2337"/>
      <c r="NX2337"/>
      <c r="NY2337"/>
      <c r="NZ2337"/>
      <c r="OA2337"/>
      <c r="OB2337"/>
      <c r="OC2337"/>
      <c r="OD2337"/>
      <c r="OE2337"/>
      <c r="OF2337"/>
      <c r="OG2337"/>
      <c r="OH2337"/>
      <c r="OI2337"/>
      <c r="OJ2337"/>
      <c r="OK2337"/>
      <c r="OL2337"/>
      <c r="OM2337"/>
      <c r="ON2337"/>
      <c r="OO2337"/>
      <c r="OP2337"/>
      <c r="OQ2337"/>
      <c r="OR2337"/>
      <c r="OS2337"/>
      <c r="OT2337"/>
      <c r="OU2337"/>
      <c r="OV2337"/>
      <c r="OW2337"/>
      <c r="OX2337"/>
      <c r="OY2337"/>
      <c r="OZ2337"/>
      <c r="PA2337"/>
      <c r="PB2337"/>
      <c r="PC2337"/>
      <c r="PD2337"/>
      <c r="PE2337"/>
      <c r="PF2337"/>
      <c r="PG2337"/>
      <c r="PH2337"/>
      <c r="PI2337"/>
      <c r="PJ2337"/>
      <c r="PK2337"/>
      <c r="PL2337"/>
      <c r="PM2337"/>
      <c r="PN2337"/>
      <c r="PO2337"/>
      <c r="PP2337"/>
      <c r="PQ2337"/>
      <c r="PR2337"/>
      <c r="PS2337"/>
      <c r="PT2337"/>
      <c r="PU2337"/>
      <c r="PV2337"/>
      <c r="PW2337"/>
      <c r="PX2337"/>
      <c r="PY2337"/>
      <c r="PZ2337"/>
      <c r="QA2337"/>
      <c r="QB2337"/>
      <c r="QC2337"/>
      <c r="QD2337"/>
      <c r="QE2337"/>
      <c r="QF2337"/>
      <c r="QG2337"/>
      <c r="QH2337"/>
      <c r="QI2337"/>
      <c r="QJ2337"/>
      <c r="QK2337"/>
      <c r="QL2337"/>
      <c r="QM2337"/>
      <c r="QN2337"/>
      <c r="QO2337"/>
      <c r="QP2337"/>
      <c r="QQ2337"/>
      <c r="QR2337"/>
      <c r="QS2337"/>
      <c r="QT2337"/>
      <c r="QU2337"/>
      <c r="QV2337"/>
      <c r="QW2337"/>
      <c r="QX2337"/>
      <c r="QY2337"/>
      <c r="QZ2337"/>
      <c r="RA2337"/>
      <c r="RB2337"/>
      <c r="RC2337"/>
      <c r="RD2337"/>
      <c r="RE2337"/>
      <c r="RF2337"/>
      <c r="RG2337"/>
      <c r="RH2337"/>
      <c r="RI2337"/>
      <c r="RJ2337"/>
      <c r="RK2337"/>
      <c r="RL2337"/>
      <c r="RM2337"/>
      <c r="RN2337"/>
      <c r="RO2337"/>
      <c r="RP2337"/>
      <c r="RQ2337"/>
      <c r="RR2337"/>
      <c r="RS2337"/>
      <c r="RT2337"/>
      <c r="RU2337"/>
      <c r="RV2337"/>
      <c r="RW2337"/>
      <c r="RX2337"/>
      <c r="RY2337"/>
      <c r="RZ2337"/>
      <c r="SA2337"/>
      <c r="SB2337"/>
      <c r="SC2337"/>
      <c r="SD2337"/>
      <c r="SE2337"/>
      <c r="SF2337"/>
      <c r="SG2337"/>
      <c r="SH2337"/>
      <c r="SI2337"/>
      <c r="SJ2337"/>
      <c r="SK2337"/>
      <c r="SL2337"/>
      <c r="SM2337"/>
      <c r="SN2337"/>
      <c r="SO2337"/>
      <c r="SP2337"/>
      <c r="SQ2337"/>
      <c r="SR2337"/>
      <c r="SS2337"/>
      <c r="ST2337"/>
      <c r="SU2337"/>
      <c r="SV2337"/>
      <c r="SW2337"/>
      <c r="SX2337"/>
      <c r="SY2337"/>
      <c r="SZ2337"/>
      <c r="TA2337"/>
      <c r="TB2337"/>
      <c r="TC2337"/>
      <c r="TD2337"/>
      <c r="TE2337"/>
      <c r="TF2337"/>
      <c r="TG2337"/>
      <c r="TH2337"/>
      <c r="TI2337"/>
      <c r="TJ2337"/>
      <c r="TK2337"/>
      <c r="TL2337"/>
      <c r="TM2337"/>
      <c r="TN2337"/>
      <c r="TO2337"/>
      <c r="TP2337"/>
      <c r="TQ2337"/>
      <c r="TR2337"/>
      <c r="TS2337"/>
      <c r="TT2337"/>
      <c r="TU2337"/>
      <c r="TV2337"/>
      <c r="TW2337"/>
      <c r="TX2337"/>
      <c r="TY2337"/>
      <c r="TZ2337"/>
      <c r="UA2337"/>
      <c r="UB2337"/>
      <c r="UC2337"/>
      <c r="UD2337"/>
      <c r="UE2337"/>
      <c r="UF2337"/>
      <c r="UG2337"/>
      <c r="UH2337"/>
      <c r="UI2337"/>
      <c r="UJ2337"/>
      <c r="UK2337"/>
      <c r="UL2337"/>
      <c r="UM2337"/>
      <c r="UN2337"/>
      <c r="UO2337"/>
      <c r="UP2337"/>
      <c r="UQ2337"/>
      <c r="UR2337"/>
      <c r="US2337"/>
      <c r="UT2337"/>
      <c r="UU2337"/>
      <c r="UV2337"/>
      <c r="UW2337"/>
      <c r="UX2337"/>
      <c r="UY2337"/>
      <c r="UZ2337"/>
      <c r="VA2337"/>
      <c r="VB2337"/>
      <c r="VC2337"/>
      <c r="VD2337"/>
      <c r="VE2337"/>
      <c r="VF2337"/>
      <c r="VG2337"/>
      <c r="VH2337"/>
      <c r="VI2337"/>
      <c r="VJ2337"/>
      <c r="VK2337"/>
      <c r="VL2337"/>
      <c r="VM2337"/>
      <c r="VN2337"/>
      <c r="VO2337"/>
      <c r="VP2337"/>
      <c r="VQ2337"/>
      <c r="VR2337"/>
      <c r="VS2337"/>
      <c r="VT2337"/>
      <c r="VU2337"/>
      <c r="VV2337"/>
      <c r="VW2337"/>
      <c r="VX2337"/>
      <c r="VY2337"/>
      <c r="VZ2337"/>
      <c r="WA2337"/>
      <c r="WB2337"/>
      <c r="WC2337"/>
      <c r="WD2337"/>
      <c r="WE2337"/>
      <c r="WF2337"/>
      <c r="WG2337"/>
      <c r="WH2337"/>
      <c r="WI2337"/>
      <c r="WJ2337"/>
      <c r="WK2337"/>
      <c r="WL2337"/>
      <c r="WM2337"/>
      <c r="WN2337"/>
      <c r="WO2337"/>
      <c r="WP2337"/>
      <c r="WQ2337"/>
      <c r="WR2337"/>
      <c r="WS2337"/>
      <c r="WT2337"/>
      <c r="WU2337"/>
      <c r="WV2337"/>
      <c r="WW2337"/>
      <c r="WX2337"/>
      <c r="WY2337"/>
      <c r="WZ2337"/>
      <c r="XA2337"/>
      <c r="XB2337"/>
      <c r="XC2337"/>
      <c r="XD2337"/>
      <c r="XE2337"/>
      <c r="XF2337"/>
      <c r="XG2337"/>
      <c r="XH2337"/>
      <c r="XI2337"/>
      <c r="XJ2337"/>
      <c r="XK2337"/>
      <c r="XL2337"/>
      <c r="XM2337"/>
      <c r="XN2337"/>
      <c r="XO2337"/>
      <c r="XP2337"/>
      <c r="XQ2337"/>
      <c r="XR2337"/>
      <c r="XS2337"/>
      <c r="XT2337"/>
      <c r="XU2337"/>
      <c r="XV2337"/>
      <c r="XW2337"/>
      <c r="XX2337"/>
      <c r="XY2337"/>
      <c r="XZ2337"/>
      <c r="YA2337"/>
      <c r="YB2337"/>
      <c r="YC2337"/>
      <c r="YD2337"/>
      <c r="YE2337"/>
      <c r="YF2337"/>
      <c r="YG2337"/>
      <c r="YH2337"/>
      <c r="YI2337"/>
      <c r="YJ2337"/>
      <c r="YK2337"/>
      <c r="YL2337"/>
      <c r="YM2337"/>
      <c r="YN2337"/>
      <c r="YO2337"/>
      <c r="YP2337"/>
      <c r="YQ2337"/>
      <c r="YR2337"/>
      <c r="YS2337"/>
      <c r="YT2337"/>
      <c r="YU2337"/>
      <c r="YV2337"/>
      <c r="YW2337"/>
      <c r="YX2337"/>
      <c r="YY2337"/>
      <c r="YZ2337"/>
      <c r="ZA2337"/>
      <c r="ZB2337"/>
      <c r="ZC2337"/>
      <c r="ZD2337"/>
      <c r="ZE2337"/>
      <c r="ZF2337"/>
      <c r="ZG2337"/>
      <c r="ZH2337"/>
      <c r="ZI2337"/>
      <c r="ZJ2337"/>
      <c r="ZK2337"/>
      <c r="ZL2337"/>
      <c r="ZM2337"/>
      <c r="ZN2337"/>
      <c r="ZO2337"/>
      <c r="ZP2337"/>
      <c r="ZQ2337"/>
      <c r="ZR2337"/>
      <c r="ZS2337"/>
      <c r="ZT2337"/>
      <c r="ZU2337"/>
      <c r="ZV2337"/>
      <c r="ZW2337"/>
      <c r="ZX2337"/>
      <c r="ZY2337"/>
      <c r="ZZ2337"/>
      <c r="AAA2337"/>
      <c r="AAB2337"/>
      <c r="AAC2337"/>
      <c r="AAD2337"/>
      <c r="AAE2337"/>
      <c r="AAF2337"/>
      <c r="AAG2337"/>
      <c r="AAH2337"/>
      <c r="AAI2337"/>
      <c r="AAJ2337"/>
      <c r="AAK2337"/>
      <c r="AAL2337"/>
      <c r="AAM2337"/>
      <c r="AAN2337"/>
      <c r="AAO2337"/>
      <c r="AAP2337"/>
      <c r="AAQ2337"/>
      <c r="AAR2337"/>
      <c r="AAS2337"/>
      <c r="AAT2337"/>
      <c r="AAU2337"/>
      <c r="AAV2337"/>
      <c r="AAW2337"/>
      <c r="AAX2337"/>
      <c r="AAY2337"/>
      <c r="AAZ2337"/>
      <c r="ABA2337"/>
      <c r="ABB2337"/>
      <c r="ABC2337"/>
      <c r="ABD2337"/>
      <c r="ABE2337"/>
      <c r="ABF2337"/>
      <c r="ABG2337"/>
      <c r="ABH2337"/>
      <c r="ABI2337"/>
      <c r="ABJ2337"/>
      <c r="ABK2337"/>
      <c r="ABL2337"/>
      <c r="ABM2337"/>
      <c r="ABN2337"/>
      <c r="ABO2337"/>
      <c r="ABP2337"/>
      <c r="ABQ2337"/>
      <c r="ABR2337"/>
      <c r="ABS2337"/>
      <c r="ABT2337"/>
      <c r="ABU2337"/>
      <c r="ABV2337"/>
      <c r="ABW2337"/>
      <c r="ABX2337"/>
      <c r="ABY2337"/>
      <c r="ABZ2337"/>
      <c r="ACA2337"/>
      <c r="ACB2337"/>
      <c r="ACC2337"/>
      <c r="ACD2337"/>
      <c r="ACE2337"/>
      <c r="ACF2337"/>
      <c r="ACG2337"/>
      <c r="ACH2337"/>
      <c r="ACI2337"/>
      <c r="ACJ2337"/>
      <c r="ACK2337"/>
      <c r="ACL2337"/>
      <c r="ACM2337"/>
      <c r="ACN2337"/>
      <c r="ACO2337"/>
      <c r="ACP2337"/>
      <c r="ACQ2337"/>
      <c r="ACR2337"/>
      <c r="ACS2337"/>
      <c r="ACT2337"/>
      <c r="ACU2337"/>
      <c r="ACV2337"/>
      <c r="ACW2337"/>
      <c r="ACX2337"/>
      <c r="ACY2337"/>
      <c r="ACZ2337"/>
      <c r="ADA2337"/>
      <c r="ADB2337"/>
      <c r="ADC2337"/>
      <c r="ADD2337"/>
      <c r="ADE2337"/>
      <c r="ADF2337"/>
      <c r="ADG2337"/>
      <c r="ADH2337"/>
      <c r="ADI2337"/>
      <c r="ADJ2337"/>
      <c r="ADK2337"/>
      <c r="ADL2337"/>
      <c r="ADM2337"/>
      <c r="ADN2337"/>
      <c r="ADO2337"/>
      <c r="ADP2337"/>
      <c r="ADQ2337"/>
      <c r="ADR2337"/>
      <c r="ADS2337"/>
      <c r="ADT2337"/>
      <c r="ADU2337"/>
      <c r="ADV2337"/>
      <c r="ADW2337"/>
      <c r="ADX2337"/>
      <c r="ADY2337"/>
      <c r="ADZ2337"/>
      <c r="AEA2337"/>
      <c r="AEB2337"/>
      <c r="AEC2337"/>
      <c r="AED2337"/>
      <c r="AEE2337"/>
      <c r="AEF2337"/>
      <c r="AEG2337"/>
      <c r="AEH2337"/>
      <c r="AEI2337"/>
      <c r="AEJ2337"/>
      <c r="AEK2337"/>
      <c r="AEL2337"/>
      <c r="AEM2337"/>
      <c r="AEN2337"/>
      <c r="AEO2337"/>
      <c r="AEP2337"/>
      <c r="AEQ2337"/>
      <c r="AER2337"/>
      <c r="AES2337"/>
      <c r="AET2337"/>
      <c r="AEU2337"/>
      <c r="AEV2337"/>
      <c r="AEW2337"/>
      <c r="AEX2337"/>
      <c r="AEY2337"/>
      <c r="AEZ2337"/>
      <c r="AFA2337"/>
      <c r="AFB2337"/>
      <c r="AFC2337"/>
      <c r="AFD2337"/>
      <c r="AFE2337"/>
      <c r="AFF2337"/>
      <c r="AFG2337"/>
      <c r="AFH2337"/>
      <c r="AFI2337"/>
      <c r="AFJ2337"/>
      <c r="AFK2337"/>
      <c r="AFL2337"/>
      <c r="AFM2337"/>
      <c r="AFN2337"/>
      <c r="AFO2337"/>
      <c r="AFP2337"/>
      <c r="AFQ2337"/>
      <c r="AFR2337"/>
      <c r="AFS2337"/>
      <c r="AFT2337"/>
      <c r="AFU2337"/>
      <c r="AFV2337"/>
      <c r="AFW2337"/>
      <c r="AFX2337"/>
      <c r="AFY2337"/>
      <c r="AFZ2337"/>
      <c r="AGA2337"/>
      <c r="AGB2337"/>
      <c r="AGC2337"/>
      <c r="AGD2337"/>
      <c r="AGE2337"/>
      <c r="AGF2337"/>
      <c r="AGG2337"/>
      <c r="AGH2337"/>
      <c r="AGI2337"/>
      <c r="AGJ2337"/>
      <c r="AGK2337"/>
      <c r="AGL2337"/>
      <c r="AGM2337"/>
      <c r="AGN2337"/>
      <c r="AGO2337"/>
      <c r="AGP2337"/>
      <c r="AGQ2337"/>
      <c r="AGR2337"/>
      <c r="AGS2337"/>
      <c r="AGT2337"/>
      <c r="AGU2337"/>
      <c r="AGV2337"/>
      <c r="AGW2337"/>
      <c r="AGX2337"/>
      <c r="AGY2337"/>
      <c r="AGZ2337"/>
      <c r="AHA2337"/>
      <c r="AHB2337"/>
      <c r="AHC2337"/>
      <c r="AHD2337"/>
      <c r="AHE2337"/>
      <c r="AHF2337"/>
      <c r="AHG2337"/>
      <c r="AHH2337"/>
      <c r="AHI2337"/>
      <c r="AHJ2337"/>
      <c r="AHK2337"/>
      <c r="AHL2337"/>
      <c r="AHM2337"/>
      <c r="AHN2337"/>
      <c r="AHO2337"/>
      <c r="AHP2337"/>
      <c r="AHQ2337"/>
      <c r="AHR2337"/>
      <c r="AHS2337"/>
      <c r="AHT2337"/>
      <c r="AHU2337"/>
      <c r="AHV2337"/>
      <c r="AHW2337"/>
      <c r="AHX2337"/>
      <c r="AHY2337"/>
      <c r="AHZ2337"/>
      <c r="AIA2337"/>
      <c r="AIB2337"/>
      <c r="AIC2337"/>
      <c r="AID2337"/>
      <c r="AIE2337"/>
      <c r="AIF2337"/>
      <c r="AIG2337"/>
      <c r="AIH2337"/>
      <c r="AII2337"/>
      <c r="AIJ2337"/>
      <c r="AIK2337"/>
      <c r="AIL2337"/>
      <c r="AIM2337"/>
      <c r="AIN2337"/>
      <c r="AIO2337"/>
      <c r="AIP2337"/>
      <c r="AIQ2337"/>
      <c r="AIR2337"/>
      <c r="AIS2337"/>
      <c r="AIT2337"/>
      <c r="AIU2337"/>
      <c r="AIV2337"/>
      <c r="AIW2337"/>
      <c r="AIX2337"/>
      <c r="AIY2337"/>
      <c r="AIZ2337"/>
      <c r="AJA2337"/>
      <c r="AJB2337"/>
      <c r="AJC2337"/>
      <c r="AJD2337"/>
      <c r="AJE2337"/>
      <c r="AJF2337"/>
      <c r="AJG2337"/>
      <c r="AJH2337"/>
      <c r="AJI2337"/>
      <c r="AJJ2337"/>
      <c r="AJK2337"/>
      <c r="AJL2337"/>
      <c r="AJM2337"/>
      <c r="AJN2337"/>
      <c r="AJO2337"/>
      <c r="AJP2337"/>
      <c r="AJQ2337"/>
      <c r="AJR2337"/>
      <c r="AJS2337"/>
      <c r="AJT2337"/>
      <c r="AJU2337"/>
      <c r="AJV2337"/>
      <c r="AJW2337"/>
      <c r="AJX2337"/>
      <c r="AJY2337"/>
      <c r="AJZ2337"/>
      <c r="AKA2337"/>
      <c r="AKB2337"/>
      <c r="AKC2337"/>
      <c r="AKD2337"/>
      <c r="AKE2337"/>
      <c r="AKF2337"/>
      <c r="AKG2337"/>
      <c r="AKH2337"/>
      <c r="AKI2337"/>
      <c r="AKJ2337"/>
      <c r="AKK2337"/>
      <c r="AKL2337"/>
      <c r="AKM2337"/>
      <c r="AKN2337"/>
      <c r="AKO2337"/>
      <c r="AKP2337"/>
      <c r="AKQ2337"/>
      <c r="AKR2337"/>
      <c r="AKS2337"/>
      <c r="AKT2337"/>
      <c r="AKU2337"/>
      <c r="AKV2337"/>
      <c r="AKW2337"/>
      <c r="AKX2337"/>
      <c r="AKY2337"/>
      <c r="AKZ2337"/>
      <c r="ALA2337"/>
      <c r="ALB2337"/>
      <c r="ALC2337"/>
      <c r="ALD2337"/>
      <c r="ALE2337"/>
      <c r="ALF2337"/>
      <c r="ALG2337"/>
      <c r="ALH2337"/>
      <c r="ALI2337"/>
      <c r="ALJ2337"/>
      <c r="ALK2337"/>
      <c r="ALL2337"/>
      <c r="ALM2337"/>
      <c r="ALN2337"/>
      <c r="ALO2337"/>
      <c r="ALP2337"/>
      <c r="ALQ2337"/>
      <c r="ALR2337"/>
      <c r="ALS2337"/>
      <c r="ALT2337"/>
      <c r="ALU2337"/>
      <c r="ALV2337"/>
      <c r="ALW2337"/>
      <c r="ALX2337"/>
      <c r="ALY2337"/>
      <c r="ALZ2337"/>
      <c r="AMA2337"/>
      <c r="AMB2337"/>
      <c r="AMC2337"/>
      <c r="AMD2337"/>
      <c r="AME2337"/>
      <c r="AMF2337"/>
      <c r="AMG2337"/>
      <c r="AMH2337"/>
      <c r="AMI2337"/>
      <c r="AMJ2337"/>
    </row>
    <row r="2338" spans="1:1024" x14ac:dyDescent="0.25">
      <c r="A2338" s="4" t="s">
        <v>245</v>
      </c>
      <c r="B2338" s="7" t="s">
        <v>347</v>
      </c>
      <c r="C2338" s="7" t="s">
        <v>3142</v>
      </c>
      <c r="D2338" s="7"/>
      <c r="E2338" s="7" t="s">
        <v>293</v>
      </c>
      <c r="F2338" s="4">
        <v>1993</v>
      </c>
      <c r="G2338" s="7" t="s">
        <v>3143</v>
      </c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/>
      <c r="EX2338"/>
      <c r="EY2338"/>
      <c r="EZ2338"/>
      <c r="FA2338"/>
      <c r="FB2338"/>
      <c r="FC2338"/>
      <c r="FD2338"/>
      <c r="FE2338"/>
      <c r="FF2338"/>
      <c r="FG2338"/>
      <c r="FH2338"/>
      <c r="FI2338"/>
      <c r="FJ2338"/>
      <c r="FK2338"/>
      <c r="FL2338"/>
      <c r="FM2338"/>
      <c r="FN2338"/>
      <c r="FO2338"/>
      <c r="FP2338"/>
      <c r="FQ2338"/>
      <c r="FR2338"/>
      <c r="FS2338"/>
      <c r="FT2338"/>
      <c r="FU2338"/>
      <c r="FV2338"/>
      <c r="FW2338"/>
      <c r="FX2338"/>
      <c r="FY2338"/>
      <c r="FZ2338"/>
      <c r="GA2338"/>
      <c r="GB2338"/>
      <c r="GC2338"/>
      <c r="GD2338"/>
      <c r="GE2338"/>
      <c r="GF2338"/>
      <c r="GG2338"/>
      <c r="GH2338"/>
      <c r="GI2338"/>
      <c r="GJ2338"/>
      <c r="GK2338"/>
      <c r="GL2338"/>
      <c r="GM2338"/>
      <c r="GN2338"/>
      <c r="GO2338"/>
      <c r="GP2338"/>
      <c r="GQ2338"/>
      <c r="GR2338"/>
      <c r="GS2338"/>
      <c r="GT2338"/>
      <c r="GU2338"/>
      <c r="GV2338"/>
      <c r="GW2338"/>
      <c r="GX2338"/>
      <c r="GY2338"/>
      <c r="GZ2338"/>
      <c r="HA2338"/>
      <c r="HB2338"/>
      <c r="HC2338"/>
      <c r="HD2338"/>
      <c r="HE2338"/>
      <c r="HF2338"/>
      <c r="HG2338"/>
      <c r="HH2338"/>
      <c r="HI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  <c r="IO2338"/>
      <c r="IP2338"/>
      <c r="IQ2338"/>
      <c r="IR2338"/>
      <c r="IS2338"/>
      <c r="IT2338"/>
      <c r="IU2338"/>
      <c r="IV2338"/>
      <c r="IW2338"/>
      <c r="IX2338"/>
      <c r="IY2338"/>
      <c r="IZ2338"/>
      <c r="JA2338"/>
      <c r="JB2338"/>
      <c r="JC2338"/>
      <c r="JD2338"/>
      <c r="JE2338"/>
      <c r="JF2338"/>
      <c r="JG2338"/>
      <c r="JH2338"/>
      <c r="JI2338"/>
      <c r="JJ2338"/>
      <c r="JK2338"/>
      <c r="JL2338"/>
      <c r="JM2338"/>
      <c r="JN2338"/>
      <c r="JO2338"/>
      <c r="JP2338"/>
      <c r="JQ2338"/>
      <c r="JR2338"/>
      <c r="JS2338"/>
      <c r="JT2338"/>
      <c r="JU2338"/>
      <c r="JV2338"/>
      <c r="JW2338"/>
      <c r="JX2338"/>
      <c r="JY2338"/>
      <c r="JZ2338"/>
      <c r="KA2338"/>
      <c r="KB2338"/>
      <c r="KC2338"/>
      <c r="KD2338"/>
      <c r="KE2338"/>
      <c r="KF2338"/>
      <c r="KG2338"/>
      <c r="KH2338"/>
      <c r="KI2338"/>
      <c r="KJ2338"/>
      <c r="KK2338"/>
      <c r="KL2338"/>
      <c r="KM2338"/>
      <c r="KN2338"/>
      <c r="KO2338"/>
      <c r="KP2338"/>
      <c r="KQ2338"/>
      <c r="KR2338"/>
      <c r="KS2338"/>
      <c r="KT2338"/>
      <c r="KU2338"/>
      <c r="KV2338"/>
      <c r="KW2338"/>
      <c r="KX2338"/>
      <c r="KY2338"/>
      <c r="KZ2338"/>
      <c r="LA2338"/>
      <c r="LB2338"/>
      <c r="LC2338"/>
      <c r="LD2338"/>
      <c r="LE2338"/>
      <c r="LF2338"/>
      <c r="LG2338"/>
      <c r="LH2338"/>
      <c r="LI2338"/>
      <c r="LJ2338"/>
      <c r="LK2338"/>
      <c r="LL2338"/>
      <c r="LM2338"/>
      <c r="LN2338"/>
      <c r="LO2338"/>
      <c r="LP2338"/>
      <c r="LQ2338"/>
      <c r="LR2338"/>
      <c r="LS2338"/>
      <c r="LT2338"/>
      <c r="LU2338"/>
      <c r="LV2338"/>
      <c r="LW2338"/>
      <c r="LX2338"/>
      <c r="LY2338"/>
      <c r="LZ2338"/>
      <c r="MA2338"/>
      <c r="MB2338"/>
      <c r="MC2338"/>
      <c r="MD2338"/>
      <c r="ME2338"/>
      <c r="MF2338"/>
      <c r="MG2338"/>
      <c r="MH2338"/>
      <c r="MI2338"/>
      <c r="MJ2338"/>
      <c r="MK2338"/>
      <c r="ML2338"/>
      <c r="MM2338"/>
      <c r="MN2338"/>
      <c r="MO2338"/>
      <c r="MP2338"/>
      <c r="MQ2338"/>
      <c r="MR2338"/>
      <c r="MS2338"/>
      <c r="MT2338"/>
      <c r="MU2338"/>
      <c r="MV2338"/>
      <c r="MW2338"/>
      <c r="MX2338"/>
      <c r="MY2338"/>
      <c r="MZ2338"/>
      <c r="NA2338"/>
      <c r="NB2338"/>
      <c r="NC2338"/>
      <c r="ND2338"/>
      <c r="NE2338"/>
      <c r="NF2338"/>
      <c r="NG2338"/>
      <c r="NH2338"/>
      <c r="NI2338"/>
      <c r="NJ2338"/>
      <c r="NK2338"/>
      <c r="NL2338"/>
      <c r="NM2338"/>
      <c r="NN2338"/>
      <c r="NO2338"/>
      <c r="NP2338"/>
      <c r="NQ2338"/>
      <c r="NR2338"/>
      <c r="NS2338"/>
      <c r="NT2338"/>
      <c r="NU2338"/>
      <c r="NV2338"/>
      <c r="NW2338"/>
      <c r="NX2338"/>
      <c r="NY2338"/>
      <c r="NZ2338"/>
      <c r="OA2338"/>
      <c r="OB2338"/>
      <c r="OC2338"/>
      <c r="OD2338"/>
      <c r="OE2338"/>
      <c r="OF2338"/>
      <c r="OG2338"/>
      <c r="OH2338"/>
      <c r="OI2338"/>
      <c r="OJ2338"/>
      <c r="OK2338"/>
      <c r="OL2338"/>
      <c r="OM2338"/>
      <c r="ON2338"/>
      <c r="OO2338"/>
      <c r="OP2338"/>
      <c r="OQ2338"/>
      <c r="OR2338"/>
      <c r="OS2338"/>
      <c r="OT2338"/>
      <c r="OU2338"/>
      <c r="OV2338"/>
      <c r="OW2338"/>
      <c r="OX2338"/>
      <c r="OY2338"/>
      <c r="OZ2338"/>
      <c r="PA2338"/>
      <c r="PB2338"/>
      <c r="PC2338"/>
      <c r="PD2338"/>
      <c r="PE2338"/>
      <c r="PF2338"/>
      <c r="PG2338"/>
      <c r="PH2338"/>
      <c r="PI2338"/>
      <c r="PJ2338"/>
      <c r="PK2338"/>
      <c r="PL2338"/>
      <c r="PM2338"/>
      <c r="PN2338"/>
      <c r="PO2338"/>
      <c r="PP2338"/>
      <c r="PQ2338"/>
      <c r="PR2338"/>
      <c r="PS2338"/>
      <c r="PT2338"/>
      <c r="PU2338"/>
      <c r="PV2338"/>
      <c r="PW2338"/>
      <c r="PX2338"/>
      <c r="PY2338"/>
      <c r="PZ2338"/>
      <c r="QA2338"/>
      <c r="QB2338"/>
      <c r="QC2338"/>
      <c r="QD2338"/>
      <c r="QE2338"/>
      <c r="QF2338"/>
      <c r="QG2338"/>
      <c r="QH2338"/>
      <c r="QI2338"/>
      <c r="QJ2338"/>
      <c r="QK2338"/>
      <c r="QL2338"/>
      <c r="QM2338"/>
      <c r="QN2338"/>
      <c r="QO2338"/>
      <c r="QP2338"/>
      <c r="QQ2338"/>
      <c r="QR2338"/>
      <c r="QS2338"/>
      <c r="QT2338"/>
      <c r="QU2338"/>
      <c r="QV2338"/>
      <c r="QW2338"/>
      <c r="QX2338"/>
      <c r="QY2338"/>
      <c r="QZ2338"/>
      <c r="RA2338"/>
      <c r="RB2338"/>
      <c r="RC2338"/>
      <c r="RD2338"/>
      <c r="RE2338"/>
      <c r="RF2338"/>
      <c r="RG2338"/>
      <c r="RH2338"/>
      <c r="RI2338"/>
      <c r="RJ2338"/>
      <c r="RK2338"/>
      <c r="RL2338"/>
      <c r="RM2338"/>
      <c r="RN2338"/>
      <c r="RO2338"/>
      <c r="RP2338"/>
      <c r="RQ2338"/>
      <c r="RR2338"/>
      <c r="RS2338"/>
      <c r="RT2338"/>
      <c r="RU2338"/>
      <c r="RV2338"/>
      <c r="RW2338"/>
      <c r="RX2338"/>
      <c r="RY2338"/>
      <c r="RZ2338"/>
      <c r="SA2338"/>
      <c r="SB2338"/>
      <c r="SC2338"/>
      <c r="SD2338"/>
      <c r="SE2338"/>
      <c r="SF2338"/>
      <c r="SG2338"/>
      <c r="SH2338"/>
      <c r="SI2338"/>
      <c r="SJ2338"/>
      <c r="SK2338"/>
      <c r="SL2338"/>
      <c r="SM2338"/>
      <c r="SN2338"/>
      <c r="SO2338"/>
      <c r="SP2338"/>
      <c r="SQ2338"/>
      <c r="SR2338"/>
      <c r="SS2338"/>
      <c r="ST2338"/>
      <c r="SU2338"/>
      <c r="SV2338"/>
      <c r="SW2338"/>
      <c r="SX2338"/>
      <c r="SY2338"/>
      <c r="SZ2338"/>
      <c r="TA2338"/>
      <c r="TB2338"/>
      <c r="TC2338"/>
      <c r="TD2338"/>
      <c r="TE2338"/>
      <c r="TF2338"/>
      <c r="TG2338"/>
      <c r="TH2338"/>
      <c r="TI2338"/>
      <c r="TJ2338"/>
      <c r="TK2338"/>
      <c r="TL2338"/>
      <c r="TM2338"/>
      <c r="TN2338"/>
      <c r="TO2338"/>
      <c r="TP2338"/>
      <c r="TQ2338"/>
      <c r="TR2338"/>
      <c r="TS2338"/>
      <c r="TT2338"/>
      <c r="TU2338"/>
      <c r="TV2338"/>
      <c r="TW2338"/>
      <c r="TX2338"/>
      <c r="TY2338"/>
      <c r="TZ2338"/>
      <c r="UA2338"/>
      <c r="UB2338"/>
      <c r="UC2338"/>
      <c r="UD2338"/>
      <c r="UE2338"/>
      <c r="UF2338"/>
      <c r="UG2338"/>
      <c r="UH2338"/>
      <c r="UI2338"/>
      <c r="UJ2338"/>
      <c r="UK2338"/>
      <c r="UL2338"/>
      <c r="UM2338"/>
      <c r="UN2338"/>
      <c r="UO2338"/>
      <c r="UP2338"/>
      <c r="UQ2338"/>
      <c r="UR2338"/>
      <c r="US2338"/>
      <c r="UT2338"/>
      <c r="UU2338"/>
      <c r="UV2338"/>
      <c r="UW2338"/>
      <c r="UX2338"/>
      <c r="UY2338"/>
      <c r="UZ2338"/>
      <c r="VA2338"/>
      <c r="VB2338"/>
      <c r="VC2338"/>
      <c r="VD2338"/>
      <c r="VE2338"/>
      <c r="VF2338"/>
      <c r="VG2338"/>
      <c r="VH2338"/>
      <c r="VI2338"/>
      <c r="VJ2338"/>
      <c r="VK2338"/>
      <c r="VL2338"/>
      <c r="VM2338"/>
      <c r="VN2338"/>
      <c r="VO2338"/>
      <c r="VP2338"/>
      <c r="VQ2338"/>
      <c r="VR2338"/>
      <c r="VS2338"/>
      <c r="VT2338"/>
      <c r="VU2338"/>
      <c r="VV2338"/>
      <c r="VW2338"/>
      <c r="VX2338"/>
      <c r="VY2338"/>
      <c r="VZ2338"/>
      <c r="WA2338"/>
      <c r="WB2338"/>
      <c r="WC2338"/>
      <c r="WD2338"/>
      <c r="WE2338"/>
      <c r="WF2338"/>
      <c r="WG2338"/>
      <c r="WH2338"/>
      <c r="WI2338"/>
      <c r="WJ2338"/>
      <c r="WK2338"/>
      <c r="WL2338"/>
      <c r="WM2338"/>
      <c r="WN2338"/>
      <c r="WO2338"/>
      <c r="WP2338"/>
      <c r="WQ2338"/>
      <c r="WR2338"/>
      <c r="WS2338"/>
      <c r="WT2338"/>
      <c r="WU2338"/>
      <c r="WV2338"/>
      <c r="WW2338"/>
      <c r="WX2338"/>
      <c r="WY2338"/>
      <c r="WZ2338"/>
      <c r="XA2338"/>
      <c r="XB2338"/>
      <c r="XC2338"/>
      <c r="XD2338"/>
      <c r="XE2338"/>
      <c r="XF2338"/>
      <c r="XG2338"/>
      <c r="XH2338"/>
      <c r="XI2338"/>
      <c r="XJ2338"/>
      <c r="XK2338"/>
      <c r="XL2338"/>
      <c r="XM2338"/>
      <c r="XN2338"/>
      <c r="XO2338"/>
      <c r="XP2338"/>
      <c r="XQ2338"/>
      <c r="XR2338"/>
      <c r="XS2338"/>
      <c r="XT2338"/>
      <c r="XU2338"/>
      <c r="XV2338"/>
      <c r="XW2338"/>
      <c r="XX2338"/>
      <c r="XY2338"/>
      <c r="XZ2338"/>
      <c r="YA2338"/>
      <c r="YB2338"/>
      <c r="YC2338"/>
      <c r="YD2338"/>
      <c r="YE2338"/>
      <c r="YF2338"/>
      <c r="YG2338"/>
      <c r="YH2338"/>
      <c r="YI2338"/>
      <c r="YJ2338"/>
      <c r="YK2338"/>
      <c r="YL2338"/>
      <c r="YM2338"/>
      <c r="YN2338"/>
      <c r="YO2338"/>
      <c r="YP2338"/>
      <c r="YQ2338"/>
      <c r="YR2338"/>
      <c r="YS2338"/>
      <c r="YT2338"/>
      <c r="YU2338"/>
      <c r="YV2338"/>
      <c r="YW2338"/>
      <c r="YX2338"/>
      <c r="YY2338"/>
      <c r="YZ2338"/>
      <c r="ZA2338"/>
      <c r="ZB2338"/>
      <c r="ZC2338"/>
      <c r="ZD2338"/>
      <c r="ZE2338"/>
      <c r="ZF2338"/>
      <c r="ZG2338"/>
      <c r="ZH2338"/>
      <c r="ZI2338"/>
      <c r="ZJ2338"/>
      <c r="ZK2338"/>
      <c r="ZL2338"/>
      <c r="ZM2338"/>
      <c r="ZN2338"/>
      <c r="ZO2338"/>
      <c r="ZP2338"/>
      <c r="ZQ2338"/>
      <c r="ZR2338"/>
      <c r="ZS2338"/>
      <c r="ZT2338"/>
      <c r="ZU2338"/>
      <c r="ZV2338"/>
      <c r="ZW2338"/>
      <c r="ZX2338"/>
      <c r="ZY2338"/>
      <c r="ZZ2338"/>
      <c r="AAA2338"/>
      <c r="AAB2338"/>
      <c r="AAC2338"/>
      <c r="AAD2338"/>
      <c r="AAE2338"/>
      <c r="AAF2338"/>
      <c r="AAG2338"/>
      <c r="AAH2338"/>
      <c r="AAI2338"/>
      <c r="AAJ2338"/>
      <c r="AAK2338"/>
      <c r="AAL2338"/>
      <c r="AAM2338"/>
      <c r="AAN2338"/>
      <c r="AAO2338"/>
      <c r="AAP2338"/>
      <c r="AAQ2338"/>
      <c r="AAR2338"/>
      <c r="AAS2338"/>
      <c r="AAT2338"/>
      <c r="AAU2338"/>
      <c r="AAV2338"/>
      <c r="AAW2338"/>
      <c r="AAX2338"/>
      <c r="AAY2338"/>
      <c r="AAZ2338"/>
      <c r="ABA2338"/>
      <c r="ABB2338"/>
      <c r="ABC2338"/>
      <c r="ABD2338"/>
      <c r="ABE2338"/>
      <c r="ABF2338"/>
      <c r="ABG2338"/>
      <c r="ABH2338"/>
      <c r="ABI2338"/>
      <c r="ABJ2338"/>
      <c r="ABK2338"/>
      <c r="ABL2338"/>
      <c r="ABM2338"/>
      <c r="ABN2338"/>
      <c r="ABO2338"/>
      <c r="ABP2338"/>
      <c r="ABQ2338"/>
      <c r="ABR2338"/>
      <c r="ABS2338"/>
      <c r="ABT2338"/>
      <c r="ABU2338"/>
      <c r="ABV2338"/>
      <c r="ABW2338"/>
      <c r="ABX2338"/>
      <c r="ABY2338"/>
      <c r="ABZ2338"/>
      <c r="ACA2338"/>
      <c r="ACB2338"/>
      <c r="ACC2338"/>
      <c r="ACD2338"/>
      <c r="ACE2338"/>
      <c r="ACF2338"/>
      <c r="ACG2338"/>
      <c r="ACH2338"/>
      <c r="ACI2338"/>
      <c r="ACJ2338"/>
      <c r="ACK2338"/>
      <c r="ACL2338"/>
      <c r="ACM2338"/>
      <c r="ACN2338"/>
      <c r="ACO2338"/>
      <c r="ACP2338"/>
      <c r="ACQ2338"/>
      <c r="ACR2338"/>
      <c r="ACS2338"/>
      <c r="ACT2338"/>
      <c r="ACU2338"/>
      <c r="ACV2338"/>
      <c r="ACW2338"/>
      <c r="ACX2338"/>
      <c r="ACY2338"/>
      <c r="ACZ2338"/>
      <c r="ADA2338"/>
      <c r="ADB2338"/>
      <c r="ADC2338"/>
      <c r="ADD2338"/>
      <c r="ADE2338"/>
      <c r="ADF2338"/>
      <c r="ADG2338"/>
      <c r="ADH2338"/>
      <c r="ADI2338"/>
      <c r="ADJ2338"/>
      <c r="ADK2338"/>
      <c r="ADL2338"/>
      <c r="ADM2338"/>
      <c r="ADN2338"/>
      <c r="ADO2338"/>
      <c r="ADP2338"/>
      <c r="ADQ2338"/>
      <c r="ADR2338"/>
      <c r="ADS2338"/>
      <c r="ADT2338"/>
      <c r="ADU2338"/>
      <c r="ADV2338"/>
      <c r="ADW2338"/>
      <c r="ADX2338"/>
      <c r="ADY2338"/>
      <c r="ADZ2338"/>
      <c r="AEA2338"/>
      <c r="AEB2338"/>
      <c r="AEC2338"/>
      <c r="AED2338"/>
      <c r="AEE2338"/>
      <c r="AEF2338"/>
      <c r="AEG2338"/>
      <c r="AEH2338"/>
      <c r="AEI2338"/>
      <c r="AEJ2338"/>
      <c r="AEK2338"/>
      <c r="AEL2338"/>
      <c r="AEM2338"/>
      <c r="AEN2338"/>
      <c r="AEO2338"/>
      <c r="AEP2338"/>
      <c r="AEQ2338"/>
      <c r="AER2338"/>
      <c r="AES2338"/>
      <c r="AET2338"/>
      <c r="AEU2338"/>
      <c r="AEV2338"/>
      <c r="AEW2338"/>
      <c r="AEX2338"/>
      <c r="AEY2338"/>
      <c r="AEZ2338"/>
      <c r="AFA2338"/>
      <c r="AFB2338"/>
      <c r="AFC2338"/>
      <c r="AFD2338"/>
      <c r="AFE2338"/>
      <c r="AFF2338"/>
      <c r="AFG2338"/>
      <c r="AFH2338"/>
      <c r="AFI2338"/>
      <c r="AFJ2338"/>
      <c r="AFK2338"/>
      <c r="AFL2338"/>
      <c r="AFM2338"/>
      <c r="AFN2338"/>
      <c r="AFO2338"/>
      <c r="AFP2338"/>
      <c r="AFQ2338"/>
      <c r="AFR2338"/>
      <c r="AFS2338"/>
      <c r="AFT2338"/>
      <c r="AFU2338"/>
      <c r="AFV2338"/>
      <c r="AFW2338"/>
      <c r="AFX2338"/>
      <c r="AFY2338"/>
      <c r="AFZ2338"/>
      <c r="AGA2338"/>
      <c r="AGB2338"/>
      <c r="AGC2338"/>
      <c r="AGD2338"/>
      <c r="AGE2338"/>
      <c r="AGF2338"/>
      <c r="AGG2338"/>
      <c r="AGH2338"/>
      <c r="AGI2338"/>
      <c r="AGJ2338"/>
      <c r="AGK2338"/>
      <c r="AGL2338"/>
      <c r="AGM2338"/>
      <c r="AGN2338"/>
      <c r="AGO2338"/>
      <c r="AGP2338"/>
      <c r="AGQ2338"/>
      <c r="AGR2338"/>
      <c r="AGS2338"/>
      <c r="AGT2338"/>
      <c r="AGU2338"/>
      <c r="AGV2338"/>
      <c r="AGW2338"/>
      <c r="AGX2338"/>
      <c r="AGY2338"/>
      <c r="AGZ2338"/>
      <c r="AHA2338"/>
      <c r="AHB2338"/>
      <c r="AHC2338"/>
      <c r="AHD2338"/>
      <c r="AHE2338"/>
      <c r="AHF2338"/>
      <c r="AHG2338"/>
      <c r="AHH2338"/>
      <c r="AHI2338"/>
      <c r="AHJ2338"/>
      <c r="AHK2338"/>
      <c r="AHL2338"/>
      <c r="AHM2338"/>
      <c r="AHN2338"/>
      <c r="AHO2338"/>
      <c r="AHP2338"/>
      <c r="AHQ2338"/>
      <c r="AHR2338"/>
      <c r="AHS2338"/>
      <c r="AHT2338"/>
      <c r="AHU2338"/>
      <c r="AHV2338"/>
      <c r="AHW2338"/>
      <c r="AHX2338"/>
      <c r="AHY2338"/>
      <c r="AHZ2338"/>
      <c r="AIA2338"/>
      <c r="AIB2338"/>
      <c r="AIC2338"/>
      <c r="AID2338"/>
      <c r="AIE2338"/>
      <c r="AIF2338"/>
      <c r="AIG2338"/>
      <c r="AIH2338"/>
      <c r="AII2338"/>
      <c r="AIJ2338"/>
      <c r="AIK2338"/>
      <c r="AIL2338"/>
      <c r="AIM2338"/>
      <c r="AIN2338"/>
      <c r="AIO2338"/>
      <c r="AIP2338"/>
      <c r="AIQ2338"/>
      <c r="AIR2338"/>
      <c r="AIS2338"/>
      <c r="AIT2338"/>
      <c r="AIU2338"/>
      <c r="AIV2338"/>
      <c r="AIW2338"/>
      <c r="AIX2338"/>
      <c r="AIY2338"/>
      <c r="AIZ2338"/>
      <c r="AJA2338"/>
      <c r="AJB2338"/>
      <c r="AJC2338"/>
      <c r="AJD2338"/>
      <c r="AJE2338"/>
      <c r="AJF2338"/>
      <c r="AJG2338"/>
      <c r="AJH2338"/>
      <c r="AJI2338"/>
      <c r="AJJ2338"/>
      <c r="AJK2338"/>
      <c r="AJL2338"/>
      <c r="AJM2338"/>
      <c r="AJN2338"/>
      <c r="AJO2338"/>
      <c r="AJP2338"/>
      <c r="AJQ2338"/>
      <c r="AJR2338"/>
      <c r="AJS2338"/>
      <c r="AJT2338"/>
      <c r="AJU2338"/>
      <c r="AJV2338"/>
      <c r="AJW2338"/>
      <c r="AJX2338"/>
      <c r="AJY2338"/>
      <c r="AJZ2338"/>
      <c r="AKA2338"/>
      <c r="AKB2338"/>
      <c r="AKC2338"/>
      <c r="AKD2338"/>
      <c r="AKE2338"/>
      <c r="AKF2338"/>
      <c r="AKG2338"/>
      <c r="AKH2338"/>
      <c r="AKI2338"/>
      <c r="AKJ2338"/>
      <c r="AKK2338"/>
      <c r="AKL2338"/>
      <c r="AKM2338"/>
      <c r="AKN2338"/>
      <c r="AKO2338"/>
      <c r="AKP2338"/>
      <c r="AKQ2338"/>
      <c r="AKR2338"/>
      <c r="AKS2338"/>
      <c r="AKT2338"/>
      <c r="AKU2338"/>
      <c r="AKV2338"/>
      <c r="AKW2338"/>
      <c r="AKX2338"/>
      <c r="AKY2338"/>
      <c r="AKZ2338"/>
      <c r="ALA2338"/>
      <c r="ALB2338"/>
      <c r="ALC2338"/>
      <c r="ALD2338"/>
      <c r="ALE2338"/>
      <c r="ALF2338"/>
      <c r="ALG2338"/>
      <c r="ALH2338"/>
      <c r="ALI2338"/>
      <c r="ALJ2338"/>
      <c r="ALK2338"/>
      <c r="ALL2338"/>
      <c r="ALM2338"/>
      <c r="ALN2338"/>
      <c r="ALO2338"/>
      <c r="ALP2338"/>
      <c r="ALQ2338"/>
      <c r="ALR2338"/>
      <c r="ALS2338"/>
      <c r="ALT2338"/>
      <c r="ALU2338"/>
      <c r="ALV2338"/>
      <c r="ALW2338"/>
      <c r="ALX2338"/>
      <c r="ALY2338"/>
      <c r="ALZ2338"/>
      <c r="AMA2338"/>
      <c r="AMB2338"/>
      <c r="AMC2338"/>
      <c r="AMD2338"/>
      <c r="AME2338"/>
      <c r="AMF2338"/>
      <c r="AMG2338"/>
      <c r="AMH2338"/>
      <c r="AMI2338"/>
      <c r="AMJ2338"/>
    </row>
    <row r="2339" spans="1:1024" x14ac:dyDescent="0.25">
      <c r="A2339" s="4" t="s">
        <v>52</v>
      </c>
      <c r="B2339" s="7" t="s">
        <v>106</v>
      </c>
      <c r="C2339" s="7" t="s">
        <v>3269</v>
      </c>
      <c r="D2339" s="7" t="s">
        <v>3270</v>
      </c>
      <c r="E2339" s="7" t="s">
        <v>293</v>
      </c>
      <c r="F2339" s="4">
        <v>1995</v>
      </c>
      <c r="G2339" s="7" t="s">
        <v>3271</v>
      </c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/>
      <c r="EX2339"/>
      <c r="EY2339"/>
      <c r="EZ2339"/>
      <c r="FA2339"/>
      <c r="FB2339"/>
      <c r="FC2339"/>
      <c r="FD2339"/>
      <c r="FE2339"/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/>
      <c r="FS2339"/>
      <c r="FT2339"/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  <c r="GL2339"/>
      <c r="GM2339"/>
      <c r="GN2339"/>
      <c r="GO2339"/>
      <c r="GP2339"/>
      <c r="GQ2339"/>
      <c r="GR2339"/>
      <c r="GS2339"/>
      <c r="GT2339"/>
      <c r="GU2339"/>
      <c r="GV2339"/>
      <c r="GW2339"/>
      <c r="GX2339"/>
      <c r="GY2339"/>
      <c r="GZ2339"/>
      <c r="HA2339"/>
      <c r="HB2339"/>
      <c r="HC2339"/>
      <c r="HD2339"/>
      <c r="HE2339"/>
      <c r="HF2339"/>
      <c r="HG2339"/>
      <c r="HH2339"/>
      <c r="HI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  <c r="IO2339"/>
      <c r="IP2339"/>
      <c r="IQ2339"/>
      <c r="IR2339"/>
      <c r="IS2339"/>
      <c r="IT2339"/>
      <c r="IU2339"/>
      <c r="IV2339"/>
      <c r="IW2339"/>
      <c r="IX2339"/>
      <c r="IY2339"/>
      <c r="IZ2339"/>
      <c r="JA2339"/>
      <c r="JB2339"/>
      <c r="JC2339"/>
      <c r="JD2339"/>
      <c r="JE2339"/>
      <c r="JF2339"/>
      <c r="JG2339"/>
      <c r="JH2339"/>
      <c r="JI2339"/>
      <c r="JJ2339"/>
      <c r="JK2339"/>
      <c r="JL2339"/>
      <c r="JM2339"/>
      <c r="JN2339"/>
      <c r="JO2339"/>
      <c r="JP2339"/>
      <c r="JQ2339"/>
      <c r="JR2339"/>
      <c r="JS2339"/>
      <c r="JT2339"/>
      <c r="JU2339"/>
      <c r="JV2339"/>
      <c r="JW2339"/>
      <c r="JX2339"/>
      <c r="JY2339"/>
      <c r="JZ2339"/>
      <c r="KA2339"/>
      <c r="KB2339"/>
      <c r="KC2339"/>
      <c r="KD2339"/>
      <c r="KE2339"/>
      <c r="KF2339"/>
      <c r="KG2339"/>
      <c r="KH2339"/>
      <c r="KI2339"/>
      <c r="KJ2339"/>
      <c r="KK2339"/>
      <c r="KL2339"/>
      <c r="KM2339"/>
      <c r="KN2339"/>
      <c r="KO2339"/>
      <c r="KP2339"/>
      <c r="KQ2339"/>
      <c r="KR2339"/>
      <c r="KS2339"/>
      <c r="KT2339"/>
      <c r="KU2339"/>
      <c r="KV2339"/>
      <c r="KW2339"/>
      <c r="KX2339"/>
      <c r="KY2339"/>
      <c r="KZ2339"/>
      <c r="LA2339"/>
      <c r="LB2339"/>
      <c r="LC2339"/>
      <c r="LD2339"/>
      <c r="LE2339"/>
      <c r="LF2339"/>
      <c r="LG2339"/>
      <c r="LH2339"/>
      <c r="LI2339"/>
      <c r="LJ2339"/>
      <c r="LK2339"/>
      <c r="LL2339"/>
      <c r="LM2339"/>
      <c r="LN2339"/>
      <c r="LO2339"/>
      <c r="LP2339"/>
      <c r="LQ2339"/>
      <c r="LR2339"/>
      <c r="LS2339"/>
      <c r="LT2339"/>
      <c r="LU2339"/>
      <c r="LV2339"/>
      <c r="LW2339"/>
      <c r="LX2339"/>
      <c r="LY2339"/>
      <c r="LZ2339"/>
      <c r="MA2339"/>
      <c r="MB2339"/>
      <c r="MC2339"/>
      <c r="MD2339"/>
      <c r="ME2339"/>
      <c r="MF2339"/>
      <c r="MG2339"/>
      <c r="MH2339"/>
      <c r="MI2339"/>
      <c r="MJ2339"/>
      <c r="MK2339"/>
      <c r="ML2339"/>
      <c r="MM2339"/>
      <c r="MN2339"/>
      <c r="MO2339"/>
      <c r="MP2339"/>
      <c r="MQ2339"/>
      <c r="MR2339"/>
      <c r="MS2339"/>
      <c r="MT2339"/>
      <c r="MU2339"/>
      <c r="MV2339"/>
      <c r="MW2339"/>
      <c r="MX2339"/>
      <c r="MY2339"/>
      <c r="MZ2339"/>
      <c r="NA2339"/>
      <c r="NB2339"/>
      <c r="NC2339"/>
      <c r="ND2339"/>
      <c r="NE2339"/>
      <c r="NF2339"/>
      <c r="NG2339"/>
      <c r="NH2339"/>
      <c r="NI2339"/>
      <c r="NJ2339"/>
      <c r="NK2339"/>
      <c r="NL2339"/>
      <c r="NM2339"/>
      <c r="NN2339"/>
      <c r="NO2339"/>
      <c r="NP2339"/>
      <c r="NQ2339"/>
      <c r="NR2339"/>
      <c r="NS2339"/>
      <c r="NT2339"/>
      <c r="NU2339"/>
      <c r="NV2339"/>
      <c r="NW2339"/>
      <c r="NX2339"/>
      <c r="NY2339"/>
      <c r="NZ2339"/>
      <c r="OA2339"/>
      <c r="OB2339"/>
      <c r="OC2339"/>
      <c r="OD2339"/>
      <c r="OE2339"/>
      <c r="OF2339"/>
      <c r="OG2339"/>
      <c r="OH2339"/>
      <c r="OI2339"/>
      <c r="OJ2339"/>
      <c r="OK2339"/>
      <c r="OL2339"/>
      <c r="OM2339"/>
      <c r="ON2339"/>
      <c r="OO2339"/>
      <c r="OP2339"/>
      <c r="OQ2339"/>
      <c r="OR2339"/>
      <c r="OS2339"/>
      <c r="OT2339"/>
      <c r="OU2339"/>
      <c r="OV2339"/>
      <c r="OW2339"/>
      <c r="OX2339"/>
      <c r="OY2339"/>
      <c r="OZ2339"/>
      <c r="PA2339"/>
      <c r="PB2339"/>
      <c r="PC2339"/>
      <c r="PD2339"/>
      <c r="PE2339"/>
      <c r="PF2339"/>
      <c r="PG2339"/>
      <c r="PH2339"/>
      <c r="PI2339"/>
      <c r="PJ2339"/>
      <c r="PK2339"/>
      <c r="PL2339"/>
      <c r="PM2339"/>
      <c r="PN2339"/>
      <c r="PO2339"/>
      <c r="PP2339"/>
      <c r="PQ2339"/>
      <c r="PR2339"/>
      <c r="PS2339"/>
      <c r="PT2339"/>
      <c r="PU2339"/>
      <c r="PV2339"/>
      <c r="PW2339"/>
      <c r="PX2339"/>
      <c r="PY2339"/>
      <c r="PZ2339"/>
      <c r="QA2339"/>
      <c r="QB2339"/>
      <c r="QC2339"/>
      <c r="QD2339"/>
      <c r="QE2339"/>
      <c r="QF2339"/>
      <c r="QG2339"/>
      <c r="QH2339"/>
      <c r="QI2339"/>
      <c r="QJ2339"/>
      <c r="QK2339"/>
      <c r="QL2339"/>
      <c r="QM2339"/>
      <c r="QN2339"/>
      <c r="QO2339"/>
      <c r="QP2339"/>
      <c r="QQ2339"/>
      <c r="QR2339"/>
      <c r="QS2339"/>
      <c r="QT2339"/>
      <c r="QU2339"/>
      <c r="QV2339"/>
      <c r="QW2339"/>
      <c r="QX2339"/>
      <c r="QY2339"/>
      <c r="QZ2339"/>
      <c r="RA2339"/>
      <c r="RB2339"/>
      <c r="RC2339"/>
      <c r="RD2339"/>
      <c r="RE2339"/>
      <c r="RF2339"/>
      <c r="RG2339"/>
      <c r="RH2339"/>
      <c r="RI2339"/>
      <c r="RJ2339"/>
      <c r="RK2339"/>
      <c r="RL2339"/>
      <c r="RM2339"/>
      <c r="RN2339"/>
      <c r="RO2339"/>
      <c r="RP2339"/>
      <c r="RQ2339"/>
      <c r="RR2339"/>
      <c r="RS2339"/>
      <c r="RT2339"/>
      <c r="RU2339"/>
      <c r="RV2339"/>
      <c r="RW2339"/>
      <c r="RX2339"/>
      <c r="RY2339"/>
      <c r="RZ2339"/>
      <c r="SA2339"/>
      <c r="SB2339"/>
      <c r="SC2339"/>
      <c r="SD2339"/>
      <c r="SE2339"/>
      <c r="SF2339"/>
      <c r="SG2339"/>
      <c r="SH2339"/>
      <c r="SI2339"/>
      <c r="SJ2339"/>
      <c r="SK2339"/>
      <c r="SL2339"/>
      <c r="SM2339"/>
      <c r="SN2339"/>
      <c r="SO2339"/>
      <c r="SP2339"/>
      <c r="SQ2339"/>
      <c r="SR2339"/>
      <c r="SS2339"/>
      <c r="ST2339"/>
      <c r="SU2339"/>
      <c r="SV2339"/>
      <c r="SW2339"/>
      <c r="SX2339"/>
      <c r="SY2339"/>
      <c r="SZ2339"/>
      <c r="TA2339"/>
      <c r="TB2339"/>
      <c r="TC2339"/>
      <c r="TD2339"/>
      <c r="TE2339"/>
      <c r="TF2339"/>
      <c r="TG2339"/>
      <c r="TH2339"/>
      <c r="TI2339"/>
      <c r="TJ2339"/>
      <c r="TK2339"/>
      <c r="TL2339"/>
      <c r="TM2339"/>
      <c r="TN2339"/>
      <c r="TO2339"/>
      <c r="TP2339"/>
      <c r="TQ2339"/>
      <c r="TR2339"/>
      <c r="TS2339"/>
      <c r="TT2339"/>
      <c r="TU2339"/>
      <c r="TV2339"/>
      <c r="TW2339"/>
      <c r="TX2339"/>
      <c r="TY2339"/>
      <c r="TZ2339"/>
      <c r="UA2339"/>
      <c r="UB2339"/>
      <c r="UC2339"/>
      <c r="UD2339"/>
      <c r="UE2339"/>
      <c r="UF2339"/>
      <c r="UG2339"/>
      <c r="UH2339"/>
      <c r="UI2339"/>
      <c r="UJ2339"/>
      <c r="UK2339"/>
      <c r="UL2339"/>
      <c r="UM2339"/>
      <c r="UN2339"/>
      <c r="UO2339"/>
      <c r="UP2339"/>
      <c r="UQ2339"/>
      <c r="UR2339"/>
      <c r="US2339"/>
      <c r="UT2339"/>
      <c r="UU2339"/>
      <c r="UV2339"/>
      <c r="UW2339"/>
      <c r="UX2339"/>
      <c r="UY2339"/>
      <c r="UZ2339"/>
      <c r="VA2339"/>
      <c r="VB2339"/>
      <c r="VC2339"/>
      <c r="VD2339"/>
      <c r="VE2339"/>
      <c r="VF2339"/>
      <c r="VG2339"/>
      <c r="VH2339"/>
      <c r="VI2339"/>
      <c r="VJ2339"/>
      <c r="VK2339"/>
      <c r="VL2339"/>
      <c r="VM2339"/>
      <c r="VN2339"/>
      <c r="VO2339"/>
      <c r="VP2339"/>
      <c r="VQ2339"/>
      <c r="VR2339"/>
      <c r="VS2339"/>
      <c r="VT2339"/>
      <c r="VU2339"/>
      <c r="VV2339"/>
      <c r="VW2339"/>
      <c r="VX2339"/>
      <c r="VY2339"/>
      <c r="VZ2339"/>
      <c r="WA2339"/>
      <c r="WB2339"/>
      <c r="WC2339"/>
      <c r="WD2339"/>
      <c r="WE2339"/>
      <c r="WF2339"/>
      <c r="WG2339"/>
      <c r="WH2339"/>
      <c r="WI2339"/>
      <c r="WJ2339"/>
      <c r="WK2339"/>
      <c r="WL2339"/>
      <c r="WM2339"/>
      <c r="WN2339"/>
      <c r="WO2339"/>
      <c r="WP2339"/>
      <c r="WQ2339"/>
      <c r="WR2339"/>
      <c r="WS2339"/>
      <c r="WT2339"/>
      <c r="WU2339"/>
      <c r="WV2339"/>
      <c r="WW2339"/>
      <c r="WX2339"/>
      <c r="WY2339"/>
      <c r="WZ2339"/>
      <c r="XA2339"/>
      <c r="XB2339"/>
      <c r="XC2339"/>
      <c r="XD2339"/>
      <c r="XE2339"/>
      <c r="XF2339"/>
      <c r="XG2339"/>
      <c r="XH2339"/>
      <c r="XI2339"/>
      <c r="XJ2339"/>
      <c r="XK2339"/>
      <c r="XL2339"/>
      <c r="XM2339"/>
      <c r="XN2339"/>
      <c r="XO2339"/>
      <c r="XP2339"/>
      <c r="XQ2339"/>
      <c r="XR2339"/>
      <c r="XS2339"/>
      <c r="XT2339"/>
      <c r="XU2339"/>
      <c r="XV2339"/>
      <c r="XW2339"/>
      <c r="XX2339"/>
      <c r="XY2339"/>
      <c r="XZ2339"/>
      <c r="YA2339"/>
      <c r="YB2339"/>
      <c r="YC2339"/>
      <c r="YD2339"/>
      <c r="YE2339"/>
      <c r="YF2339"/>
      <c r="YG2339"/>
      <c r="YH2339"/>
      <c r="YI2339"/>
      <c r="YJ2339"/>
      <c r="YK2339"/>
      <c r="YL2339"/>
      <c r="YM2339"/>
      <c r="YN2339"/>
      <c r="YO2339"/>
      <c r="YP2339"/>
      <c r="YQ2339"/>
      <c r="YR2339"/>
      <c r="YS2339"/>
      <c r="YT2339"/>
      <c r="YU2339"/>
      <c r="YV2339"/>
      <c r="YW2339"/>
      <c r="YX2339"/>
      <c r="YY2339"/>
      <c r="YZ2339"/>
      <c r="ZA2339"/>
      <c r="ZB2339"/>
      <c r="ZC2339"/>
      <c r="ZD2339"/>
      <c r="ZE2339"/>
      <c r="ZF2339"/>
      <c r="ZG2339"/>
      <c r="ZH2339"/>
      <c r="ZI2339"/>
      <c r="ZJ2339"/>
      <c r="ZK2339"/>
      <c r="ZL2339"/>
      <c r="ZM2339"/>
      <c r="ZN2339"/>
      <c r="ZO2339"/>
      <c r="ZP2339"/>
      <c r="ZQ2339"/>
      <c r="ZR2339"/>
      <c r="ZS2339"/>
      <c r="ZT2339"/>
      <c r="ZU2339"/>
      <c r="ZV2339"/>
      <c r="ZW2339"/>
      <c r="ZX2339"/>
      <c r="ZY2339"/>
      <c r="ZZ2339"/>
      <c r="AAA2339"/>
      <c r="AAB2339"/>
      <c r="AAC2339"/>
      <c r="AAD2339"/>
      <c r="AAE2339"/>
      <c r="AAF2339"/>
      <c r="AAG2339"/>
      <c r="AAH2339"/>
      <c r="AAI2339"/>
      <c r="AAJ2339"/>
      <c r="AAK2339"/>
      <c r="AAL2339"/>
      <c r="AAM2339"/>
      <c r="AAN2339"/>
      <c r="AAO2339"/>
      <c r="AAP2339"/>
      <c r="AAQ2339"/>
      <c r="AAR2339"/>
      <c r="AAS2339"/>
      <c r="AAT2339"/>
      <c r="AAU2339"/>
      <c r="AAV2339"/>
      <c r="AAW2339"/>
      <c r="AAX2339"/>
      <c r="AAY2339"/>
      <c r="AAZ2339"/>
      <c r="ABA2339"/>
      <c r="ABB2339"/>
      <c r="ABC2339"/>
      <c r="ABD2339"/>
      <c r="ABE2339"/>
      <c r="ABF2339"/>
      <c r="ABG2339"/>
      <c r="ABH2339"/>
      <c r="ABI2339"/>
      <c r="ABJ2339"/>
      <c r="ABK2339"/>
      <c r="ABL2339"/>
      <c r="ABM2339"/>
      <c r="ABN2339"/>
      <c r="ABO2339"/>
      <c r="ABP2339"/>
      <c r="ABQ2339"/>
      <c r="ABR2339"/>
      <c r="ABS2339"/>
      <c r="ABT2339"/>
      <c r="ABU2339"/>
      <c r="ABV2339"/>
      <c r="ABW2339"/>
      <c r="ABX2339"/>
      <c r="ABY2339"/>
      <c r="ABZ2339"/>
      <c r="ACA2339"/>
      <c r="ACB2339"/>
      <c r="ACC2339"/>
      <c r="ACD2339"/>
      <c r="ACE2339"/>
      <c r="ACF2339"/>
      <c r="ACG2339"/>
      <c r="ACH2339"/>
      <c r="ACI2339"/>
      <c r="ACJ2339"/>
      <c r="ACK2339"/>
      <c r="ACL2339"/>
      <c r="ACM2339"/>
      <c r="ACN2339"/>
      <c r="ACO2339"/>
      <c r="ACP2339"/>
      <c r="ACQ2339"/>
      <c r="ACR2339"/>
      <c r="ACS2339"/>
      <c r="ACT2339"/>
      <c r="ACU2339"/>
      <c r="ACV2339"/>
      <c r="ACW2339"/>
      <c r="ACX2339"/>
      <c r="ACY2339"/>
      <c r="ACZ2339"/>
      <c r="ADA2339"/>
      <c r="ADB2339"/>
      <c r="ADC2339"/>
      <c r="ADD2339"/>
      <c r="ADE2339"/>
      <c r="ADF2339"/>
      <c r="ADG2339"/>
      <c r="ADH2339"/>
      <c r="ADI2339"/>
      <c r="ADJ2339"/>
      <c r="ADK2339"/>
      <c r="ADL2339"/>
      <c r="ADM2339"/>
      <c r="ADN2339"/>
      <c r="ADO2339"/>
      <c r="ADP2339"/>
      <c r="ADQ2339"/>
      <c r="ADR2339"/>
      <c r="ADS2339"/>
      <c r="ADT2339"/>
      <c r="ADU2339"/>
      <c r="ADV2339"/>
      <c r="ADW2339"/>
      <c r="ADX2339"/>
      <c r="ADY2339"/>
      <c r="ADZ2339"/>
      <c r="AEA2339"/>
      <c r="AEB2339"/>
      <c r="AEC2339"/>
      <c r="AED2339"/>
      <c r="AEE2339"/>
      <c r="AEF2339"/>
      <c r="AEG2339"/>
      <c r="AEH2339"/>
      <c r="AEI2339"/>
      <c r="AEJ2339"/>
      <c r="AEK2339"/>
      <c r="AEL2339"/>
      <c r="AEM2339"/>
      <c r="AEN2339"/>
      <c r="AEO2339"/>
      <c r="AEP2339"/>
      <c r="AEQ2339"/>
      <c r="AER2339"/>
      <c r="AES2339"/>
      <c r="AET2339"/>
      <c r="AEU2339"/>
      <c r="AEV2339"/>
      <c r="AEW2339"/>
      <c r="AEX2339"/>
      <c r="AEY2339"/>
      <c r="AEZ2339"/>
      <c r="AFA2339"/>
      <c r="AFB2339"/>
      <c r="AFC2339"/>
      <c r="AFD2339"/>
      <c r="AFE2339"/>
      <c r="AFF2339"/>
      <c r="AFG2339"/>
      <c r="AFH2339"/>
      <c r="AFI2339"/>
      <c r="AFJ2339"/>
      <c r="AFK2339"/>
      <c r="AFL2339"/>
      <c r="AFM2339"/>
      <c r="AFN2339"/>
      <c r="AFO2339"/>
      <c r="AFP2339"/>
      <c r="AFQ2339"/>
      <c r="AFR2339"/>
      <c r="AFS2339"/>
      <c r="AFT2339"/>
      <c r="AFU2339"/>
      <c r="AFV2339"/>
      <c r="AFW2339"/>
      <c r="AFX2339"/>
      <c r="AFY2339"/>
      <c r="AFZ2339"/>
      <c r="AGA2339"/>
      <c r="AGB2339"/>
      <c r="AGC2339"/>
      <c r="AGD2339"/>
      <c r="AGE2339"/>
      <c r="AGF2339"/>
      <c r="AGG2339"/>
      <c r="AGH2339"/>
      <c r="AGI2339"/>
      <c r="AGJ2339"/>
      <c r="AGK2339"/>
      <c r="AGL2339"/>
      <c r="AGM2339"/>
      <c r="AGN2339"/>
      <c r="AGO2339"/>
      <c r="AGP2339"/>
      <c r="AGQ2339"/>
      <c r="AGR2339"/>
      <c r="AGS2339"/>
      <c r="AGT2339"/>
      <c r="AGU2339"/>
      <c r="AGV2339"/>
      <c r="AGW2339"/>
      <c r="AGX2339"/>
      <c r="AGY2339"/>
      <c r="AGZ2339"/>
      <c r="AHA2339"/>
      <c r="AHB2339"/>
      <c r="AHC2339"/>
      <c r="AHD2339"/>
      <c r="AHE2339"/>
      <c r="AHF2339"/>
      <c r="AHG2339"/>
      <c r="AHH2339"/>
      <c r="AHI2339"/>
      <c r="AHJ2339"/>
      <c r="AHK2339"/>
      <c r="AHL2339"/>
      <c r="AHM2339"/>
      <c r="AHN2339"/>
      <c r="AHO2339"/>
      <c r="AHP2339"/>
      <c r="AHQ2339"/>
      <c r="AHR2339"/>
      <c r="AHS2339"/>
      <c r="AHT2339"/>
      <c r="AHU2339"/>
      <c r="AHV2339"/>
      <c r="AHW2339"/>
      <c r="AHX2339"/>
      <c r="AHY2339"/>
      <c r="AHZ2339"/>
      <c r="AIA2339"/>
      <c r="AIB2339"/>
      <c r="AIC2339"/>
      <c r="AID2339"/>
      <c r="AIE2339"/>
      <c r="AIF2339"/>
      <c r="AIG2339"/>
      <c r="AIH2339"/>
      <c r="AII2339"/>
      <c r="AIJ2339"/>
      <c r="AIK2339"/>
      <c r="AIL2339"/>
      <c r="AIM2339"/>
      <c r="AIN2339"/>
      <c r="AIO2339"/>
      <c r="AIP2339"/>
      <c r="AIQ2339"/>
      <c r="AIR2339"/>
      <c r="AIS2339"/>
      <c r="AIT2339"/>
      <c r="AIU2339"/>
      <c r="AIV2339"/>
      <c r="AIW2339"/>
      <c r="AIX2339"/>
      <c r="AIY2339"/>
      <c r="AIZ2339"/>
      <c r="AJA2339"/>
      <c r="AJB2339"/>
      <c r="AJC2339"/>
      <c r="AJD2339"/>
      <c r="AJE2339"/>
      <c r="AJF2339"/>
      <c r="AJG2339"/>
      <c r="AJH2339"/>
      <c r="AJI2339"/>
      <c r="AJJ2339"/>
      <c r="AJK2339"/>
      <c r="AJL2339"/>
      <c r="AJM2339"/>
      <c r="AJN2339"/>
      <c r="AJO2339"/>
      <c r="AJP2339"/>
      <c r="AJQ2339"/>
      <c r="AJR2339"/>
      <c r="AJS2339"/>
      <c r="AJT2339"/>
      <c r="AJU2339"/>
      <c r="AJV2339"/>
      <c r="AJW2339"/>
      <c r="AJX2339"/>
      <c r="AJY2339"/>
      <c r="AJZ2339"/>
      <c r="AKA2339"/>
      <c r="AKB2339"/>
      <c r="AKC2339"/>
      <c r="AKD2339"/>
      <c r="AKE2339"/>
      <c r="AKF2339"/>
      <c r="AKG2339"/>
      <c r="AKH2339"/>
      <c r="AKI2339"/>
      <c r="AKJ2339"/>
      <c r="AKK2339"/>
      <c r="AKL2339"/>
      <c r="AKM2339"/>
      <c r="AKN2339"/>
      <c r="AKO2339"/>
      <c r="AKP2339"/>
      <c r="AKQ2339"/>
      <c r="AKR2339"/>
      <c r="AKS2339"/>
      <c r="AKT2339"/>
      <c r="AKU2339"/>
      <c r="AKV2339"/>
      <c r="AKW2339"/>
      <c r="AKX2339"/>
      <c r="AKY2339"/>
      <c r="AKZ2339"/>
      <c r="ALA2339"/>
      <c r="ALB2339"/>
      <c r="ALC2339"/>
      <c r="ALD2339"/>
      <c r="ALE2339"/>
      <c r="ALF2339"/>
      <c r="ALG2339"/>
      <c r="ALH2339"/>
      <c r="ALI2339"/>
      <c r="ALJ2339"/>
      <c r="ALK2339"/>
      <c r="ALL2339"/>
      <c r="ALM2339"/>
      <c r="ALN2339"/>
      <c r="ALO2339"/>
      <c r="ALP2339"/>
      <c r="ALQ2339"/>
      <c r="ALR2339"/>
      <c r="ALS2339"/>
      <c r="ALT2339"/>
      <c r="ALU2339"/>
      <c r="ALV2339"/>
      <c r="ALW2339"/>
      <c r="ALX2339"/>
      <c r="ALY2339"/>
      <c r="ALZ2339"/>
      <c r="AMA2339"/>
      <c r="AMB2339"/>
      <c r="AMC2339"/>
      <c r="AMD2339"/>
      <c r="AME2339"/>
      <c r="AMF2339"/>
      <c r="AMG2339"/>
      <c r="AMH2339"/>
      <c r="AMI2339"/>
      <c r="AMJ2339"/>
    </row>
    <row r="2340" spans="1:1024" x14ac:dyDescent="0.25">
      <c r="A2340" s="4" t="s">
        <v>52</v>
      </c>
      <c r="B2340" s="7" t="s">
        <v>3277</v>
      </c>
      <c r="C2340" s="7" t="s">
        <v>3112</v>
      </c>
      <c r="D2340" s="7" t="s">
        <v>882</v>
      </c>
      <c r="E2340" s="7" t="s">
        <v>293</v>
      </c>
      <c r="F2340" s="4">
        <v>1995</v>
      </c>
      <c r="G2340" s="7" t="s">
        <v>3278</v>
      </c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  <c r="DJ2340"/>
      <c r="DK2340"/>
      <c r="DL2340"/>
      <c r="DM2340"/>
      <c r="DN2340"/>
      <c r="DO2340"/>
      <c r="DP2340"/>
      <c r="DQ2340"/>
      <c r="DR2340"/>
      <c r="DS2340"/>
      <c r="DT2340"/>
      <c r="DU2340"/>
      <c r="DV2340"/>
      <c r="DW2340"/>
      <c r="DX2340"/>
      <c r="DY2340"/>
      <c r="DZ2340"/>
      <c r="EA2340"/>
      <c r="EB2340"/>
      <c r="EC2340"/>
      <c r="ED2340"/>
      <c r="EE2340"/>
      <c r="EF2340"/>
      <c r="EG2340"/>
      <c r="EH2340"/>
      <c r="EI2340"/>
      <c r="EJ2340"/>
      <c r="EK2340"/>
      <c r="EL2340"/>
      <c r="EM2340"/>
      <c r="EN2340"/>
      <c r="EO2340"/>
      <c r="EP2340"/>
      <c r="EQ2340"/>
      <c r="ER2340"/>
      <c r="ES2340"/>
      <c r="ET2340"/>
      <c r="EU2340"/>
      <c r="EV2340"/>
      <c r="EW2340"/>
      <c r="EX2340"/>
      <c r="EY2340"/>
      <c r="EZ2340"/>
      <c r="FA2340"/>
      <c r="FB2340"/>
      <c r="FC2340"/>
      <c r="FD2340"/>
      <c r="FE2340"/>
      <c r="FF2340"/>
      <c r="FG2340"/>
      <c r="FH2340"/>
      <c r="FI2340"/>
      <c r="FJ2340"/>
      <c r="FK2340"/>
      <c r="FL2340"/>
      <c r="FM2340"/>
      <c r="FN2340"/>
      <c r="FO2340"/>
      <c r="FP2340"/>
      <c r="FQ2340"/>
      <c r="FR2340"/>
      <c r="FS2340"/>
      <c r="FT2340"/>
      <c r="FU2340"/>
      <c r="FV2340"/>
      <c r="FW2340"/>
      <c r="FX2340"/>
      <c r="FY2340"/>
      <c r="FZ2340"/>
      <c r="GA2340"/>
      <c r="GB2340"/>
      <c r="GC2340"/>
      <c r="GD2340"/>
      <c r="GE2340"/>
      <c r="GF2340"/>
      <c r="GG2340"/>
      <c r="GH2340"/>
      <c r="GI2340"/>
      <c r="GJ2340"/>
      <c r="GK2340"/>
      <c r="GL2340"/>
      <c r="GM2340"/>
      <c r="GN2340"/>
      <c r="GO2340"/>
      <c r="GP2340"/>
      <c r="GQ2340"/>
      <c r="GR2340"/>
      <c r="GS2340"/>
      <c r="GT2340"/>
      <c r="GU2340"/>
      <c r="GV2340"/>
      <c r="GW2340"/>
      <c r="GX2340"/>
      <c r="GY2340"/>
      <c r="GZ2340"/>
      <c r="HA2340"/>
      <c r="HB2340"/>
      <c r="HC2340"/>
      <c r="HD2340"/>
      <c r="HE2340"/>
      <c r="HF2340"/>
      <c r="HG2340"/>
      <c r="HH2340"/>
      <c r="HI2340"/>
      <c r="HJ2340"/>
      <c r="HK2340"/>
      <c r="HL2340"/>
      <c r="HM2340"/>
      <c r="HN2340"/>
      <c r="HO2340"/>
      <c r="HP2340"/>
      <c r="HQ2340"/>
      <c r="HR2340"/>
      <c r="HS2340"/>
      <c r="HT2340"/>
      <c r="HU2340"/>
      <c r="HV2340"/>
      <c r="HW2340"/>
      <c r="HX2340"/>
      <c r="HY2340"/>
      <c r="HZ2340"/>
      <c r="IA2340"/>
      <c r="IB2340"/>
      <c r="IC2340"/>
      <c r="ID2340"/>
      <c r="IE2340"/>
      <c r="IF2340"/>
      <c r="IG2340"/>
      <c r="IH2340"/>
      <c r="II2340"/>
      <c r="IJ2340"/>
      <c r="IK2340"/>
      <c r="IL2340"/>
      <c r="IM2340"/>
      <c r="IN2340"/>
      <c r="IO2340"/>
      <c r="IP2340"/>
      <c r="IQ2340"/>
      <c r="IR2340"/>
      <c r="IS2340"/>
      <c r="IT2340"/>
      <c r="IU2340"/>
      <c r="IV2340"/>
      <c r="IW2340"/>
      <c r="IX2340"/>
      <c r="IY2340"/>
      <c r="IZ2340"/>
      <c r="JA2340"/>
      <c r="JB2340"/>
      <c r="JC2340"/>
      <c r="JD2340"/>
      <c r="JE2340"/>
      <c r="JF2340"/>
      <c r="JG2340"/>
      <c r="JH2340"/>
      <c r="JI2340"/>
      <c r="JJ2340"/>
      <c r="JK2340"/>
      <c r="JL2340"/>
      <c r="JM2340"/>
      <c r="JN2340"/>
      <c r="JO2340"/>
      <c r="JP2340"/>
      <c r="JQ2340"/>
      <c r="JR2340"/>
      <c r="JS2340"/>
      <c r="JT2340"/>
      <c r="JU2340"/>
      <c r="JV2340"/>
      <c r="JW2340"/>
      <c r="JX2340"/>
      <c r="JY2340"/>
      <c r="JZ2340"/>
      <c r="KA2340"/>
      <c r="KB2340"/>
      <c r="KC2340"/>
      <c r="KD2340"/>
      <c r="KE2340"/>
      <c r="KF2340"/>
      <c r="KG2340"/>
      <c r="KH2340"/>
      <c r="KI2340"/>
      <c r="KJ2340"/>
      <c r="KK2340"/>
      <c r="KL2340"/>
      <c r="KM2340"/>
      <c r="KN2340"/>
      <c r="KO2340"/>
      <c r="KP2340"/>
      <c r="KQ2340"/>
      <c r="KR2340"/>
      <c r="KS2340"/>
      <c r="KT2340"/>
      <c r="KU2340"/>
      <c r="KV2340"/>
      <c r="KW2340"/>
      <c r="KX2340"/>
      <c r="KY2340"/>
      <c r="KZ2340"/>
      <c r="LA2340"/>
      <c r="LB2340"/>
      <c r="LC2340"/>
      <c r="LD2340"/>
      <c r="LE2340"/>
      <c r="LF2340"/>
      <c r="LG2340"/>
      <c r="LH2340"/>
      <c r="LI2340"/>
      <c r="LJ2340"/>
      <c r="LK2340"/>
      <c r="LL2340"/>
      <c r="LM2340"/>
      <c r="LN2340"/>
      <c r="LO2340"/>
      <c r="LP2340"/>
      <c r="LQ2340"/>
      <c r="LR2340"/>
      <c r="LS2340"/>
      <c r="LT2340"/>
      <c r="LU2340"/>
      <c r="LV2340"/>
      <c r="LW2340"/>
      <c r="LX2340"/>
      <c r="LY2340"/>
      <c r="LZ2340"/>
      <c r="MA2340"/>
      <c r="MB2340"/>
      <c r="MC2340"/>
      <c r="MD2340"/>
      <c r="ME2340"/>
      <c r="MF2340"/>
      <c r="MG2340"/>
      <c r="MH2340"/>
      <c r="MI2340"/>
      <c r="MJ2340"/>
      <c r="MK2340"/>
      <c r="ML2340"/>
      <c r="MM2340"/>
      <c r="MN2340"/>
      <c r="MO2340"/>
      <c r="MP2340"/>
      <c r="MQ2340"/>
      <c r="MR2340"/>
      <c r="MS2340"/>
      <c r="MT2340"/>
      <c r="MU2340"/>
      <c r="MV2340"/>
      <c r="MW2340"/>
      <c r="MX2340"/>
      <c r="MY2340"/>
      <c r="MZ2340"/>
      <c r="NA2340"/>
      <c r="NB2340"/>
      <c r="NC2340"/>
      <c r="ND2340"/>
      <c r="NE2340"/>
      <c r="NF2340"/>
      <c r="NG2340"/>
      <c r="NH2340"/>
      <c r="NI2340"/>
      <c r="NJ2340"/>
      <c r="NK2340"/>
      <c r="NL2340"/>
      <c r="NM2340"/>
      <c r="NN2340"/>
      <c r="NO2340"/>
      <c r="NP2340"/>
      <c r="NQ2340"/>
      <c r="NR2340"/>
      <c r="NS2340"/>
      <c r="NT2340"/>
      <c r="NU2340"/>
      <c r="NV2340"/>
      <c r="NW2340"/>
      <c r="NX2340"/>
      <c r="NY2340"/>
      <c r="NZ2340"/>
      <c r="OA2340"/>
      <c r="OB2340"/>
      <c r="OC2340"/>
      <c r="OD2340"/>
      <c r="OE2340"/>
      <c r="OF2340"/>
      <c r="OG2340"/>
      <c r="OH2340"/>
      <c r="OI2340"/>
      <c r="OJ2340"/>
      <c r="OK2340"/>
      <c r="OL2340"/>
      <c r="OM2340"/>
      <c r="ON2340"/>
      <c r="OO2340"/>
      <c r="OP2340"/>
      <c r="OQ2340"/>
      <c r="OR2340"/>
      <c r="OS2340"/>
      <c r="OT2340"/>
      <c r="OU2340"/>
      <c r="OV2340"/>
      <c r="OW2340"/>
      <c r="OX2340"/>
      <c r="OY2340"/>
      <c r="OZ2340"/>
      <c r="PA2340"/>
      <c r="PB2340"/>
      <c r="PC2340"/>
      <c r="PD2340"/>
      <c r="PE2340"/>
      <c r="PF2340"/>
      <c r="PG2340"/>
      <c r="PH2340"/>
      <c r="PI2340"/>
      <c r="PJ2340"/>
      <c r="PK2340"/>
      <c r="PL2340"/>
      <c r="PM2340"/>
      <c r="PN2340"/>
      <c r="PO2340"/>
      <c r="PP2340"/>
      <c r="PQ2340"/>
      <c r="PR2340"/>
      <c r="PS2340"/>
      <c r="PT2340"/>
      <c r="PU2340"/>
      <c r="PV2340"/>
      <c r="PW2340"/>
      <c r="PX2340"/>
      <c r="PY2340"/>
      <c r="PZ2340"/>
      <c r="QA2340"/>
      <c r="QB2340"/>
      <c r="QC2340"/>
      <c r="QD2340"/>
      <c r="QE2340"/>
      <c r="QF2340"/>
      <c r="QG2340"/>
      <c r="QH2340"/>
      <c r="QI2340"/>
      <c r="QJ2340"/>
      <c r="QK2340"/>
      <c r="QL2340"/>
      <c r="QM2340"/>
      <c r="QN2340"/>
      <c r="QO2340"/>
      <c r="QP2340"/>
      <c r="QQ2340"/>
      <c r="QR2340"/>
      <c r="QS2340"/>
      <c r="QT2340"/>
      <c r="QU2340"/>
      <c r="QV2340"/>
      <c r="QW2340"/>
      <c r="QX2340"/>
      <c r="QY2340"/>
      <c r="QZ2340"/>
      <c r="RA2340"/>
      <c r="RB2340"/>
      <c r="RC2340"/>
      <c r="RD2340"/>
      <c r="RE2340"/>
      <c r="RF2340"/>
      <c r="RG2340"/>
      <c r="RH2340"/>
      <c r="RI2340"/>
      <c r="RJ2340"/>
      <c r="RK2340"/>
      <c r="RL2340"/>
      <c r="RM2340"/>
      <c r="RN2340"/>
      <c r="RO2340"/>
      <c r="RP2340"/>
      <c r="RQ2340"/>
      <c r="RR2340"/>
      <c r="RS2340"/>
      <c r="RT2340"/>
      <c r="RU2340"/>
      <c r="RV2340"/>
      <c r="RW2340"/>
      <c r="RX2340"/>
      <c r="RY2340"/>
      <c r="RZ2340"/>
      <c r="SA2340"/>
      <c r="SB2340"/>
      <c r="SC2340"/>
      <c r="SD2340"/>
      <c r="SE2340"/>
      <c r="SF2340"/>
      <c r="SG2340"/>
      <c r="SH2340"/>
      <c r="SI2340"/>
      <c r="SJ2340"/>
      <c r="SK2340"/>
      <c r="SL2340"/>
      <c r="SM2340"/>
      <c r="SN2340"/>
      <c r="SO2340"/>
      <c r="SP2340"/>
      <c r="SQ2340"/>
      <c r="SR2340"/>
      <c r="SS2340"/>
      <c r="ST2340"/>
      <c r="SU2340"/>
      <c r="SV2340"/>
      <c r="SW2340"/>
      <c r="SX2340"/>
      <c r="SY2340"/>
      <c r="SZ2340"/>
      <c r="TA2340"/>
      <c r="TB2340"/>
      <c r="TC2340"/>
      <c r="TD2340"/>
      <c r="TE2340"/>
      <c r="TF2340"/>
      <c r="TG2340"/>
      <c r="TH2340"/>
      <c r="TI2340"/>
      <c r="TJ2340"/>
      <c r="TK2340"/>
      <c r="TL2340"/>
      <c r="TM2340"/>
      <c r="TN2340"/>
      <c r="TO2340"/>
      <c r="TP2340"/>
      <c r="TQ2340"/>
      <c r="TR2340"/>
      <c r="TS2340"/>
      <c r="TT2340"/>
      <c r="TU2340"/>
      <c r="TV2340"/>
      <c r="TW2340"/>
      <c r="TX2340"/>
      <c r="TY2340"/>
      <c r="TZ2340"/>
      <c r="UA2340"/>
      <c r="UB2340"/>
      <c r="UC2340"/>
      <c r="UD2340"/>
      <c r="UE2340"/>
      <c r="UF2340"/>
      <c r="UG2340"/>
      <c r="UH2340"/>
      <c r="UI2340"/>
      <c r="UJ2340"/>
      <c r="UK2340"/>
      <c r="UL2340"/>
      <c r="UM2340"/>
      <c r="UN2340"/>
      <c r="UO2340"/>
      <c r="UP2340"/>
      <c r="UQ2340"/>
      <c r="UR2340"/>
      <c r="US2340"/>
      <c r="UT2340"/>
      <c r="UU2340"/>
      <c r="UV2340"/>
      <c r="UW2340"/>
      <c r="UX2340"/>
      <c r="UY2340"/>
      <c r="UZ2340"/>
      <c r="VA2340"/>
      <c r="VB2340"/>
      <c r="VC2340"/>
      <c r="VD2340"/>
      <c r="VE2340"/>
      <c r="VF2340"/>
      <c r="VG2340"/>
      <c r="VH2340"/>
      <c r="VI2340"/>
      <c r="VJ2340"/>
      <c r="VK2340"/>
      <c r="VL2340"/>
      <c r="VM2340"/>
      <c r="VN2340"/>
      <c r="VO2340"/>
      <c r="VP2340"/>
      <c r="VQ2340"/>
      <c r="VR2340"/>
      <c r="VS2340"/>
      <c r="VT2340"/>
      <c r="VU2340"/>
      <c r="VV2340"/>
      <c r="VW2340"/>
      <c r="VX2340"/>
      <c r="VY2340"/>
      <c r="VZ2340"/>
      <c r="WA2340"/>
      <c r="WB2340"/>
      <c r="WC2340"/>
      <c r="WD2340"/>
      <c r="WE2340"/>
      <c r="WF2340"/>
      <c r="WG2340"/>
      <c r="WH2340"/>
      <c r="WI2340"/>
      <c r="WJ2340"/>
      <c r="WK2340"/>
      <c r="WL2340"/>
      <c r="WM2340"/>
      <c r="WN2340"/>
      <c r="WO2340"/>
      <c r="WP2340"/>
      <c r="WQ2340"/>
      <c r="WR2340"/>
      <c r="WS2340"/>
      <c r="WT2340"/>
      <c r="WU2340"/>
      <c r="WV2340"/>
      <c r="WW2340"/>
      <c r="WX2340"/>
      <c r="WY2340"/>
      <c r="WZ2340"/>
      <c r="XA2340"/>
      <c r="XB2340"/>
      <c r="XC2340"/>
      <c r="XD2340"/>
      <c r="XE2340"/>
      <c r="XF2340"/>
      <c r="XG2340"/>
      <c r="XH2340"/>
      <c r="XI2340"/>
      <c r="XJ2340"/>
      <c r="XK2340"/>
      <c r="XL2340"/>
      <c r="XM2340"/>
      <c r="XN2340"/>
      <c r="XO2340"/>
      <c r="XP2340"/>
      <c r="XQ2340"/>
      <c r="XR2340"/>
      <c r="XS2340"/>
      <c r="XT2340"/>
      <c r="XU2340"/>
      <c r="XV2340"/>
      <c r="XW2340"/>
      <c r="XX2340"/>
      <c r="XY2340"/>
      <c r="XZ2340"/>
      <c r="YA2340"/>
      <c r="YB2340"/>
      <c r="YC2340"/>
      <c r="YD2340"/>
      <c r="YE2340"/>
      <c r="YF2340"/>
      <c r="YG2340"/>
      <c r="YH2340"/>
      <c r="YI2340"/>
      <c r="YJ2340"/>
      <c r="YK2340"/>
      <c r="YL2340"/>
      <c r="YM2340"/>
      <c r="YN2340"/>
      <c r="YO2340"/>
      <c r="YP2340"/>
      <c r="YQ2340"/>
      <c r="YR2340"/>
      <c r="YS2340"/>
      <c r="YT2340"/>
      <c r="YU2340"/>
      <c r="YV2340"/>
      <c r="YW2340"/>
      <c r="YX2340"/>
      <c r="YY2340"/>
      <c r="YZ2340"/>
      <c r="ZA2340"/>
      <c r="ZB2340"/>
      <c r="ZC2340"/>
      <c r="ZD2340"/>
      <c r="ZE2340"/>
      <c r="ZF2340"/>
      <c r="ZG2340"/>
      <c r="ZH2340"/>
      <c r="ZI2340"/>
      <c r="ZJ2340"/>
      <c r="ZK2340"/>
      <c r="ZL2340"/>
      <c r="ZM2340"/>
      <c r="ZN2340"/>
      <c r="ZO2340"/>
      <c r="ZP2340"/>
      <c r="ZQ2340"/>
      <c r="ZR2340"/>
      <c r="ZS2340"/>
      <c r="ZT2340"/>
      <c r="ZU2340"/>
      <c r="ZV2340"/>
      <c r="ZW2340"/>
      <c r="ZX2340"/>
      <c r="ZY2340"/>
      <c r="ZZ2340"/>
      <c r="AAA2340"/>
      <c r="AAB2340"/>
      <c r="AAC2340"/>
      <c r="AAD2340"/>
      <c r="AAE2340"/>
      <c r="AAF2340"/>
      <c r="AAG2340"/>
      <c r="AAH2340"/>
      <c r="AAI2340"/>
      <c r="AAJ2340"/>
      <c r="AAK2340"/>
      <c r="AAL2340"/>
      <c r="AAM2340"/>
      <c r="AAN2340"/>
      <c r="AAO2340"/>
      <c r="AAP2340"/>
      <c r="AAQ2340"/>
      <c r="AAR2340"/>
      <c r="AAS2340"/>
      <c r="AAT2340"/>
      <c r="AAU2340"/>
      <c r="AAV2340"/>
      <c r="AAW2340"/>
      <c r="AAX2340"/>
      <c r="AAY2340"/>
      <c r="AAZ2340"/>
      <c r="ABA2340"/>
      <c r="ABB2340"/>
      <c r="ABC2340"/>
      <c r="ABD2340"/>
      <c r="ABE2340"/>
      <c r="ABF2340"/>
      <c r="ABG2340"/>
      <c r="ABH2340"/>
      <c r="ABI2340"/>
      <c r="ABJ2340"/>
      <c r="ABK2340"/>
      <c r="ABL2340"/>
      <c r="ABM2340"/>
      <c r="ABN2340"/>
      <c r="ABO2340"/>
      <c r="ABP2340"/>
      <c r="ABQ2340"/>
      <c r="ABR2340"/>
      <c r="ABS2340"/>
      <c r="ABT2340"/>
      <c r="ABU2340"/>
      <c r="ABV2340"/>
      <c r="ABW2340"/>
      <c r="ABX2340"/>
      <c r="ABY2340"/>
      <c r="ABZ2340"/>
      <c r="ACA2340"/>
      <c r="ACB2340"/>
      <c r="ACC2340"/>
      <c r="ACD2340"/>
      <c r="ACE2340"/>
      <c r="ACF2340"/>
      <c r="ACG2340"/>
      <c r="ACH2340"/>
      <c r="ACI2340"/>
      <c r="ACJ2340"/>
      <c r="ACK2340"/>
      <c r="ACL2340"/>
      <c r="ACM2340"/>
      <c r="ACN2340"/>
      <c r="ACO2340"/>
      <c r="ACP2340"/>
      <c r="ACQ2340"/>
      <c r="ACR2340"/>
      <c r="ACS2340"/>
      <c r="ACT2340"/>
      <c r="ACU2340"/>
      <c r="ACV2340"/>
      <c r="ACW2340"/>
      <c r="ACX2340"/>
      <c r="ACY2340"/>
      <c r="ACZ2340"/>
      <c r="ADA2340"/>
      <c r="ADB2340"/>
      <c r="ADC2340"/>
      <c r="ADD2340"/>
      <c r="ADE2340"/>
      <c r="ADF2340"/>
      <c r="ADG2340"/>
      <c r="ADH2340"/>
      <c r="ADI2340"/>
      <c r="ADJ2340"/>
      <c r="ADK2340"/>
      <c r="ADL2340"/>
      <c r="ADM2340"/>
      <c r="ADN2340"/>
      <c r="ADO2340"/>
      <c r="ADP2340"/>
      <c r="ADQ2340"/>
      <c r="ADR2340"/>
      <c r="ADS2340"/>
      <c r="ADT2340"/>
      <c r="ADU2340"/>
      <c r="ADV2340"/>
      <c r="ADW2340"/>
      <c r="ADX2340"/>
      <c r="ADY2340"/>
      <c r="ADZ2340"/>
      <c r="AEA2340"/>
      <c r="AEB2340"/>
      <c r="AEC2340"/>
      <c r="AED2340"/>
      <c r="AEE2340"/>
      <c r="AEF2340"/>
      <c r="AEG2340"/>
      <c r="AEH2340"/>
      <c r="AEI2340"/>
      <c r="AEJ2340"/>
      <c r="AEK2340"/>
      <c r="AEL2340"/>
      <c r="AEM2340"/>
      <c r="AEN2340"/>
      <c r="AEO2340"/>
      <c r="AEP2340"/>
      <c r="AEQ2340"/>
      <c r="AER2340"/>
      <c r="AES2340"/>
      <c r="AET2340"/>
      <c r="AEU2340"/>
      <c r="AEV2340"/>
      <c r="AEW2340"/>
      <c r="AEX2340"/>
      <c r="AEY2340"/>
      <c r="AEZ2340"/>
      <c r="AFA2340"/>
      <c r="AFB2340"/>
      <c r="AFC2340"/>
      <c r="AFD2340"/>
      <c r="AFE2340"/>
      <c r="AFF2340"/>
      <c r="AFG2340"/>
      <c r="AFH2340"/>
      <c r="AFI2340"/>
      <c r="AFJ2340"/>
      <c r="AFK2340"/>
      <c r="AFL2340"/>
      <c r="AFM2340"/>
      <c r="AFN2340"/>
      <c r="AFO2340"/>
      <c r="AFP2340"/>
      <c r="AFQ2340"/>
      <c r="AFR2340"/>
      <c r="AFS2340"/>
      <c r="AFT2340"/>
      <c r="AFU2340"/>
      <c r="AFV2340"/>
      <c r="AFW2340"/>
      <c r="AFX2340"/>
      <c r="AFY2340"/>
      <c r="AFZ2340"/>
      <c r="AGA2340"/>
      <c r="AGB2340"/>
      <c r="AGC2340"/>
      <c r="AGD2340"/>
      <c r="AGE2340"/>
      <c r="AGF2340"/>
      <c r="AGG2340"/>
      <c r="AGH2340"/>
      <c r="AGI2340"/>
      <c r="AGJ2340"/>
      <c r="AGK2340"/>
      <c r="AGL2340"/>
      <c r="AGM2340"/>
      <c r="AGN2340"/>
      <c r="AGO2340"/>
      <c r="AGP2340"/>
      <c r="AGQ2340"/>
      <c r="AGR2340"/>
      <c r="AGS2340"/>
      <c r="AGT2340"/>
      <c r="AGU2340"/>
      <c r="AGV2340"/>
      <c r="AGW2340"/>
      <c r="AGX2340"/>
      <c r="AGY2340"/>
      <c r="AGZ2340"/>
      <c r="AHA2340"/>
      <c r="AHB2340"/>
      <c r="AHC2340"/>
      <c r="AHD2340"/>
      <c r="AHE2340"/>
      <c r="AHF2340"/>
      <c r="AHG2340"/>
      <c r="AHH2340"/>
      <c r="AHI2340"/>
      <c r="AHJ2340"/>
      <c r="AHK2340"/>
      <c r="AHL2340"/>
      <c r="AHM2340"/>
      <c r="AHN2340"/>
      <c r="AHO2340"/>
      <c r="AHP2340"/>
      <c r="AHQ2340"/>
      <c r="AHR2340"/>
      <c r="AHS2340"/>
      <c r="AHT2340"/>
      <c r="AHU2340"/>
      <c r="AHV2340"/>
      <c r="AHW2340"/>
      <c r="AHX2340"/>
      <c r="AHY2340"/>
      <c r="AHZ2340"/>
      <c r="AIA2340"/>
      <c r="AIB2340"/>
      <c r="AIC2340"/>
      <c r="AID2340"/>
      <c r="AIE2340"/>
      <c r="AIF2340"/>
      <c r="AIG2340"/>
      <c r="AIH2340"/>
      <c r="AII2340"/>
      <c r="AIJ2340"/>
      <c r="AIK2340"/>
      <c r="AIL2340"/>
      <c r="AIM2340"/>
      <c r="AIN2340"/>
      <c r="AIO2340"/>
      <c r="AIP2340"/>
      <c r="AIQ2340"/>
      <c r="AIR2340"/>
      <c r="AIS2340"/>
      <c r="AIT2340"/>
      <c r="AIU2340"/>
      <c r="AIV2340"/>
      <c r="AIW2340"/>
      <c r="AIX2340"/>
      <c r="AIY2340"/>
      <c r="AIZ2340"/>
      <c r="AJA2340"/>
      <c r="AJB2340"/>
      <c r="AJC2340"/>
      <c r="AJD2340"/>
      <c r="AJE2340"/>
      <c r="AJF2340"/>
      <c r="AJG2340"/>
      <c r="AJH2340"/>
      <c r="AJI2340"/>
      <c r="AJJ2340"/>
      <c r="AJK2340"/>
      <c r="AJL2340"/>
      <c r="AJM2340"/>
      <c r="AJN2340"/>
      <c r="AJO2340"/>
      <c r="AJP2340"/>
      <c r="AJQ2340"/>
      <c r="AJR2340"/>
      <c r="AJS2340"/>
      <c r="AJT2340"/>
      <c r="AJU2340"/>
      <c r="AJV2340"/>
      <c r="AJW2340"/>
      <c r="AJX2340"/>
      <c r="AJY2340"/>
      <c r="AJZ2340"/>
      <c r="AKA2340"/>
      <c r="AKB2340"/>
      <c r="AKC2340"/>
      <c r="AKD2340"/>
      <c r="AKE2340"/>
      <c r="AKF2340"/>
      <c r="AKG2340"/>
      <c r="AKH2340"/>
      <c r="AKI2340"/>
      <c r="AKJ2340"/>
      <c r="AKK2340"/>
      <c r="AKL2340"/>
      <c r="AKM2340"/>
      <c r="AKN2340"/>
      <c r="AKO2340"/>
      <c r="AKP2340"/>
      <c r="AKQ2340"/>
      <c r="AKR2340"/>
      <c r="AKS2340"/>
      <c r="AKT2340"/>
      <c r="AKU2340"/>
      <c r="AKV2340"/>
      <c r="AKW2340"/>
      <c r="AKX2340"/>
      <c r="AKY2340"/>
      <c r="AKZ2340"/>
      <c r="ALA2340"/>
      <c r="ALB2340"/>
      <c r="ALC2340"/>
      <c r="ALD2340"/>
      <c r="ALE2340"/>
      <c r="ALF2340"/>
      <c r="ALG2340"/>
      <c r="ALH2340"/>
      <c r="ALI2340"/>
      <c r="ALJ2340"/>
      <c r="ALK2340"/>
      <c r="ALL2340"/>
      <c r="ALM2340"/>
      <c r="ALN2340"/>
      <c r="ALO2340"/>
      <c r="ALP2340"/>
      <c r="ALQ2340"/>
      <c r="ALR2340"/>
      <c r="ALS2340"/>
      <c r="ALT2340"/>
      <c r="ALU2340"/>
      <c r="ALV2340"/>
      <c r="ALW2340"/>
      <c r="ALX2340"/>
      <c r="ALY2340"/>
      <c r="ALZ2340"/>
      <c r="AMA2340"/>
      <c r="AMB2340"/>
      <c r="AMC2340"/>
      <c r="AMD2340"/>
      <c r="AME2340"/>
      <c r="AMF2340"/>
      <c r="AMG2340"/>
      <c r="AMH2340"/>
      <c r="AMI2340"/>
      <c r="AMJ2340"/>
    </row>
    <row r="2341" spans="1:1024" x14ac:dyDescent="0.25">
      <c r="A2341" s="4" t="s">
        <v>52</v>
      </c>
      <c r="B2341" s="7" t="s">
        <v>3326</v>
      </c>
      <c r="C2341" s="7" t="s">
        <v>3327</v>
      </c>
      <c r="D2341" s="7" t="s">
        <v>350</v>
      </c>
      <c r="E2341" s="7" t="s">
        <v>293</v>
      </c>
      <c r="F2341" s="4">
        <v>1995</v>
      </c>
      <c r="G2341" s="7" t="s">
        <v>3328</v>
      </c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  <c r="DJ2341"/>
      <c r="DK2341"/>
      <c r="DL2341"/>
      <c r="DM2341"/>
      <c r="DN2341"/>
      <c r="DO2341"/>
      <c r="DP2341"/>
      <c r="DQ2341"/>
      <c r="DR2341"/>
      <c r="DS2341"/>
      <c r="DT2341"/>
      <c r="DU2341"/>
      <c r="DV2341"/>
      <c r="DW2341"/>
      <c r="DX2341"/>
      <c r="DY2341"/>
      <c r="DZ2341"/>
      <c r="EA2341"/>
      <c r="EB2341"/>
      <c r="EC2341"/>
      <c r="ED2341"/>
      <c r="EE2341"/>
      <c r="EF2341"/>
      <c r="EG2341"/>
      <c r="EH2341"/>
      <c r="EI2341"/>
      <c r="EJ2341"/>
      <c r="EK2341"/>
      <c r="EL2341"/>
      <c r="EM2341"/>
      <c r="EN2341"/>
      <c r="EO2341"/>
      <c r="EP2341"/>
      <c r="EQ2341"/>
      <c r="ER2341"/>
      <c r="ES2341"/>
      <c r="ET2341"/>
      <c r="EU2341"/>
      <c r="EV2341"/>
      <c r="EW2341"/>
      <c r="EX2341"/>
      <c r="EY2341"/>
      <c r="EZ2341"/>
      <c r="FA2341"/>
      <c r="FB2341"/>
      <c r="FC2341"/>
      <c r="FD2341"/>
      <c r="FE2341"/>
      <c r="FF2341"/>
      <c r="FG2341"/>
      <c r="FH2341"/>
      <c r="FI2341"/>
      <c r="FJ2341"/>
      <c r="FK2341"/>
      <c r="FL2341"/>
      <c r="FM2341"/>
      <c r="FN2341"/>
      <c r="FO2341"/>
      <c r="FP2341"/>
      <c r="FQ2341"/>
      <c r="FR2341"/>
      <c r="FS2341"/>
      <c r="FT2341"/>
      <c r="FU2341"/>
      <c r="FV2341"/>
      <c r="FW2341"/>
      <c r="FX2341"/>
      <c r="FY2341"/>
      <c r="FZ2341"/>
      <c r="GA2341"/>
      <c r="GB2341"/>
      <c r="GC2341"/>
      <c r="GD2341"/>
      <c r="GE2341"/>
      <c r="GF2341"/>
      <c r="GG2341"/>
      <c r="GH2341"/>
      <c r="GI2341"/>
      <c r="GJ2341"/>
      <c r="GK2341"/>
      <c r="GL2341"/>
      <c r="GM2341"/>
      <c r="GN2341"/>
      <c r="GO2341"/>
      <c r="GP2341"/>
      <c r="GQ2341"/>
      <c r="GR2341"/>
      <c r="GS2341"/>
      <c r="GT2341"/>
      <c r="GU2341"/>
      <c r="GV2341"/>
      <c r="GW2341"/>
      <c r="GX2341"/>
      <c r="GY2341"/>
      <c r="GZ2341"/>
      <c r="HA2341"/>
      <c r="HB2341"/>
      <c r="HC2341"/>
      <c r="HD2341"/>
      <c r="HE2341"/>
      <c r="HF2341"/>
      <c r="HG2341"/>
      <c r="HH2341"/>
      <c r="HI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  <c r="IN2341"/>
      <c r="IO2341"/>
      <c r="IP2341"/>
      <c r="IQ2341"/>
      <c r="IR2341"/>
      <c r="IS2341"/>
      <c r="IT2341"/>
      <c r="IU2341"/>
      <c r="IV2341"/>
      <c r="IW2341"/>
      <c r="IX2341"/>
      <c r="IY2341"/>
      <c r="IZ2341"/>
      <c r="JA2341"/>
      <c r="JB2341"/>
      <c r="JC2341"/>
      <c r="JD2341"/>
      <c r="JE2341"/>
      <c r="JF2341"/>
      <c r="JG2341"/>
      <c r="JH2341"/>
      <c r="JI2341"/>
      <c r="JJ2341"/>
      <c r="JK2341"/>
      <c r="JL2341"/>
      <c r="JM2341"/>
      <c r="JN2341"/>
      <c r="JO2341"/>
      <c r="JP2341"/>
      <c r="JQ2341"/>
      <c r="JR2341"/>
      <c r="JS2341"/>
      <c r="JT2341"/>
      <c r="JU2341"/>
      <c r="JV2341"/>
      <c r="JW2341"/>
      <c r="JX2341"/>
      <c r="JY2341"/>
      <c r="JZ2341"/>
      <c r="KA2341"/>
      <c r="KB2341"/>
      <c r="KC2341"/>
      <c r="KD2341"/>
      <c r="KE2341"/>
      <c r="KF2341"/>
      <c r="KG2341"/>
      <c r="KH2341"/>
      <c r="KI2341"/>
      <c r="KJ2341"/>
      <c r="KK2341"/>
      <c r="KL2341"/>
      <c r="KM2341"/>
      <c r="KN2341"/>
      <c r="KO2341"/>
      <c r="KP2341"/>
      <c r="KQ2341"/>
      <c r="KR2341"/>
      <c r="KS2341"/>
      <c r="KT2341"/>
      <c r="KU2341"/>
      <c r="KV2341"/>
      <c r="KW2341"/>
      <c r="KX2341"/>
      <c r="KY2341"/>
      <c r="KZ2341"/>
      <c r="LA2341"/>
      <c r="LB2341"/>
      <c r="LC2341"/>
      <c r="LD2341"/>
      <c r="LE2341"/>
      <c r="LF2341"/>
      <c r="LG2341"/>
      <c r="LH2341"/>
      <c r="LI2341"/>
      <c r="LJ2341"/>
      <c r="LK2341"/>
      <c r="LL2341"/>
      <c r="LM2341"/>
      <c r="LN2341"/>
      <c r="LO2341"/>
      <c r="LP2341"/>
      <c r="LQ2341"/>
      <c r="LR2341"/>
      <c r="LS2341"/>
      <c r="LT2341"/>
      <c r="LU2341"/>
      <c r="LV2341"/>
      <c r="LW2341"/>
      <c r="LX2341"/>
      <c r="LY2341"/>
      <c r="LZ2341"/>
      <c r="MA2341"/>
      <c r="MB2341"/>
      <c r="MC2341"/>
      <c r="MD2341"/>
      <c r="ME2341"/>
      <c r="MF2341"/>
      <c r="MG2341"/>
      <c r="MH2341"/>
      <c r="MI2341"/>
      <c r="MJ2341"/>
      <c r="MK2341"/>
      <c r="ML2341"/>
      <c r="MM2341"/>
      <c r="MN2341"/>
      <c r="MO2341"/>
      <c r="MP2341"/>
      <c r="MQ2341"/>
      <c r="MR2341"/>
      <c r="MS2341"/>
      <c r="MT2341"/>
      <c r="MU2341"/>
      <c r="MV2341"/>
      <c r="MW2341"/>
      <c r="MX2341"/>
      <c r="MY2341"/>
      <c r="MZ2341"/>
      <c r="NA2341"/>
      <c r="NB2341"/>
      <c r="NC2341"/>
      <c r="ND2341"/>
      <c r="NE2341"/>
      <c r="NF2341"/>
      <c r="NG2341"/>
      <c r="NH2341"/>
      <c r="NI2341"/>
      <c r="NJ2341"/>
      <c r="NK2341"/>
      <c r="NL2341"/>
      <c r="NM2341"/>
      <c r="NN2341"/>
      <c r="NO2341"/>
      <c r="NP2341"/>
      <c r="NQ2341"/>
      <c r="NR2341"/>
      <c r="NS2341"/>
      <c r="NT2341"/>
      <c r="NU2341"/>
      <c r="NV2341"/>
      <c r="NW2341"/>
      <c r="NX2341"/>
      <c r="NY2341"/>
      <c r="NZ2341"/>
      <c r="OA2341"/>
      <c r="OB2341"/>
      <c r="OC2341"/>
      <c r="OD2341"/>
      <c r="OE2341"/>
      <c r="OF2341"/>
      <c r="OG2341"/>
      <c r="OH2341"/>
      <c r="OI2341"/>
      <c r="OJ2341"/>
      <c r="OK2341"/>
      <c r="OL2341"/>
      <c r="OM2341"/>
      <c r="ON2341"/>
      <c r="OO2341"/>
      <c r="OP2341"/>
      <c r="OQ2341"/>
      <c r="OR2341"/>
      <c r="OS2341"/>
      <c r="OT2341"/>
      <c r="OU2341"/>
      <c r="OV2341"/>
      <c r="OW2341"/>
      <c r="OX2341"/>
      <c r="OY2341"/>
      <c r="OZ2341"/>
      <c r="PA2341"/>
      <c r="PB2341"/>
      <c r="PC2341"/>
      <c r="PD2341"/>
      <c r="PE2341"/>
      <c r="PF2341"/>
      <c r="PG2341"/>
      <c r="PH2341"/>
      <c r="PI2341"/>
      <c r="PJ2341"/>
      <c r="PK2341"/>
      <c r="PL2341"/>
      <c r="PM2341"/>
      <c r="PN2341"/>
      <c r="PO2341"/>
      <c r="PP2341"/>
      <c r="PQ2341"/>
      <c r="PR2341"/>
      <c r="PS2341"/>
      <c r="PT2341"/>
      <c r="PU2341"/>
      <c r="PV2341"/>
      <c r="PW2341"/>
      <c r="PX2341"/>
      <c r="PY2341"/>
      <c r="PZ2341"/>
      <c r="QA2341"/>
      <c r="QB2341"/>
      <c r="QC2341"/>
      <c r="QD2341"/>
      <c r="QE2341"/>
      <c r="QF2341"/>
      <c r="QG2341"/>
      <c r="QH2341"/>
      <c r="QI2341"/>
      <c r="QJ2341"/>
      <c r="QK2341"/>
      <c r="QL2341"/>
      <c r="QM2341"/>
      <c r="QN2341"/>
      <c r="QO2341"/>
      <c r="QP2341"/>
      <c r="QQ2341"/>
      <c r="QR2341"/>
      <c r="QS2341"/>
      <c r="QT2341"/>
      <c r="QU2341"/>
      <c r="QV2341"/>
      <c r="QW2341"/>
      <c r="QX2341"/>
      <c r="QY2341"/>
      <c r="QZ2341"/>
      <c r="RA2341"/>
      <c r="RB2341"/>
      <c r="RC2341"/>
      <c r="RD2341"/>
      <c r="RE2341"/>
      <c r="RF2341"/>
      <c r="RG2341"/>
      <c r="RH2341"/>
      <c r="RI2341"/>
      <c r="RJ2341"/>
      <c r="RK2341"/>
      <c r="RL2341"/>
      <c r="RM2341"/>
      <c r="RN2341"/>
      <c r="RO2341"/>
      <c r="RP2341"/>
      <c r="RQ2341"/>
      <c r="RR2341"/>
      <c r="RS2341"/>
      <c r="RT2341"/>
      <c r="RU2341"/>
      <c r="RV2341"/>
      <c r="RW2341"/>
      <c r="RX2341"/>
      <c r="RY2341"/>
      <c r="RZ2341"/>
      <c r="SA2341"/>
      <c r="SB2341"/>
      <c r="SC2341"/>
      <c r="SD2341"/>
      <c r="SE2341"/>
      <c r="SF2341"/>
      <c r="SG2341"/>
      <c r="SH2341"/>
      <c r="SI2341"/>
      <c r="SJ2341"/>
      <c r="SK2341"/>
      <c r="SL2341"/>
      <c r="SM2341"/>
      <c r="SN2341"/>
      <c r="SO2341"/>
      <c r="SP2341"/>
      <c r="SQ2341"/>
      <c r="SR2341"/>
      <c r="SS2341"/>
      <c r="ST2341"/>
      <c r="SU2341"/>
      <c r="SV2341"/>
      <c r="SW2341"/>
      <c r="SX2341"/>
      <c r="SY2341"/>
      <c r="SZ2341"/>
      <c r="TA2341"/>
      <c r="TB2341"/>
      <c r="TC2341"/>
      <c r="TD2341"/>
      <c r="TE2341"/>
      <c r="TF2341"/>
      <c r="TG2341"/>
      <c r="TH2341"/>
      <c r="TI2341"/>
      <c r="TJ2341"/>
      <c r="TK2341"/>
      <c r="TL2341"/>
      <c r="TM2341"/>
      <c r="TN2341"/>
      <c r="TO2341"/>
      <c r="TP2341"/>
      <c r="TQ2341"/>
      <c r="TR2341"/>
      <c r="TS2341"/>
      <c r="TT2341"/>
      <c r="TU2341"/>
      <c r="TV2341"/>
      <c r="TW2341"/>
      <c r="TX2341"/>
      <c r="TY2341"/>
      <c r="TZ2341"/>
      <c r="UA2341"/>
      <c r="UB2341"/>
      <c r="UC2341"/>
      <c r="UD2341"/>
      <c r="UE2341"/>
      <c r="UF2341"/>
      <c r="UG2341"/>
      <c r="UH2341"/>
      <c r="UI2341"/>
      <c r="UJ2341"/>
      <c r="UK2341"/>
      <c r="UL2341"/>
      <c r="UM2341"/>
      <c r="UN2341"/>
      <c r="UO2341"/>
      <c r="UP2341"/>
      <c r="UQ2341"/>
      <c r="UR2341"/>
      <c r="US2341"/>
      <c r="UT2341"/>
      <c r="UU2341"/>
      <c r="UV2341"/>
      <c r="UW2341"/>
      <c r="UX2341"/>
      <c r="UY2341"/>
      <c r="UZ2341"/>
      <c r="VA2341"/>
      <c r="VB2341"/>
      <c r="VC2341"/>
      <c r="VD2341"/>
      <c r="VE2341"/>
      <c r="VF2341"/>
      <c r="VG2341"/>
      <c r="VH2341"/>
      <c r="VI2341"/>
      <c r="VJ2341"/>
      <c r="VK2341"/>
      <c r="VL2341"/>
      <c r="VM2341"/>
      <c r="VN2341"/>
      <c r="VO2341"/>
      <c r="VP2341"/>
      <c r="VQ2341"/>
      <c r="VR2341"/>
      <c r="VS2341"/>
      <c r="VT2341"/>
      <c r="VU2341"/>
      <c r="VV2341"/>
      <c r="VW2341"/>
      <c r="VX2341"/>
      <c r="VY2341"/>
      <c r="VZ2341"/>
      <c r="WA2341"/>
      <c r="WB2341"/>
      <c r="WC2341"/>
      <c r="WD2341"/>
      <c r="WE2341"/>
      <c r="WF2341"/>
      <c r="WG2341"/>
      <c r="WH2341"/>
      <c r="WI2341"/>
      <c r="WJ2341"/>
      <c r="WK2341"/>
      <c r="WL2341"/>
      <c r="WM2341"/>
      <c r="WN2341"/>
      <c r="WO2341"/>
      <c r="WP2341"/>
      <c r="WQ2341"/>
      <c r="WR2341"/>
      <c r="WS2341"/>
      <c r="WT2341"/>
      <c r="WU2341"/>
      <c r="WV2341"/>
      <c r="WW2341"/>
      <c r="WX2341"/>
      <c r="WY2341"/>
      <c r="WZ2341"/>
      <c r="XA2341"/>
      <c r="XB2341"/>
      <c r="XC2341"/>
      <c r="XD2341"/>
      <c r="XE2341"/>
      <c r="XF2341"/>
      <c r="XG2341"/>
      <c r="XH2341"/>
      <c r="XI2341"/>
      <c r="XJ2341"/>
      <c r="XK2341"/>
      <c r="XL2341"/>
      <c r="XM2341"/>
      <c r="XN2341"/>
      <c r="XO2341"/>
      <c r="XP2341"/>
      <c r="XQ2341"/>
      <c r="XR2341"/>
      <c r="XS2341"/>
      <c r="XT2341"/>
      <c r="XU2341"/>
      <c r="XV2341"/>
      <c r="XW2341"/>
      <c r="XX2341"/>
      <c r="XY2341"/>
      <c r="XZ2341"/>
      <c r="YA2341"/>
      <c r="YB2341"/>
      <c r="YC2341"/>
      <c r="YD2341"/>
      <c r="YE2341"/>
      <c r="YF2341"/>
      <c r="YG2341"/>
      <c r="YH2341"/>
      <c r="YI2341"/>
      <c r="YJ2341"/>
      <c r="YK2341"/>
      <c r="YL2341"/>
      <c r="YM2341"/>
      <c r="YN2341"/>
      <c r="YO2341"/>
      <c r="YP2341"/>
      <c r="YQ2341"/>
      <c r="YR2341"/>
      <c r="YS2341"/>
      <c r="YT2341"/>
      <c r="YU2341"/>
      <c r="YV2341"/>
      <c r="YW2341"/>
      <c r="YX2341"/>
      <c r="YY2341"/>
      <c r="YZ2341"/>
      <c r="ZA2341"/>
      <c r="ZB2341"/>
      <c r="ZC2341"/>
      <c r="ZD2341"/>
      <c r="ZE2341"/>
      <c r="ZF2341"/>
      <c r="ZG2341"/>
      <c r="ZH2341"/>
      <c r="ZI2341"/>
      <c r="ZJ2341"/>
      <c r="ZK2341"/>
      <c r="ZL2341"/>
      <c r="ZM2341"/>
      <c r="ZN2341"/>
      <c r="ZO2341"/>
      <c r="ZP2341"/>
      <c r="ZQ2341"/>
      <c r="ZR2341"/>
      <c r="ZS2341"/>
      <c r="ZT2341"/>
      <c r="ZU2341"/>
      <c r="ZV2341"/>
      <c r="ZW2341"/>
      <c r="ZX2341"/>
      <c r="ZY2341"/>
      <c r="ZZ2341"/>
      <c r="AAA2341"/>
      <c r="AAB2341"/>
      <c r="AAC2341"/>
      <c r="AAD2341"/>
      <c r="AAE2341"/>
      <c r="AAF2341"/>
      <c r="AAG2341"/>
      <c r="AAH2341"/>
      <c r="AAI2341"/>
      <c r="AAJ2341"/>
      <c r="AAK2341"/>
      <c r="AAL2341"/>
      <c r="AAM2341"/>
      <c r="AAN2341"/>
      <c r="AAO2341"/>
      <c r="AAP2341"/>
      <c r="AAQ2341"/>
      <c r="AAR2341"/>
      <c r="AAS2341"/>
      <c r="AAT2341"/>
      <c r="AAU2341"/>
      <c r="AAV2341"/>
      <c r="AAW2341"/>
      <c r="AAX2341"/>
      <c r="AAY2341"/>
      <c r="AAZ2341"/>
      <c r="ABA2341"/>
      <c r="ABB2341"/>
      <c r="ABC2341"/>
      <c r="ABD2341"/>
      <c r="ABE2341"/>
      <c r="ABF2341"/>
      <c r="ABG2341"/>
      <c r="ABH2341"/>
      <c r="ABI2341"/>
      <c r="ABJ2341"/>
      <c r="ABK2341"/>
      <c r="ABL2341"/>
      <c r="ABM2341"/>
      <c r="ABN2341"/>
      <c r="ABO2341"/>
      <c r="ABP2341"/>
      <c r="ABQ2341"/>
      <c r="ABR2341"/>
      <c r="ABS2341"/>
      <c r="ABT2341"/>
      <c r="ABU2341"/>
      <c r="ABV2341"/>
      <c r="ABW2341"/>
      <c r="ABX2341"/>
      <c r="ABY2341"/>
      <c r="ABZ2341"/>
      <c r="ACA2341"/>
      <c r="ACB2341"/>
      <c r="ACC2341"/>
      <c r="ACD2341"/>
      <c r="ACE2341"/>
      <c r="ACF2341"/>
      <c r="ACG2341"/>
      <c r="ACH2341"/>
      <c r="ACI2341"/>
      <c r="ACJ2341"/>
      <c r="ACK2341"/>
      <c r="ACL2341"/>
      <c r="ACM2341"/>
      <c r="ACN2341"/>
      <c r="ACO2341"/>
      <c r="ACP2341"/>
      <c r="ACQ2341"/>
      <c r="ACR2341"/>
      <c r="ACS2341"/>
      <c r="ACT2341"/>
      <c r="ACU2341"/>
      <c r="ACV2341"/>
      <c r="ACW2341"/>
      <c r="ACX2341"/>
      <c r="ACY2341"/>
      <c r="ACZ2341"/>
      <c r="ADA2341"/>
      <c r="ADB2341"/>
      <c r="ADC2341"/>
      <c r="ADD2341"/>
      <c r="ADE2341"/>
      <c r="ADF2341"/>
      <c r="ADG2341"/>
      <c r="ADH2341"/>
      <c r="ADI2341"/>
      <c r="ADJ2341"/>
      <c r="ADK2341"/>
      <c r="ADL2341"/>
      <c r="ADM2341"/>
      <c r="ADN2341"/>
      <c r="ADO2341"/>
      <c r="ADP2341"/>
      <c r="ADQ2341"/>
      <c r="ADR2341"/>
      <c r="ADS2341"/>
      <c r="ADT2341"/>
      <c r="ADU2341"/>
      <c r="ADV2341"/>
      <c r="ADW2341"/>
      <c r="ADX2341"/>
      <c r="ADY2341"/>
      <c r="ADZ2341"/>
      <c r="AEA2341"/>
      <c r="AEB2341"/>
      <c r="AEC2341"/>
      <c r="AED2341"/>
      <c r="AEE2341"/>
      <c r="AEF2341"/>
      <c r="AEG2341"/>
      <c r="AEH2341"/>
      <c r="AEI2341"/>
      <c r="AEJ2341"/>
      <c r="AEK2341"/>
      <c r="AEL2341"/>
      <c r="AEM2341"/>
      <c r="AEN2341"/>
      <c r="AEO2341"/>
      <c r="AEP2341"/>
      <c r="AEQ2341"/>
      <c r="AER2341"/>
      <c r="AES2341"/>
      <c r="AET2341"/>
      <c r="AEU2341"/>
      <c r="AEV2341"/>
      <c r="AEW2341"/>
      <c r="AEX2341"/>
      <c r="AEY2341"/>
      <c r="AEZ2341"/>
      <c r="AFA2341"/>
      <c r="AFB2341"/>
      <c r="AFC2341"/>
      <c r="AFD2341"/>
      <c r="AFE2341"/>
      <c r="AFF2341"/>
      <c r="AFG2341"/>
      <c r="AFH2341"/>
      <c r="AFI2341"/>
      <c r="AFJ2341"/>
      <c r="AFK2341"/>
      <c r="AFL2341"/>
      <c r="AFM2341"/>
      <c r="AFN2341"/>
      <c r="AFO2341"/>
      <c r="AFP2341"/>
      <c r="AFQ2341"/>
      <c r="AFR2341"/>
      <c r="AFS2341"/>
      <c r="AFT2341"/>
      <c r="AFU2341"/>
      <c r="AFV2341"/>
      <c r="AFW2341"/>
      <c r="AFX2341"/>
      <c r="AFY2341"/>
      <c r="AFZ2341"/>
      <c r="AGA2341"/>
      <c r="AGB2341"/>
      <c r="AGC2341"/>
      <c r="AGD2341"/>
      <c r="AGE2341"/>
      <c r="AGF2341"/>
      <c r="AGG2341"/>
      <c r="AGH2341"/>
      <c r="AGI2341"/>
      <c r="AGJ2341"/>
      <c r="AGK2341"/>
      <c r="AGL2341"/>
      <c r="AGM2341"/>
      <c r="AGN2341"/>
      <c r="AGO2341"/>
      <c r="AGP2341"/>
      <c r="AGQ2341"/>
      <c r="AGR2341"/>
      <c r="AGS2341"/>
      <c r="AGT2341"/>
      <c r="AGU2341"/>
      <c r="AGV2341"/>
      <c r="AGW2341"/>
      <c r="AGX2341"/>
      <c r="AGY2341"/>
      <c r="AGZ2341"/>
      <c r="AHA2341"/>
      <c r="AHB2341"/>
      <c r="AHC2341"/>
      <c r="AHD2341"/>
      <c r="AHE2341"/>
      <c r="AHF2341"/>
      <c r="AHG2341"/>
      <c r="AHH2341"/>
      <c r="AHI2341"/>
      <c r="AHJ2341"/>
      <c r="AHK2341"/>
      <c r="AHL2341"/>
      <c r="AHM2341"/>
      <c r="AHN2341"/>
      <c r="AHO2341"/>
      <c r="AHP2341"/>
      <c r="AHQ2341"/>
      <c r="AHR2341"/>
      <c r="AHS2341"/>
      <c r="AHT2341"/>
      <c r="AHU2341"/>
      <c r="AHV2341"/>
      <c r="AHW2341"/>
      <c r="AHX2341"/>
      <c r="AHY2341"/>
      <c r="AHZ2341"/>
      <c r="AIA2341"/>
      <c r="AIB2341"/>
      <c r="AIC2341"/>
      <c r="AID2341"/>
      <c r="AIE2341"/>
      <c r="AIF2341"/>
      <c r="AIG2341"/>
      <c r="AIH2341"/>
      <c r="AII2341"/>
      <c r="AIJ2341"/>
      <c r="AIK2341"/>
      <c r="AIL2341"/>
      <c r="AIM2341"/>
      <c r="AIN2341"/>
      <c r="AIO2341"/>
      <c r="AIP2341"/>
      <c r="AIQ2341"/>
      <c r="AIR2341"/>
      <c r="AIS2341"/>
      <c r="AIT2341"/>
      <c r="AIU2341"/>
      <c r="AIV2341"/>
      <c r="AIW2341"/>
      <c r="AIX2341"/>
      <c r="AIY2341"/>
      <c r="AIZ2341"/>
      <c r="AJA2341"/>
      <c r="AJB2341"/>
      <c r="AJC2341"/>
      <c r="AJD2341"/>
      <c r="AJE2341"/>
      <c r="AJF2341"/>
      <c r="AJG2341"/>
      <c r="AJH2341"/>
      <c r="AJI2341"/>
      <c r="AJJ2341"/>
      <c r="AJK2341"/>
      <c r="AJL2341"/>
      <c r="AJM2341"/>
      <c r="AJN2341"/>
      <c r="AJO2341"/>
      <c r="AJP2341"/>
      <c r="AJQ2341"/>
      <c r="AJR2341"/>
      <c r="AJS2341"/>
      <c r="AJT2341"/>
      <c r="AJU2341"/>
      <c r="AJV2341"/>
      <c r="AJW2341"/>
      <c r="AJX2341"/>
      <c r="AJY2341"/>
      <c r="AJZ2341"/>
      <c r="AKA2341"/>
      <c r="AKB2341"/>
      <c r="AKC2341"/>
      <c r="AKD2341"/>
      <c r="AKE2341"/>
      <c r="AKF2341"/>
      <c r="AKG2341"/>
      <c r="AKH2341"/>
      <c r="AKI2341"/>
      <c r="AKJ2341"/>
      <c r="AKK2341"/>
      <c r="AKL2341"/>
      <c r="AKM2341"/>
      <c r="AKN2341"/>
      <c r="AKO2341"/>
      <c r="AKP2341"/>
      <c r="AKQ2341"/>
      <c r="AKR2341"/>
      <c r="AKS2341"/>
      <c r="AKT2341"/>
      <c r="AKU2341"/>
      <c r="AKV2341"/>
      <c r="AKW2341"/>
      <c r="AKX2341"/>
      <c r="AKY2341"/>
      <c r="AKZ2341"/>
      <c r="ALA2341"/>
      <c r="ALB2341"/>
      <c r="ALC2341"/>
      <c r="ALD2341"/>
      <c r="ALE2341"/>
      <c r="ALF2341"/>
      <c r="ALG2341"/>
      <c r="ALH2341"/>
      <c r="ALI2341"/>
      <c r="ALJ2341"/>
      <c r="ALK2341"/>
      <c r="ALL2341"/>
      <c r="ALM2341"/>
      <c r="ALN2341"/>
      <c r="ALO2341"/>
      <c r="ALP2341"/>
      <c r="ALQ2341"/>
      <c r="ALR2341"/>
      <c r="ALS2341"/>
      <c r="ALT2341"/>
      <c r="ALU2341"/>
      <c r="ALV2341"/>
      <c r="ALW2341"/>
      <c r="ALX2341"/>
      <c r="ALY2341"/>
      <c r="ALZ2341"/>
      <c r="AMA2341"/>
      <c r="AMB2341"/>
      <c r="AMC2341"/>
      <c r="AMD2341"/>
      <c r="AME2341"/>
      <c r="AMF2341"/>
      <c r="AMG2341"/>
      <c r="AMH2341"/>
      <c r="AMI2341"/>
      <c r="AMJ2341"/>
    </row>
    <row r="2342" spans="1:1024" x14ac:dyDescent="0.25">
      <c r="A2342" s="4" t="s">
        <v>245</v>
      </c>
      <c r="B2342" s="7" t="s">
        <v>3350</v>
      </c>
      <c r="C2342" s="7" t="s">
        <v>3351</v>
      </c>
      <c r="D2342" s="7" t="s">
        <v>882</v>
      </c>
      <c r="E2342" s="7" t="s">
        <v>293</v>
      </c>
      <c r="F2342" s="4">
        <v>1995</v>
      </c>
      <c r="G2342" s="7" t="s">
        <v>3352</v>
      </c>
      <c r="H2342" s="13"/>
      <c r="I2342" s="13"/>
      <c r="J2342" s="13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  <c r="DJ2342"/>
      <c r="DK2342"/>
      <c r="DL2342"/>
      <c r="DM2342"/>
      <c r="DN2342"/>
      <c r="DO2342"/>
      <c r="DP2342"/>
      <c r="DQ2342"/>
      <c r="DR2342"/>
      <c r="DS2342"/>
      <c r="DT2342"/>
      <c r="DU2342"/>
      <c r="DV2342"/>
      <c r="DW2342"/>
      <c r="DX2342"/>
      <c r="DY2342"/>
      <c r="DZ2342"/>
      <c r="EA2342"/>
      <c r="EB2342"/>
      <c r="EC2342"/>
      <c r="ED2342"/>
      <c r="EE2342"/>
      <c r="EF2342"/>
      <c r="EG2342"/>
      <c r="EH2342"/>
      <c r="EI2342"/>
      <c r="EJ2342"/>
      <c r="EK2342"/>
      <c r="EL2342"/>
      <c r="EM2342"/>
      <c r="EN2342"/>
      <c r="EO2342"/>
      <c r="EP2342"/>
      <c r="EQ2342"/>
      <c r="ER2342"/>
      <c r="ES2342"/>
      <c r="ET2342"/>
      <c r="EU2342"/>
      <c r="EV2342"/>
      <c r="EW2342"/>
      <c r="EX2342"/>
      <c r="EY2342"/>
      <c r="EZ2342"/>
      <c r="FA2342"/>
      <c r="FB2342"/>
      <c r="FC2342"/>
      <c r="FD2342"/>
      <c r="FE2342"/>
      <c r="FF2342"/>
      <c r="FG2342"/>
      <c r="FH2342"/>
      <c r="FI2342"/>
      <c r="FJ2342"/>
      <c r="FK2342"/>
      <c r="FL2342"/>
      <c r="FM2342"/>
      <c r="FN2342"/>
      <c r="FO2342"/>
      <c r="FP2342"/>
      <c r="FQ2342"/>
      <c r="FR2342"/>
      <c r="FS2342"/>
      <c r="FT2342"/>
      <c r="FU2342"/>
      <c r="FV2342"/>
      <c r="FW2342"/>
      <c r="FX2342"/>
      <c r="FY2342"/>
      <c r="FZ2342"/>
      <c r="GA2342"/>
      <c r="GB2342"/>
      <c r="GC2342"/>
      <c r="GD2342"/>
      <c r="GE2342"/>
      <c r="GF2342"/>
      <c r="GG2342"/>
      <c r="GH2342"/>
      <c r="GI2342"/>
      <c r="GJ2342"/>
      <c r="GK2342"/>
      <c r="GL2342"/>
      <c r="GM2342"/>
      <c r="GN2342"/>
      <c r="GO2342"/>
      <c r="GP2342"/>
      <c r="GQ2342"/>
      <c r="GR2342"/>
      <c r="GS2342"/>
      <c r="GT2342"/>
      <c r="GU2342"/>
      <c r="GV2342"/>
      <c r="GW2342"/>
      <c r="GX2342"/>
      <c r="GY2342"/>
      <c r="GZ2342"/>
      <c r="HA2342"/>
      <c r="HB2342"/>
      <c r="HC2342"/>
      <c r="HD2342"/>
      <c r="HE2342"/>
      <c r="HF2342"/>
      <c r="HG2342"/>
      <c r="HH2342"/>
      <c r="HI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  <c r="IP2342"/>
      <c r="IQ2342"/>
      <c r="IR2342"/>
      <c r="IS2342"/>
      <c r="IT2342"/>
      <c r="IU2342"/>
      <c r="IV2342"/>
      <c r="IW2342"/>
      <c r="IX2342"/>
      <c r="IY2342"/>
      <c r="IZ2342"/>
      <c r="JA2342"/>
      <c r="JB2342"/>
      <c r="JC2342"/>
      <c r="JD2342"/>
      <c r="JE2342"/>
      <c r="JF2342"/>
      <c r="JG2342"/>
      <c r="JH2342"/>
      <c r="JI2342"/>
      <c r="JJ2342"/>
      <c r="JK2342"/>
      <c r="JL2342"/>
      <c r="JM2342"/>
      <c r="JN2342"/>
      <c r="JO2342"/>
      <c r="JP2342"/>
      <c r="JQ2342"/>
      <c r="JR2342"/>
      <c r="JS2342"/>
      <c r="JT2342"/>
      <c r="JU2342"/>
      <c r="JV2342"/>
      <c r="JW2342"/>
      <c r="JX2342"/>
      <c r="JY2342"/>
      <c r="JZ2342"/>
      <c r="KA2342"/>
      <c r="KB2342"/>
      <c r="KC2342"/>
      <c r="KD2342"/>
      <c r="KE2342"/>
      <c r="KF2342"/>
      <c r="KG2342"/>
      <c r="KH2342"/>
      <c r="KI2342"/>
      <c r="KJ2342"/>
      <c r="KK2342"/>
      <c r="KL2342"/>
      <c r="KM2342"/>
      <c r="KN2342"/>
      <c r="KO2342"/>
      <c r="KP2342"/>
      <c r="KQ2342"/>
      <c r="KR2342"/>
      <c r="KS2342"/>
      <c r="KT2342"/>
      <c r="KU2342"/>
      <c r="KV2342"/>
      <c r="KW2342"/>
      <c r="KX2342"/>
      <c r="KY2342"/>
      <c r="KZ2342"/>
      <c r="LA2342"/>
      <c r="LB2342"/>
      <c r="LC2342"/>
      <c r="LD2342"/>
      <c r="LE2342"/>
      <c r="LF2342"/>
      <c r="LG2342"/>
      <c r="LH2342"/>
      <c r="LI2342"/>
      <c r="LJ2342"/>
      <c r="LK2342"/>
      <c r="LL2342"/>
      <c r="LM2342"/>
      <c r="LN2342"/>
      <c r="LO2342"/>
      <c r="LP2342"/>
      <c r="LQ2342"/>
      <c r="LR2342"/>
      <c r="LS2342"/>
      <c r="LT2342"/>
      <c r="LU2342"/>
      <c r="LV2342"/>
      <c r="LW2342"/>
      <c r="LX2342"/>
      <c r="LY2342"/>
      <c r="LZ2342"/>
      <c r="MA2342"/>
      <c r="MB2342"/>
      <c r="MC2342"/>
      <c r="MD2342"/>
      <c r="ME2342"/>
      <c r="MF2342"/>
      <c r="MG2342"/>
      <c r="MH2342"/>
      <c r="MI2342"/>
      <c r="MJ2342"/>
      <c r="MK2342"/>
      <c r="ML2342"/>
      <c r="MM2342"/>
      <c r="MN2342"/>
      <c r="MO2342"/>
      <c r="MP2342"/>
      <c r="MQ2342"/>
      <c r="MR2342"/>
      <c r="MS2342"/>
      <c r="MT2342"/>
      <c r="MU2342"/>
      <c r="MV2342"/>
      <c r="MW2342"/>
      <c r="MX2342"/>
      <c r="MY2342"/>
      <c r="MZ2342"/>
      <c r="NA2342"/>
      <c r="NB2342"/>
      <c r="NC2342"/>
      <c r="ND2342"/>
      <c r="NE2342"/>
      <c r="NF2342"/>
      <c r="NG2342"/>
      <c r="NH2342"/>
      <c r="NI2342"/>
      <c r="NJ2342"/>
      <c r="NK2342"/>
      <c r="NL2342"/>
      <c r="NM2342"/>
      <c r="NN2342"/>
      <c r="NO2342"/>
      <c r="NP2342"/>
      <c r="NQ2342"/>
      <c r="NR2342"/>
      <c r="NS2342"/>
      <c r="NT2342"/>
      <c r="NU2342"/>
      <c r="NV2342"/>
      <c r="NW2342"/>
      <c r="NX2342"/>
      <c r="NY2342"/>
      <c r="NZ2342"/>
      <c r="OA2342"/>
      <c r="OB2342"/>
      <c r="OC2342"/>
      <c r="OD2342"/>
      <c r="OE2342"/>
      <c r="OF2342"/>
      <c r="OG2342"/>
      <c r="OH2342"/>
      <c r="OI2342"/>
      <c r="OJ2342"/>
      <c r="OK2342"/>
      <c r="OL2342"/>
      <c r="OM2342"/>
      <c r="ON2342"/>
      <c r="OO2342"/>
      <c r="OP2342"/>
      <c r="OQ2342"/>
      <c r="OR2342"/>
      <c r="OS2342"/>
      <c r="OT2342"/>
      <c r="OU2342"/>
      <c r="OV2342"/>
      <c r="OW2342"/>
      <c r="OX2342"/>
      <c r="OY2342"/>
      <c r="OZ2342"/>
      <c r="PA2342"/>
      <c r="PB2342"/>
      <c r="PC2342"/>
      <c r="PD2342"/>
      <c r="PE2342"/>
      <c r="PF2342"/>
      <c r="PG2342"/>
      <c r="PH2342"/>
      <c r="PI2342"/>
      <c r="PJ2342"/>
      <c r="PK2342"/>
      <c r="PL2342"/>
      <c r="PM2342"/>
      <c r="PN2342"/>
      <c r="PO2342"/>
      <c r="PP2342"/>
      <c r="PQ2342"/>
      <c r="PR2342"/>
      <c r="PS2342"/>
      <c r="PT2342"/>
      <c r="PU2342"/>
      <c r="PV2342"/>
      <c r="PW2342"/>
      <c r="PX2342"/>
      <c r="PY2342"/>
      <c r="PZ2342"/>
      <c r="QA2342"/>
      <c r="QB2342"/>
      <c r="QC2342"/>
      <c r="QD2342"/>
      <c r="QE2342"/>
      <c r="QF2342"/>
      <c r="QG2342"/>
      <c r="QH2342"/>
      <c r="QI2342"/>
      <c r="QJ2342"/>
      <c r="QK2342"/>
      <c r="QL2342"/>
      <c r="QM2342"/>
      <c r="QN2342"/>
      <c r="QO2342"/>
      <c r="QP2342"/>
      <c r="QQ2342"/>
      <c r="QR2342"/>
      <c r="QS2342"/>
      <c r="QT2342"/>
      <c r="QU2342"/>
      <c r="QV2342"/>
      <c r="QW2342"/>
      <c r="QX2342"/>
      <c r="QY2342"/>
      <c r="QZ2342"/>
      <c r="RA2342"/>
      <c r="RB2342"/>
      <c r="RC2342"/>
      <c r="RD2342"/>
      <c r="RE2342"/>
      <c r="RF2342"/>
      <c r="RG2342"/>
      <c r="RH2342"/>
      <c r="RI2342"/>
      <c r="RJ2342"/>
      <c r="RK2342"/>
      <c r="RL2342"/>
      <c r="RM2342"/>
      <c r="RN2342"/>
      <c r="RO2342"/>
      <c r="RP2342"/>
      <c r="RQ2342"/>
      <c r="RR2342"/>
      <c r="RS2342"/>
      <c r="RT2342"/>
      <c r="RU2342"/>
      <c r="RV2342"/>
      <c r="RW2342"/>
      <c r="RX2342"/>
      <c r="RY2342"/>
      <c r="RZ2342"/>
      <c r="SA2342"/>
      <c r="SB2342"/>
      <c r="SC2342"/>
      <c r="SD2342"/>
      <c r="SE2342"/>
      <c r="SF2342"/>
      <c r="SG2342"/>
      <c r="SH2342"/>
      <c r="SI2342"/>
      <c r="SJ2342"/>
      <c r="SK2342"/>
      <c r="SL2342"/>
      <c r="SM2342"/>
      <c r="SN2342"/>
      <c r="SO2342"/>
      <c r="SP2342"/>
      <c r="SQ2342"/>
      <c r="SR2342"/>
      <c r="SS2342"/>
      <c r="ST2342"/>
      <c r="SU2342"/>
      <c r="SV2342"/>
      <c r="SW2342"/>
      <c r="SX2342"/>
      <c r="SY2342"/>
      <c r="SZ2342"/>
      <c r="TA2342"/>
      <c r="TB2342"/>
      <c r="TC2342"/>
      <c r="TD2342"/>
      <c r="TE2342"/>
      <c r="TF2342"/>
      <c r="TG2342"/>
      <c r="TH2342"/>
      <c r="TI2342"/>
      <c r="TJ2342"/>
      <c r="TK2342"/>
      <c r="TL2342"/>
      <c r="TM2342"/>
      <c r="TN2342"/>
      <c r="TO2342"/>
      <c r="TP2342"/>
      <c r="TQ2342"/>
      <c r="TR2342"/>
      <c r="TS2342"/>
      <c r="TT2342"/>
      <c r="TU2342"/>
      <c r="TV2342"/>
      <c r="TW2342"/>
      <c r="TX2342"/>
      <c r="TY2342"/>
      <c r="TZ2342"/>
      <c r="UA2342"/>
      <c r="UB2342"/>
      <c r="UC2342"/>
      <c r="UD2342"/>
      <c r="UE2342"/>
      <c r="UF2342"/>
      <c r="UG2342"/>
      <c r="UH2342"/>
      <c r="UI2342"/>
      <c r="UJ2342"/>
      <c r="UK2342"/>
      <c r="UL2342"/>
      <c r="UM2342"/>
      <c r="UN2342"/>
      <c r="UO2342"/>
      <c r="UP2342"/>
      <c r="UQ2342"/>
      <c r="UR2342"/>
      <c r="US2342"/>
      <c r="UT2342"/>
      <c r="UU2342"/>
      <c r="UV2342"/>
      <c r="UW2342"/>
      <c r="UX2342"/>
      <c r="UY2342"/>
      <c r="UZ2342"/>
      <c r="VA2342"/>
      <c r="VB2342"/>
      <c r="VC2342"/>
      <c r="VD2342"/>
      <c r="VE2342"/>
      <c r="VF2342"/>
      <c r="VG2342"/>
      <c r="VH2342"/>
      <c r="VI2342"/>
      <c r="VJ2342"/>
      <c r="VK2342"/>
      <c r="VL2342"/>
      <c r="VM2342"/>
      <c r="VN2342"/>
      <c r="VO2342"/>
      <c r="VP2342"/>
      <c r="VQ2342"/>
      <c r="VR2342"/>
      <c r="VS2342"/>
      <c r="VT2342"/>
      <c r="VU2342"/>
      <c r="VV2342"/>
      <c r="VW2342"/>
      <c r="VX2342"/>
      <c r="VY2342"/>
      <c r="VZ2342"/>
      <c r="WA2342"/>
      <c r="WB2342"/>
      <c r="WC2342"/>
      <c r="WD2342"/>
      <c r="WE2342"/>
      <c r="WF2342"/>
      <c r="WG2342"/>
      <c r="WH2342"/>
      <c r="WI2342"/>
      <c r="WJ2342"/>
      <c r="WK2342"/>
      <c r="WL2342"/>
      <c r="WM2342"/>
      <c r="WN2342"/>
      <c r="WO2342"/>
      <c r="WP2342"/>
      <c r="WQ2342"/>
      <c r="WR2342"/>
      <c r="WS2342"/>
      <c r="WT2342"/>
      <c r="WU2342"/>
      <c r="WV2342"/>
      <c r="WW2342"/>
      <c r="WX2342"/>
      <c r="WY2342"/>
      <c r="WZ2342"/>
      <c r="XA2342"/>
      <c r="XB2342"/>
      <c r="XC2342"/>
      <c r="XD2342"/>
      <c r="XE2342"/>
      <c r="XF2342"/>
      <c r="XG2342"/>
      <c r="XH2342"/>
      <c r="XI2342"/>
      <c r="XJ2342"/>
      <c r="XK2342"/>
      <c r="XL2342"/>
      <c r="XM2342"/>
      <c r="XN2342"/>
      <c r="XO2342"/>
      <c r="XP2342"/>
      <c r="XQ2342"/>
      <c r="XR2342"/>
      <c r="XS2342"/>
      <c r="XT2342"/>
      <c r="XU2342"/>
      <c r="XV2342"/>
      <c r="XW2342"/>
      <c r="XX2342"/>
      <c r="XY2342"/>
      <c r="XZ2342"/>
      <c r="YA2342"/>
      <c r="YB2342"/>
      <c r="YC2342"/>
      <c r="YD2342"/>
      <c r="YE2342"/>
      <c r="YF2342"/>
      <c r="YG2342"/>
      <c r="YH2342"/>
      <c r="YI2342"/>
      <c r="YJ2342"/>
      <c r="YK2342"/>
      <c r="YL2342"/>
      <c r="YM2342"/>
      <c r="YN2342"/>
      <c r="YO2342"/>
      <c r="YP2342"/>
      <c r="YQ2342"/>
      <c r="YR2342"/>
      <c r="YS2342"/>
      <c r="YT2342"/>
      <c r="YU2342"/>
      <c r="YV2342"/>
      <c r="YW2342"/>
      <c r="YX2342"/>
      <c r="YY2342"/>
      <c r="YZ2342"/>
      <c r="ZA2342"/>
      <c r="ZB2342"/>
      <c r="ZC2342"/>
      <c r="ZD2342"/>
      <c r="ZE2342"/>
      <c r="ZF2342"/>
      <c r="ZG2342"/>
      <c r="ZH2342"/>
      <c r="ZI2342"/>
      <c r="ZJ2342"/>
      <c r="ZK2342"/>
      <c r="ZL2342"/>
      <c r="ZM2342"/>
      <c r="ZN2342"/>
      <c r="ZO2342"/>
      <c r="ZP2342"/>
      <c r="ZQ2342"/>
      <c r="ZR2342"/>
      <c r="ZS2342"/>
      <c r="ZT2342"/>
      <c r="ZU2342"/>
      <c r="ZV2342"/>
      <c r="ZW2342"/>
      <c r="ZX2342"/>
      <c r="ZY2342"/>
      <c r="ZZ2342"/>
      <c r="AAA2342"/>
      <c r="AAB2342"/>
      <c r="AAC2342"/>
      <c r="AAD2342"/>
      <c r="AAE2342"/>
      <c r="AAF2342"/>
      <c r="AAG2342"/>
      <c r="AAH2342"/>
      <c r="AAI2342"/>
      <c r="AAJ2342"/>
      <c r="AAK2342"/>
      <c r="AAL2342"/>
      <c r="AAM2342"/>
      <c r="AAN2342"/>
      <c r="AAO2342"/>
      <c r="AAP2342"/>
      <c r="AAQ2342"/>
      <c r="AAR2342"/>
      <c r="AAS2342"/>
      <c r="AAT2342"/>
      <c r="AAU2342"/>
      <c r="AAV2342"/>
      <c r="AAW2342"/>
      <c r="AAX2342"/>
      <c r="AAY2342"/>
      <c r="AAZ2342"/>
      <c r="ABA2342"/>
      <c r="ABB2342"/>
      <c r="ABC2342"/>
      <c r="ABD2342"/>
      <c r="ABE2342"/>
      <c r="ABF2342"/>
      <c r="ABG2342"/>
      <c r="ABH2342"/>
      <c r="ABI2342"/>
      <c r="ABJ2342"/>
      <c r="ABK2342"/>
      <c r="ABL2342"/>
      <c r="ABM2342"/>
      <c r="ABN2342"/>
      <c r="ABO2342"/>
      <c r="ABP2342"/>
      <c r="ABQ2342"/>
      <c r="ABR2342"/>
      <c r="ABS2342"/>
      <c r="ABT2342"/>
      <c r="ABU2342"/>
      <c r="ABV2342"/>
      <c r="ABW2342"/>
      <c r="ABX2342"/>
      <c r="ABY2342"/>
      <c r="ABZ2342"/>
      <c r="ACA2342"/>
      <c r="ACB2342"/>
      <c r="ACC2342"/>
      <c r="ACD2342"/>
      <c r="ACE2342"/>
      <c r="ACF2342"/>
      <c r="ACG2342"/>
      <c r="ACH2342"/>
      <c r="ACI2342"/>
      <c r="ACJ2342"/>
      <c r="ACK2342"/>
      <c r="ACL2342"/>
      <c r="ACM2342"/>
      <c r="ACN2342"/>
      <c r="ACO2342"/>
      <c r="ACP2342"/>
      <c r="ACQ2342"/>
      <c r="ACR2342"/>
      <c r="ACS2342"/>
      <c r="ACT2342"/>
      <c r="ACU2342"/>
      <c r="ACV2342"/>
      <c r="ACW2342"/>
      <c r="ACX2342"/>
      <c r="ACY2342"/>
      <c r="ACZ2342"/>
      <c r="ADA2342"/>
      <c r="ADB2342"/>
      <c r="ADC2342"/>
      <c r="ADD2342"/>
      <c r="ADE2342"/>
      <c r="ADF2342"/>
      <c r="ADG2342"/>
      <c r="ADH2342"/>
      <c r="ADI2342"/>
      <c r="ADJ2342"/>
      <c r="ADK2342"/>
      <c r="ADL2342"/>
      <c r="ADM2342"/>
      <c r="ADN2342"/>
      <c r="ADO2342"/>
      <c r="ADP2342"/>
      <c r="ADQ2342"/>
      <c r="ADR2342"/>
      <c r="ADS2342"/>
      <c r="ADT2342"/>
      <c r="ADU2342"/>
      <c r="ADV2342"/>
      <c r="ADW2342"/>
      <c r="ADX2342"/>
      <c r="ADY2342"/>
      <c r="ADZ2342"/>
      <c r="AEA2342"/>
      <c r="AEB2342"/>
      <c r="AEC2342"/>
      <c r="AED2342"/>
      <c r="AEE2342"/>
      <c r="AEF2342"/>
      <c r="AEG2342"/>
      <c r="AEH2342"/>
      <c r="AEI2342"/>
      <c r="AEJ2342"/>
      <c r="AEK2342"/>
      <c r="AEL2342"/>
      <c r="AEM2342"/>
      <c r="AEN2342"/>
      <c r="AEO2342"/>
      <c r="AEP2342"/>
      <c r="AEQ2342"/>
      <c r="AER2342"/>
      <c r="AES2342"/>
      <c r="AET2342"/>
      <c r="AEU2342"/>
      <c r="AEV2342"/>
      <c r="AEW2342"/>
      <c r="AEX2342"/>
      <c r="AEY2342"/>
      <c r="AEZ2342"/>
      <c r="AFA2342"/>
      <c r="AFB2342"/>
      <c r="AFC2342"/>
      <c r="AFD2342"/>
      <c r="AFE2342"/>
      <c r="AFF2342"/>
      <c r="AFG2342"/>
      <c r="AFH2342"/>
      <c r="AFI2342"/>
      <c r="AFJ2342"/>
      <c r="AFK2342"/>
      <c r="AFL2342"/>
      <c r="AFM2342"/>
      <c r="AFN2342"/>
      <c r="AFO2342"/>
      <c r="AFP2342"/>
      <c r="AFQ2342"/>
      <c r="AFR2342"/>
      <c r="AFS2342"/>
      <c r="AFT2342"/>
      <c r="AFU2342"/>
      <c r="AFV2342"/>
      <c r="AFW2342"/>
      <c r="AFX2342"/>
      <c r="AFY2342"/>
      <c r="AFZ2342"/>
      <c r="AGA2342"/>
      <c r="AGB2342"/>
      <c r="AGC2342"/>
      <c r="AGD2342"/>
      <c r="AGE2342"/>
      <c r="AGF2342"/>
      <c r="AGG2342"/>
      <c r="AGH2342"/>
      <c r="AGI2342"/>
      <c r="AGJ2342"/>
      <c r="AGK2342"/>
      <c r="AGL2342"/>
      <c r="AGM2342"/>
      <c r="AGN2342"/>
      <c r="AGO2342"/>
      <c r="AGP2342"/>
      <c r="AGQ2342"/>
      <c r="AGR2342"/>
      <c r="AGS2342"/>
      <c r="AGT2342"/>
      <c r="AGU2342"/>
      <c r="AGV2342"/>
      <c r="AGW2342"/>
      <c r="AGX2342"/>
      <c r="AGY2342"/>
      <c r="AGZ2342"/>
      <c r="AHA2342"/>
      <c r="AHB2342"/>
      <c r="AHC2342"/>
      <c r="AHD2342"/>
      <c r="AHE2342"/>
      <c r="AHF2342"/>
      <c r="AHG2342"/>
      <c r="AHH2342"/>
      <c r="AHI2342"/>
      <c r="AHJ2342"/>
      <c r="AHK2342"/>
      <c r="AHL2342"/>
      <c r="AHM2342"/>
      <c r="AHN2342"/>
      <c r="AHO2342"/>
      <c r="AHP2342"/>
      <c r="AHQ2342"/>
      <c r="AHR2342"/>
      <c r="AHS2342"/>
      <c r="AHT2342"/>
      <c r="AHU2342"/>
      <c r="AHV2342"/>
      <c r="AHW2342"/>
      <c r="AHX2342"/>
      <c r="AHY2342"/>
      <c r="AHZ2342"/>
      <c r="AIA2342"/>
      <c r="AIB2342"/>
      <c r="AIC2342"/>
      <c r="AID2342"/>
      <c r="AIE2342"/>
      <c r="AIF2342"/>
      <c r="AIG2342"/>
      <c r="AIH2342"/>
      <c r="AII2342"/>
      <c r="AIJ2342"/>
      <c r="AIK2342"/>
      <c r="AIL2342"/>
      <c r="AIM2342"/>
      <c r="AIN2342"/>
      <c r="AIO2342"/>
      <c r="AIP2342"/>
      <c r="AIQ2342"/>
      <c r="AIR2342"/>
      <c r="AIS2342"/>
      <c r="AIT2342"/>
      <c r="AIU2342"/>
      <c r="AIV2342"/>
      <c r="AIW2342"/>
      <c r="AIX2342"/>
      <c r="AIY2342"/>
      <c r="AIZ2342"/>
      <c r="AJA2342"/>
      <c r="AJB2342"/>
      <c r="AJC2342"/>
      <c r="AJD2342"/>
      <c r="AJE2342"/>
      <c r="AJF2342"/>
      <c r="AJG2342"/>
      <c r="AJH2342"/>
      <c r="AJI2342"/>
      <c r="AJJ2342"/>
      <c r="AJK2342"/>
      <c r="AJL2342"/>
      <c r="AJM2342"/>
      <c r="AJN2342"/>
      <c r="AJO2342"/>
      <c r="AJP2342"/>
      <c r="AJQ2342"/>
      <c r="AJR2342"/>
      <c r="AJS2342"/>
      <c r="AJT2342"/>
      <c r="AJU2342"/>
      <c r="AJV2342"/>
      <c r="AJW2342"/>
      <c r="AJX2342"/>
      <c r="AJY2342"/>
      <c r="AJZ2342"/>
      <c r="AKA2342"/>
      <c r="AKB2342"/>
      <c r="AKC2342"/>
      <c r="AKD2342"/>
      <c r="AKE2342"/>
      <c r="AKF2342"/>
      <c r="AKG2342"/>
      <c r="AKH2342"/>
      <c r="AKI2342"/>
      <c r="AKJ2342"/>
      <c r="AKK2342"/>
      <c r="AKL2342"/>
      <c r="AKM2342"/>
      <c r="AKN2342"/>
      <c r="AKO2342"/>
      <c r="AKP2342"/>
      <c r="AKQ2342"/>
      <c r="AKR2342"/>
      <c r="AKS2342"/>
      <c r="AKT2342"/>
      <c r="AKU2342"/>
      <c r="AKV2342"/>
      <c r="AKW2342"/>
      <c r="AKX2342"/>
      <c r="AKY2342"/>
      <c r="AKZ2342"/>
      <c r="ALA2342"/>
      <c r="ALB2342"/>
      <c r="ALC2342"/>
      <c r="ALD2342"/>
      <c r="ALE2342"/>
      <c r="ALF2342"/>
      <c r="ALG2342"/>
      <c r="ALH2342"/>
      <c r="ALI2342"/>
      <c r="ALJ2342"/>
      <c r="ALK2342"/>
      <c r="ALL2342"/>
      <c r="ALM2342"/>
      <c r="ALN2342"/>
      <c r="ALO2342"/>
      <c r="ALP2342"/>
      <c r="ALQ2342"/>
      <c r="ALR2342"/>
      <c r="ALS2342"/>
      <c r="ALT2342"/>
      <c r="ALU2342"/>
      <c r="ALV2342"/>
      <c r="ALW2342"/>
      <c r="ALX2342"/>
      <c r="ALY2342"/>
      <c r="ALZ2342"/>
      <c r="AMA2342"/>
      <c r="AMB2342"/>
      <c r="AMC2342"/>
      <c r="AMD2342"/>
      <c r="AME2342"/>
      <c r="AMF2342"/>
      <c r="AMG2342"/>
      <c r="AMH2342"/>
      <c r="AMI2342"/>
      <c r="AMJ2342"/>
    </row>
    <row r="2343" spans="1:1024" x14ac:dyDescent="0.25">
      <c r="A2343" s="4" t="s">
        <v>52</v>
      </c>
      <c r="B2343" s="7" t="s">
        <v>2615</v>
      </c>
      <c r="C2343" s="7" t="s">
        <v>3435</v>
      </c>
      <c r="D2343" s="7" t="s">
        <v>3436</v>
      </c>
      <c r="E2343" s="7" t="s">
        <v>293</v>
      </c>
      <c r="F2343" s="4">
        <v>1997</v>
      </c>
      <c r="G2343" s="7" t="s">
        <v>3437</v>
      </c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  <c r="DJ2343"/>
      <c r="DK2343"/>
      <c r="DL2343"/>
      <c r="DM2343"/>
      <c r="DN2343"/>
      <c r="DO2343"/>
      <c r="DP2343"/>
      <c r="DQ2343"/>
      <c r="DR2343"/>
      <c r="DS2343"/>
      <c r="DT2343"/>
      <c r="DU2343"/>
      <c r="DV2343"/>
      <c r="DW2343"/>
      <c r="DX2343"/>
      <c r="DY2343"/>
      <c r="DZ2343"/>
      <c r="EA2343"/>
      <c r="EB2343"/>
      <c r="EC2343"/>
      <c r="ED2343"/>
      <c r="EE2343"/>
      <c r="EF2343"/>
      <c r="EG2343"/>
      <c r="EH2343"/>
      <c r="EI2343"/>
      <c r="EJ2343"/>
      <c r="EK2343"/>
      <c r="EL2343"/>
      <c r="EM2343"/>
      <c r="EN2343"/>
      <c r="EO2343"/>
      <c r="EP2343"/>
      <c r="EQ2343"/>
      <c r="ER2343"/>
      <c r="ES2343"/>
      <c r="ET2343"/>
      <c r="EU2343"/>
      <c r="EV2343"/>
      <c r="EW2343"/>
      <c r="EX2343"/>
      <c r="EY2343"/>
      <c r="EZ2343"/>
      <c r="FA2343"/>
      <c r="FB2343"/>
      <c r="FC2343"/>
      <c r="FD2343"/>
      <c r="FE2343"/>
      <c r="FF2343"/>
      <c r="FG2343"/>
      <c r="FH2343"/>
      <c r="FI2343"/>
      <c r="FJ2343"/>
      <c r="FK2343"/>
      <c r="FL2343"/>
      <c r="FM2343"/>
      <c r="FN2343"/>
      <c r="FO2343"/>
      <c r="FP2343"/>
      <c r="FQ2343"/>
      <c r="FR2343"/>
      <c r="FS2343"/>
      <c r="FT2343"/>
      <c r="FU2343"/>
      <c r="FV2343"/>
      <c r="FW2343"/>
      <c r="FX2343"/>
      <c r="FY2343"/>
      <c r="FZ2343"/>
      <c r="GA2343"/>
      <c r="GB2343"/>
      <c r="GC2343"/>
      <c r="GD2343"/>
      <c r="GE2343"/>
      <c r="GF2343"/>
      <c r="GG2343"/>
      <c r="GH2343"/>
      <c r="GI2343"/>
      <c r="GJ2343"/>
      <c r="GK2343"/>
      <c r="GL2343"/>
      <c r="GM2343"/>
      <c r="GN2343"/>
      <c r="GO2343"/>
      <c r="GP2343"/>
      <c r="GQ2343"/>
      <c r="GR2343"/>
      <c r="GS2343"/>
      <c r="GT2343"/>
      <c r="GU2343"/>
      <c r="GV2343"/>
      <c r="GW2343"/>
      <c r="GX2343"/>
      <c r="GY2343"/>
      <c r="GZ2343"/>
      <c r="HA2343"/>
      <c r="HB2343"/>
      <c r="HC2343"/>
      <c r="HD2343"/>
      <c r="HE2343"/>
      <c r="HF2343"/>
      <c r="HG2343"/>
      <c r="HH2343"/>
      <c r="HI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  <c r="IP2343"/>
      <c r="IQ2343"/>
      <c r="IR2343"/>
      <c r="IS2343"/>
      <c r="IT2343"/>
      <c r="IU2343"/>
      <c r="IV2343"/>
      <c r="IW2343"/>
      <c r="IX2343"/>
      <c r="IY2343"/>
      <c r="IZ2343"/>
      <c r="JA2343"/>
      <c r="JB2343"/>
      <c r="JC2343"/>
      <c r="JD2343"/>
      <c r="JE2343"/>
      <c r="JF2343"/>
      <c r="JG2343"/>
      <c r="JH2343"/>
      <c r="JI2343"/>
      <c r="JJ2343"/>
      <c r="JK2343"/>
      <c r="JL2343"/>
      <c r="JM2343"/>
      <c r="JN2343"/>
      <c r="JO2343"/>
      <c r="JP2343"/>
      <c r="JQ2343"/>
      <c r="JR2343"/>
      <c r="JS2343"/>
      <c r="JT2343"/>
      <c r="JU2343"/>
      <c r="JV2343"/>
      <c r="JW2343"/>
      <c r="JX2343"/>
      <c r="JY2343"/>
      <c r="JZ2343"/>
      <c r="KA2343"/>
      <c r="KB2343"/>
      <c r="KC2343"/>
      <c r="KD2343"/>
      <c r="KE2343"/>
      <c r="KF2343"/>
      <c r="KG2343"/>
      <c r="KH2343"/>
      <c r="KI2343"/>
      <c r="KJ2343"/>
      <c r="KK2343"/>
      <c r="KL2343"/>
      <c r="KM2343"/>
      <c r="KN2343"/>
      <c r="KO2343"/>
      <c r="KP2343"/>
      <c r="KQ2343"/>
      <c r="KR2343"/>
      <c r="KS2343"/>
      <c r="KT2343"/>
      <c r="KU2343"/>
      <c r="KV2343"/>
      <c r="KW2343"/>
      <c r="KX2343"/>
      <c r="KY2343"/>
      <c r="KZ2343"/>
      <c r="LA2343"/>
      <c r="LB2343"/>
      <c r="LC2343"/>
      <c r="LD2343"/>
      <c r="LE2343"/>
      <c r="LF2343"/>
      <c r="LG2343"/>
      <c r="LH2343"/>
      <c r="LI2343"/>
      <c r="LJ2343"/>
      <c r="LK2343"/>
      <c r="LL2343"/>
      <c r="LM2343"/>
      <c r="LN2343"/>
      <c r="LO2343"/>
      <c r="LP2343"/>
      <c r="LQ2343"/>
      <c r="LR2343"/>
      <c r="LS2343"/>
      <c r="LT2343"/>
      <c r="LU2343"/>
      <c r="LV2343"/>
      <c r="LW2343"/>
      <c r="LX2343"/>
      <c r="LY2343"/>
      <c r="LZ2343"/>
      <c r="MA2343"/>
      <c r="MB2343"/>
      <c r="MC2343"/>
      <c r="MD2343"/>
      <c r="ME2343"/>
      <c r="MF2343"/>
      <c r="MG2343"/>
      <c r="MH2343"/>
      <c r="MI2343"/>
      <c r="MJ2343"/>
      <c r="MK2343"/>
      <c r="ML2343"/>
      <c r="MM2343"/>
      <c r="MN2343"/>
      <c r="MO2343"/>
      <c r="MP2343"/>
      <c r="MQ2343"/>
      <c r="MR2343"/>
      <c r="MS2343"/>
      <c r="MT2343"/>
      <c r="MU2343"/>
      <c r="MV2343"/>
      <c r="MW2343"/>
      <c r="MX2343"/>
      <c r="MY2343"/>
      <c r="MZ2343"/>
      <c r="NA2343"/>
      <c r="NB2343"/>
      <c r="NC2343"/>
      <c r="ND2343"/>
      <c r="NE2343"/>
      <c r="NF2343"/>
      <c r="NG2343"/>
      <c r="NH2343"/>
      <c r="NI2343"/>
      <c r="NJ2343"/>
      <c r="NK2343"/>
      <c r="NL2343"/>
      <c r="NM2343"/>
      <c r="NN2343"/>
      <c r="NO2343"/>
      <c r="NP2343"/>
      <c r="NQ2343"/>
      <c r="NR2343"/>
      <c r="NS2343"/>
      <c r="NT2343"/>
      <c r="NU2343"/>
      <c r="NV2343"/>
      <c r="NW2343"/>
      <c r="NX2343"/>
      <c r="NY2343"/>
      <c r="NZ2343"/>
      <c r="OA2343"/>
      <c r="OB2343"/>
      <c r="OC2343"/>
      <c r="OD2343"/>
      <c r="OE2343"/>
      <c r="OF2343"/>
      <c r="OG2343"/>
      <c r="OH2343"/>
      <c r="OI2343"/>
      <c r="OJ2343"/>
      <c r="OK2343"/>
      <c r="OL2343"/>
      <c r="OM2343"/>
      <c r="ON2343"/>
      <c r="OO2343"/>
      <c r="OP2343"/>
      <c r="OQ2343"/>
      <c r="OR2343"/>
      <c r="OS2343"/>
      <c r="OT2343"/>
      <c r="OU2343"/>
      <c r="OV2343"/>
      <c r="OW2343"/>
      <c r="OX2343"/>
      <c r="OY2343"/>
      <c r="OZ2343"/>
      <c r="PA2343"/>
      <c r="PB2343"/>
      <c r="PC2343"/>
      <c r="PD2343"/>
      <c r="PE2343"/>
      <c r="PF2343"/>
      <c r="PG2343"/>
      <c r="PH2343"/>
      <c r="PI2343"/>
      <c r="PJ2343"/>
      <c r="PK2343"/>
      <c r="PL2343"/>
      <c r="PM2343"/>
      <c r="PN2343"/>
      <c r="PO2343"/>
      <c r="PP2343"/>
      <c r="PQ2343"/>
      <c r="PR2343"/>
      <c r="PS2343"/>
      <c r="PT2343"/>
      <c r="PU2343"/>
      <c r="PV2343"/>
      <c r="PW2343"/>
      <c r="PX2343"/>
      <c r="PY2343"/>
      <c r="PZ2343"/>
      <c r="QA2343"/>
      <c r="QB2343"/>
      <c r="QC2343"/>
      <c r="QD2343"/>
      <c r="QE2343"/>
      <c r="QF2343"/>
      <c r="QG2343"/>
      <c r="QH2343"/>
      <c r="QI2343"/>
      <c r="QJ2343"/>
      <c r="QK2343"/>
      <c r="QL2343"/>
      <c r="QM2343"/>
      <c r="QN2343"/>
      <c r="QO2343"/>
      <c r="QP2343"/>
      <c r="QQ2343"/>
      <c r="QR2343"/>
      <c r="QS2343"/>
      <c r="QT2343"/>
      <c r="QU2343"/>
      <c r="QV2343"/>
      <c r="QW2343"/>
      <c r="QX2343"/>
      <c r="QY2343"/>
      <c r="QZ2343"/>
      <c r="RA2343"/>
      <c r="RB2343"/>
      <c r="RC2343"/>
      <c r="RD2343"/>
      <c r="RE2343"/>
      <c r="RF2343"/>
      <c r="RG2343"/>
      <c r="RH2343"/>
      <c r="RI2343"/>
      <c r="RJ2343"/>
      <c r="RK2343"/>
      <c r="RL2343"/>
      <c r="RM2343"/>
      <c r="RN2343"/>
      <c r="RO2343"/>
      <c r="RP2343"/>
      <c r="RQ2343"/>
      <c r="RR2343"/>
      <c r="RS2343"/>
      <c r="RT2343"/>
      <c r="RU2343"/>
      <c r="RV2343"/>
      <c r="RW2343"/>
      <c r="RX2343"/>
      <c r="RY2343"/>
      <c r="RZ2343"/>
      <c r="SA2343"/>
      <c r="SB2343"/>
      <c r="SC2343"/>
      <c r="SD2343"/>
      <c r="SE2343"/>
      <c r="SF2343"/>
      <c r="SG2343"/>
      <c r="SH2343"/>
      <c r="SI2343"/>
      <c r="SJ2343"/>
      <c r="SK2343"/>
      <c r="SL2343"/>
      <c r="SM2343"/>
      <c r="SN2343"/>
      <c r="SO2343"/>
      <c r="SP2343"/>
      <c r="SQ2343"/>
      <c r="SR2343"/>
      <c r="SS2343"/>
      <c r="ST2343"/>
      <c r="SU2343"/>
      <c r="SV2343"/>
      <c r="SW2343"/>
      <c r="SX2343"/>
      <c r="SY2343"/>
      <c r="SZ2343"/>
      <c r="TA2343"/>
      <c r="TB2343"/>
      <c r="TC2343"/>
      <c r="TD2343"/>
      <c r="TE2343"/>
      <c r="TF2343"/>
      <c r="TG2343"/>
      <c r="TH2343"/>
      <c r="TI2343"/>
      <c r="TJ2343"/>
      <c r="TK2343"/>
      <c r="TL2343"/>
      <c r="TM2343"/>
      <c r="TN2343"/>
      <c r="TO2343"/>
      <c r="TP2343"/>
      <c r="TQ2343"/>
      <c r="TR2343"/>
      <c r="TS2343"/>
      <c r="TT2343"/>
      <c r="TU2343"/>
      <c r="TV2343"/>
      <c r="TW2343"/>
      <c r="TX2343"/>
      <c r="TY2343"/>
      <c r="TZ2343"/>
      <c r="UA2343"/>
      <c r="UB2343"/>
      <c r="UC2343"/>
      <c r="UD2343"/>
      <c r="UE2343"/>
      <c r="UF2343"/>
      <c r="UG2343"/>
      <c r="UH2343"/>
      <c r="UI2343"/>
      <c r="UJ2343"/>
      <c r="UK2343"/>
      <c r="UL2343"/>
      <c r="UM2343"/>
      <c r="UN2343"/>
      <c r="UO2343"/>
      <c r="UP2343"/>
      <c r="UQ2343"/>
      <c r="UR2343"/>
      <c r="US2343"/>
      <c r="UT2343"/>
      <c r="UU2343"/>
      <c r="UV2343"/>
      <c r="UW2343"/>
      <c r="UX2343"/>
      <c r="UY2343"/>
      <c r="UZ2343"/>
      <c r="VA2343"/>
      <c r="VB2343"/>
      <c r="VC2343"/>
      <c r="VD2343"/>
      <c r="VE2343"/>
      <c r="VF2343"/>
      <c r="VG2343"/>
      <c r="VH2343"/>
      <c r="VI2343"/>
      <c r="VJ2343"/>
      <c r="VK2343"/>
      <c r="VL2343"/>
      <c r="VM2343"/>
      <c r="VN2343"/>
      <c r="VO2343"/>
      <c r="VP2343"/>
      <c r="VQ2343"/>
      <c r="VR2343"/>
      <c r="VS2343"/>
      <c r="VT2343"/>
      <c r="VU2343"/>
      <c r="VV2343"/>
      <c r="VW2343"/>
      <c r="VX2343"/>
      <c r="VY2343"/>
      <c r="VZ2343"/>
      <c r="WA2343"/>
      <c r="WB2343"/>
      <c r="WC2343"/>
      <c r="WD2343"/>
      <c r="WE2343"/>
      <c r="WF2343"/>
      <c r="WG2343"/>
      <c r="WH2343"/>
      <c r="WI2343"/>
      <c r="WJ2343"/>
      <c r="WK2343"/>
      <c r="WL2343"/>
      <c r="WM2343"/>
      <c r="WN2343"/>
      <c r="WO2343"/>
      <c r="WP2343"/>
      <c r="WQ2343"/>
      <c r="WR2343"/>
      <c r="WS2343"/>
      <c r="WT2343"/>
      <c r="WU2343"/>
      <c r="WV2343"/>
      <c r="WW2343"/>
      <c r="WX2343"/>
      <c r="WY2343"/>
      <c r="WZ2343"/>
      <c r="XA2343"/>
      <c r="XB2343"/>
      <c r="XC2343"/>
      <c r="XD2343"/>
      <c r="XE2343"/>
      <c r="XF2343"/>
      <c r="XG2343"/>
      <c r="XH2343"/>
      <c r="XI2343"/>
      <c r="XJ2343"/>
      <c r="XK2343"/>
      <c r="XL2343"/>
      <c r="XM2343"/>
      <c r="XN2343"/>
      <c r="XO2343"/>
      <c r="XP2343"/>
      <c r="XQ2343"/>
      <c r="XR2343"/>
      <c r="XS2343"/>
      <c r="XT2343"/>
      <c r="XU2343"/>
      <c r="XV2343"/>
      <c r="XW2343"/>
      <c r="XX2343"/>
      <c r="XY2343"/>
      <c r="XZ2343"/>
      <c r="YA2343"/>
      <c r="YB2343"/>
      <c r="YC2343"/>
      <c r="YD2343"/>
      <c r="YE2343"/>
      <c r="YF2343"/>
      <c r="YG2343"/>
      <c r="YH2343"/>
      <c r="YI2343"/>
      <c r="YJ2343"/>
      <c r="YK2343"/>
      <c r="YL2343"/>
      <c r="YM2343"/>
      <c r="YN2343"/>
      <c r="YO2343"/>
      <c r="YP2343"/>
      <c r="YQ2343"/>
      <c r="YR2343"/>
      <c r="YS2343"/>
      <c r="YT2343"/>
      <c r="YU2343"/>
      <c r="YV2343"/>
      <c r="YW2343"/>
      <c r="YX2343"/>
      <c r="YY2343"/>
      <c r="YZ2343"/>
      <c r="ZA2343"/>
      <c r="ZB2343"/>
      <c r="ZC2343"/>
      <c r="ZD2343"/>
      <c r="ZE2343"/>
      <c r="ZF2343"/>
      <c r="ZG2343"/>
      <c r="ZH2343"/>
      <c r="ZI2343"/>
      <c r="ZJ2343"/>
      <c r="ZK2343"/>
      <c r="ZL2343"/>
      <c r="ZM2343"/>
      <c r="ZN2343"/>
      <c r="ZO2343"/>
      <c r="ZP2343"/>
      <c r="ZQ2343"/>
      <c r="ZR2343"/>
      <c r="ZS2343"/>
      <c r="ZT2343"/>
      <c r="ZU2343"/>
      <c r="ZV2343"/>
      <c r="ZW2343"/>
      <c r="ZX2343"/>
      <c r="ZY2343"/>
      <c r="ZZ2343"/>
      <c r="AAA2343"/>
      <c r="AAB2343"/>
      <c r="AAC2343"/>
      <c r="AAD2343"/>
      <c r="AAE2343"/>
      <c r="AAF2343"/>
      <c r="AAG2343"/>
      <c r="AAH2343"/>
      <c r="AAI2343"/>
      <c r="AAJ2343"/>
      <c r="AAK2343"/>
      <c r="AAL2343"/>
      <c r="AAM2343"/>
      <c r="AAN2343"/>
      <c r="AAO2343"/>
      <c r="AAP2343"/>
      <c r="AAQ2343"/>
      <c r="AAR2343"/>
      <c r="AAS2343"/>
      <c r="AAT2343"/>
      <c r="AAU2343"/>
      <c r="AAV2343"/>
      <c r="AAW2343"/>
      <c r="AAX2343"/>
      <c r="AAY2343"/>
      <c r="AAZ2343"/>
      <c r="ABA2343"/>
      <c r="ABB2343"/>
      <c r="ABC2343"/>
      <c r="ABD2343"/>
      <c r="ABE2343"/>
      <c r="ABF2343"/>
      <c r="ABG2343"/>
      <c r="ABH2343"/>
      <c r="ABI2343"/>
      <c r="ABJ2343"/>
      <c r="ABK2343"/>
      <c r="ABL2343"/>
      <c r="ABM2343"/>
      <c r="ABN2343"/>
      <c r="ABO2343"/>
      <c r="ABP2343"/>
      <c r="ABQ2343"/>
      <c r="ABR2343"/>
      <c r="ABS2343"/>
      <c r="ABT2343"/>
      <c r="ABU2343"/>
      <c r="ABV2343"/>
      <c r="ABW2343"/>
      <c r="ABX2343"/>
      <c r="ABY2343"/>
      <c r="ABZ2343"/>
      <c r="ACA2343"/>
      <c r="ACB2343"/>
      <c r="ACC2343"/>
      <c r="ACD2343"/>
      <c r="ACE2343"/>
      <c r="ACF2343"/>
      <c r="ACG2343"/>
      <c r="ACH2343"/>
      <c r="ACI2343"/>
      <c r="ACJ2343"/>
      <c r="ACK2343"/>
      <c r="ACL2343"/>
      <c r="ACM2343"/>
      <c r="ACN2343"/>
      <c r="ACO2343"/>
      <c r="ACP2343"/>
      <c r="ACQ2343"/>
      <c r="ACR2343"/>
      <c r="ACS2343"/>
      <c r="ACT2343"/>
      <c r="ACU2343"/>
      <c r="ACV2343"/>
      <c r="ACW2343"/>
      <c r="ACX2343"/>
      <c r="ACY2343"/>
      <c r="ACZ2343"/>
      <c r="ADA2343"/>
      <c r="ADB2343"/>
      <c r="ADC2343"/>
      <c r="ADD2343"/>
      <c r="ADE2343"/>
      <c r="ADF2343"/>
      <c r="ADG2343"/>
      <c r="ADH2343"/>
      <c r="ADI2343"/>
      <c r="ADJ2343"/>
      <c r="ADK2343"/>
      <c r="ADL2343"/>
      <c r="ADM2343"/>
      <c r="ADN2343"/>
      <c r="ADO2343"/>
      <c r="ADP2343"/>
      <c r="ADQ2343"/>
      <c r="ADR2343"/>
      <c r="ADS2343"/>
      <c r="ADT2343"/>
      <c r="ADU2343"/>
      <c r="ADV2343"/>
      <c r="ADW2343"/>
      <c r="ADX2343"/>
      <c r="ADY2343"/>
      <c r="ADZ2343"/>
      <c r="AEA2343"/>
      <c r="AEB2343"/>
      <c r="AEC2343"/>
      <c r="AED2343"/>
      <c r="AEE2343"/>
      <c r="AEF2343"/>
      <c r="AEG2343"/>
      <c r="AEH2343"/>
      <c r="AEI2343"/>
      <c r="AEJ2343"/>
      <c r="AEK2343"/>
      <c r="AEL2343"/>
      <c r="AEM2343"/>
      <c r="AEN2343"/>
      <c r="AEO2343"/>
      <c r="AEP2343"/>
      <c r="AEQ2343"/>
      <c r="AER2343"/>
      <c r="AES2343"/>
      <c r="AET2343"/>
      <c r="AEU2343"/>
      <c r="AEV2343"/>
      <c r="AEW2343"/>
      <c r="AEX2343"/>
      <c r="AEY2343"/>
      <c r="AEZ2343"/>
      <c r="AFA2343"/>
      <c r="AFB2343"/>
      <c r="AFC2343"/>
      <c r="AFD2343"/>
      <c r="AFE2343"/>
      <c r="AFF2343"/>
      <c r="AFG2343"/>
      <c r="AFH2343"/>
      <c r="AFI2343"/>
      <c r="AFJ2343"/>
      <c r="AFK2343"/>
      <c r="AFL2343"/>
      <c r="AFM2343"/>
      <c r="AFN2343"/>
      <c r="AFO2343"/>
      <c r="AFP2343"/>
      <c r="AFQ2343"/>
      <c r="AFR2343"/>
      <c r="AFS2343"/>
      <c r="AFT2343"/>
      <c r="AFU2343"/>
      <c r="AFV2343"/>
      <c r="AFW2343"/>
      <c r="AFX2343"/>
      <c r="AFY2343"/>
      <c r="AFZ2343"/>
      <c r="AGA2343"/>
      <c r="AGB2343"/>
      <c r="AGC2343"/>
      <c r="AGD2343"/>
      <c r="AGE2343"/>
      <c r="AGF2343"/>
      <c r="AGG2343"/>
      <c r="AGH2343"/>
      <c r="AGI2343"/>
      <c r="AGJ2343"/>
      <c r="AGK2343"/>
      <c r="AGL2343"/>
      <c r="AGM2343"/>
      <c r="AGN2343"/>
      <c r="AGO2343"/>
      <c r="AGP2343"/>
      <c r="AGQ2343"/>
      <c r="AGR2343"/>
      <c r="AGS2343"/>
      <c r="AGT2343"/>
      <c r="AGU2343"/>
      <c r="AGV2343"/>
      <c r="AGW2343"/>
      <c r="AGX2343"/>
      <c r="AGY2343"/>
      <c r="AGZ2343"/>
      <c r="AHA2343"/>
      <c r="AHB2343"/>
      <c r="AHC2343"/>
      <c r="AHD2343"/>
      <c r="AHE2343"/>
      <c r="AHF2343"/>
      <c r="AHG2343"/>
      <c r="AHH2343"/>
      <c r="AHI2343"/>
      <c r="AHJ2343"/>
      <c r="AHK2343"/>
      <c r="AHL2343"/>
      <c r="AHM2343"/>
      <c r="AHN2343"/>
      <c r="AHO2343"/>
      <c r="AHP2343"/>
      <c r="AHQ2343"/>
      <c r="AHR2343"/>
      <c r="AHS2343"/>
      <c r="AHT2343"/>
      <c r="AHU2343"/>
      <c r="AHV2343"/>
      <c r="AHW2343"/>
      <c r="AHX2343"/>
      <c r="AHY2343"/>
      <c r="AHZ2343"/>
      <c r="AIA2343"/>
      <c r="AIB2343"/>
      <c r="AIC2343"/>
      <c r="AID2343"/>
      <c r="AIE2343"/>
      <c r="AIF2343"/>
      <c r="AIG2343"/>
      <c r="AIH2343"/>
      <c r="AII2343"/>
      <c r="AIJ2343"/>
      <c r="AIK2343"/>
      <c r="AIL2343"/>
      <c r="AIM2343"/>
      <c r="AIN2343"/>
      <c r="AIO2343"/>
      <c r="AIP2343"/>
      <c r="AIQ2343"/>
      <c r="AIR2343"/>
      <c r="AIS2343"/>
      <c r="AIT2343"/>
      <c r="AIU2343"/>
      <c r="AIV2343"/>
      <c r="AIW2343"/>
      <c r="AIX2343"/>
      <c r="AIY2343"/>
      <c r="AIZ2343"/>
      <c r="AJA2343"/>
      <c r="AJB2343"/>
      <c r="AJC2343"/>
      <c r="AJD2343"/>
      <c r="AJE2343"/>
      <c r="AJF2343"/>
      <c r="AJG2343"/>
      <c r="AJH2343"/>
      <c r="AJI2343"/>
      <c r="AJJ2343"/>
      <c r="AJK2343"/>
      <c r="AJL2343"/>
      <c r="AJM2343"/>
      <c r="AJN2343"/>
      <c r="AJO2343"/>
      <c r="AJP2343"/>
      <c r="AJQ2343"/>
      <c r="AJR2343"/>
      <c r="AJS2343"/>
      <c r="AJT2343"/>
      <c r="AJU2343"/>
      <c r="AJV2343"/>
      <c r="AJW2343"/>
      <c r="AJX2343"/>
      <c r="AJY2343"/>
      <c r="AJZ2343"/>
      <c r="AKA2343"/>
      <c r="AKB2343"/>
      <c r="AKC2343"/>
      <c r="AKD2343"/>
      <c r="AKE2343"/>
      <c r="AKF2343"/>
      <c r="AKG2343"/>
      <c r="AKH2343"/>
      <c r="AKI2343"/>
      <c r="AKJ2343"/>
      <c r="AKK2343"/>
      <c r="AKL2343"/>
      <c r="AKM2343"/>
      <c r="AKN2343"/>
      <c r="AKO2343"/>
      <c r="AKP2343"/>
      <c r="AKQ2343"/>
      <c r="AKR2343"/>
      <c r="AKS2343"/>
      <c r="AKT2343"/>
      <c r="AKU2343"/>
      <c r="AKV2343"/>
      <c r="AKW2343"/>
      <c r="AKX2343"/>
      <c r="AKY2343"/>
      <c r="AKZ2343"/>
      <c r="ALA2343"/>
      <c r="ALB2343"/>
      <c r="ALC2343"/>
      <c r="ALD2343"/>
      <c r="ALE2343"/>
      <c r="ALF2343"/>
      <c r="ALG2343"/>
      <c r="ALH2343"/>
      <c r="ALI2343"/>
      <c r="ALJ2343"/>
      <c r="ALK2343"/>
      <c r="ALL2343"/>
      <c r="ALM2343"/>
      <c r="ALN2343"/>
      <c r="ALO2343"/>
      <c r="ALP2343"/>
      <c r="ALQ2343"/>
      <c r="ALR2343"/>
      <c r="ALS2343"/>
      <c r="ALT2343"/>
      <c r="ALU2343"/>
      <c r="ALV2343"/>
      <c r="ALW2343"/>
      <c r="ALX2343"/>
      <c r="ALY2343"/>
      <c r="ALZ2343"/>
      <c r="AMA2343"/>
      <c r="AMB2343"/>
      <c r="AMC2343"/>
      <c r="AMD2343"/>
      <c r="AME2343"/>
      <c r="AMF2343"/>
      <c r="AMG2343"/>
      <c r="AMH2343"/>
      <c r="AMI2343"/>
      <c r="AMJ2343"/>
    </row>
    <row r="2344" spans="1:1024" x14ac:dyDescent="0.25">
      <c r="A2344" s="4" t="s">
        <v>52</v>
      </c>
      <c r="B2344" s="7" t="s">
        <v>3470</v>
      </c>
      <c r="C2344" s="7" t="s">
        <v>3471</v>
      </c>
      <c r="D2344" s="7"/>
      <c r="E2344" s="7" t="s">
        <v>293</v>
      </c>
      <c r="F2344" s="4">
        <v>1997</v>
      </c>
      <c r="G2344" s="7" t="s">
        <v>3472</v>
      </c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  <c r="DJ2344"/>
      <c r="DK2344"/>
      <c r="DL2344"/>
      <c r="DM2344"/>
      <c r="DN2344"/>
      <c r="DO2344"/>
      <c r="DP2344"/>
      <c r="DQ2344"/>
      <c r="DR2344"/>
      <c r="DS2344"/>
      <c r="DT2344"/>
      <c r="DU2344"/>
      <c r="DV2344"/>
      <c r="DW2344"/>
      <c r="DX2344"/>
      <c r="DY2344"/>
      <c r="DZ2344"/>
      <c r="EA2344"/>
      <c r="EB2344"/>
      <c r="EC2344"/>
      <c r="ED2344"/>
      <c r="EE2344"/>
      <c r="EF2344"/>
      <c r="EG2344"/>
      <c r="EH2344"/>
      <c r="EI2344"/>
      <c r="EJ2344"/>
      <c r="EK2344"/>
      <c r="EL2344"/>
      <c r="EM2344"/>
      <c r="EN2344"/>
      <c r="EO2344"/>
      <c r="EP2344"/>
      <c r="EQ2344"/>
      <c r="ER2344"/>
      <c r="ES2344"/>
      <c r="ET2344"/>
      <c r="EU2344"/>
      <c r="EV2344"/>
      <c r="EW2344"/>
      <c r="EX2344"/>
      <c r="EY2344"/>
      <c r="EZ2344"/>
      <c r="FA2344"/>
      <c r="FB2344"/>
      <c r="FC2344"/>
      <c r="FD2344"/>
      <c r="FE2344"/>
      <c r="FF2344"/>
      <c r="FG2344"/>
      <c r="FH2344"/>
      <c r="FI2344"/>
      <c r="FJ2344"/>
      <c r="FK2344"/>
      <c r="FL2344"/>
      <c r="FM2344"/>
      <c r="FN2344"/>
      <c r="FO2344"/>
      <c r="FP2344"/>
      <c r="FQ2344"/>
      <c r="FR2344"/>
      <c r="FS2344"/>
      <c r="FT2344"/>
      <c r="FU2344"/>
      <c r="FV2344"/>
      <c r="FW2344"/>
      <c r="FX2344"/>
      <c r="FY2344"/>
      <c r="FZ2344"/>
      <c r="GA2344"/>
      <c r="GB2344"/>
      <c r="GC2344"/>
      <c r="GD2344"/>
      <c r="GE2344"/>
      <c r="GF2344"/>
      <c r="GG2344"/>
      <c r="GH2344"/>
      <c r="GI2344"/>
      <c r="GJ2344"/>
      <c r="GK2344"/>
      <c r="GL2344"/>
      <c r="GM2344"/>
      <c r="GN2344"/>
      <c r="GO2344"/>
      <c r="GP2344"/>
      <c r="GQ2344"/>
      <c r="GR2344"/>
      <c r="GS2344"/>
      <c r="GT2344"/>
      <c r="GU2344"/>
      <c r="GV2344"/>
      <c r="GW2344"/>
      <c r="GX2344"/>
      <c r="GY2344"/>
      <c r="GZ2344"/>
      <c r="HA2344"/>
      <c r="HB2344"/>
      <c r="HC2344"/>
      <c r="HD2344"/>
      <c r="HE2344"/>
      <c r="HF2344"/>
      <c r="HG2344"/>
      <c r="HH2344"/>
      <c r="HI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  <c r="IP2344"/>
      <c r="IQ2344"/>
      <c r="IR2344"/>
      <c r="IS2344"/>
      <c r="IT2344"/>
      <c r="IU2344"/>
      <c r="IV2344"/>
      <c r="IW2344"/>
      <c r="IX2344"/>
      <c r="IY2344"/>
      <c r="IZ2344"/>
      <c r="JA2344"/>
      <c r="JB2344"/>
      <c r="JC2344"/>
      <c r="JD2344"/>
      <c r="JE2344"/>
      <c r="JF2344"/>
      <c r="JG2344"/>
      <c r="JH2344"/>
      <c r="JI2344"/>
      <c r="JJ2344"/>
      <c r="JK2344"/>
      <c r="JL2344"/>
      <c r="JM2344"/>
      <c r="JN2344"/>
      <c r="JO2344"/>
      <c r="JP2344"/>
      <c r="JQ2344"/>
      <c r="JR2344"/>
      <c r="JS2344"/>
      <c r="JT2344"/>
      <c r="JU2344"/>
      <c r="JV2344"/>
      <c r="JW2344"/>
      <c r="JX2344"/>
      <c r="JY2344"/>
      <c r="JZ2344"/>
      <c r="KA2344"/>
      <c r="KB2344"/>
      <c r="KC2344"/>
      <c r="KD2344"/>
      <c r="KE2344"/>
      <c r="KF2344"/>
      <c r="KG2344"/>
      <c r="KH2344"/>
      <c r="KI2344"/>
      <c r="KJ2344"/>
      <c r="KK2344"/>
      <c r="KL2344"/>
      <c r="KM2344"/>
      <c r="KN2344"/>
      <c r="KO2344"/>
      <c r="KP2344"/>
      <c r="KQ2344"/>
      <c r="KR2344"/>
      <c r="KS2344"/>
      <c r="KT2344"/>
      <c r="KU2344"/>
      <c r="KV2344"/>
      <c r="KW2344"/>
      <c r="KX2344"/>
      <c r="KY2344"/>
      <c r="KZ2344"/>
      <c r="LA2344"/>
      <c r="LB2344"/>
      <c r="LC2344"/>
      <c r="LD2344"/>
      <c r="LE2344"/>
      <c r="LF2344"/>
      <c r="LG2344"/>
      <c r="LH2344"/>
      <c r="LI2344"/>
      <c r="LJ2344"/>
      <c r="LK2344"/>
      <c r="LL2344"/>
      <c r="LM2344"/>
      <c r="LN2344"/>
      <c r="LO2344"/>
      <c r="LP2344"/>
      <c r="LQ2344"/>
      <c r="LR2344"/>
      <c r="LS2344"/>
      <c r="LT2344"/>
      <c r="LU2344"/>
      <c r="LV2344"/>
      <c r="LW2344"/>
      <c r="LX2344"/>
      <c r="LY2344"/>
      <c r="LZ2344"/>
      <c r="MA2344"/>
      <c r="MB2344"/>
      <c r="MC2344"/>
      <c r="MD2344"/>
      <c r="ME2344"/>
      <c r="MF2344"/>
      <c r="MG2344"/>
      <c r="MH2344"/>
      <c r="MI2344"/>
      <c r="MJ2344"/>
      <c r="MK2344"/>
      <c r="ML2344"/>
      <c r="MM2344"/>
      <c r="MN2344"/>
      <c r="MO2344"/>
      <c r="MP2344"/>
      <c r="MQ2344"/>
      <c r="MR2344"/>
      <c r="MS2344"/>
      <c r="MT2344"/>
      <c r="MU2344"/>
      <c r="MV2344"/>
      <c r="MW2344"/>
      <c r="MX2344"/>
      <c r="MY2344"/>
      <c r="MZ2344"/>
      <c r="NA2344"/>
      <c r="NB2344"/>
      <c r="NC2344"/>
      <c r="ND2344"/>
      <c r="NE2344"/>
      <c r="NF2344"/>
      <c r="NG2344"/>
      <c r="NH2344"/>
      <c r="NI2344"/>
      <c r="NJ2344"/>
      <c r="NK2344"/>
      <c r="NL2344"/>
      <c r="NM2344"/>
      <c r="NN2344"/>
      <c r="NO2344"/>
      <c r="NP2344"/>
      <c r="NQ2344"/>
      <c r="NR2344"/>
      <c r="NS2344"/>
      <c r="NT2344"/>
      <c r="NU2344"/>
      <c r="NV2344"/>
      <c r="NW2344"/>
      <c r="NX2344"/>
      <c r="NY2344"/>
      <c r="NZ2344"/>
      <c r="OA2344"/>
      <c r="OB2344"/>
      <c r="OC2344"/>
      <c r="OD2344"/>
      <c r="OE2344"/>
      <c r="OF2344"/>
      <c r="OG2344"/>
      <c r="OH2344"/>
      <c r="OI2344"/>
      <c r="OJ2344"/>
      <c r="OK2344"/>
      <c r="OL2344"/>
      <c r="OM2344"/>
      <c r="ON2344"/>
      <c r="OO2344"/>
      <c r="OP2344"/>
      <c r="OQ2344"/>
      <c r="OR2344"/>
      <c r="OS2344"/>
      <c r="OT2344"/>
      <c r="OU2344"/>
      <c r="OV2344"/>
      <c r="OW2344"/>
      <c r="OX2344"/>
      <c r="OY2344"/>
      <c r="OZ2344"/>
      <c r="PA2344"/>
      <c r="PB2344"/>
      <c r="PC2344"/>
      <c r="PD2344"/>
      <c r="PE2344"/>
      <c r="PF2344"/>
      <c r="PG2344"/>
      <c r="PH2344"/>
      <c r="PI2344"/>
      <c r="PJ2344"/>
      <c r="PK2344"/>
      <c r="PL2344"/>
      <c r="PM2344"/>
      <c r="PN2344"/>
      <c r="PO2344"/>
      <c r="PP2344"/>
      <c r="PQ2344"/>
      <c r="PR2344"/>
      <c r="PS2344"/>
      <c r="PT2344"/>
      <c r="PU2344"/>
      <c r="PV2344"/>
      <c r="PW2344"/>
      <c r="PX2344"/>
      <c r="PY2344"/>
      <c r="PZ2344"/>
      <c r="QA2344"/>
      <c r="QB2344"/>
      <c r="QC2344"/>
      <c r="QD2344"/>
      <c r="QE2344"/>
      <c r="QF2344"/>
      <c r="QG2344"/>
      <c r="QH2344"/>
      <c r="QI2344"/>
      <c r="QJ2344"/>
      <c r="QK2344"/>
      <c r="QL2344"/>
      <c r="QM2344"/>
      <c r="QN2344"/>
      <c r="QO2344"/>
      <c r="QP2344"/>
      <c r="QQ2344"/>
      <c r="QR2344"/>
      <c r="QS2344"/>
      <c r="QT2344"/>
      <c r="QU2344"/>
      <c r="QV2344"/>
      <c r="QW2344"/>
      <c r="QX2344"/>
      <c r="QY2344"/>
      <c r="QZ2344"/>
      <c r="RA2344"/>
      <c r="RB2344"/>
      <c r="RC2344"/>
      <c r="RD2344"/>
      <c r="RE2344"/>
      <c r="RF2344"/>
      <c r="RG2344"/>
      <c r="RH2344"/>
      <c r="RI2344"/>
      <c r="RJ2344"/>
      <c r="RK2344"/>
      <c r="RL2344"/>
      <c r="RM2344"/>
      <c r="RN2344"/>
      <c r="RO2344"/>
      <c r="RP2344"/>
      <c r="RQ2344"/>
      <c r="RR2344"/>
      <c r="RS2344"/>
      <c r="RT2344"/>
      <c r="RU2344"/>
      <c r="RV2344"/>
      <c r="RW2344"/>
      <c r="RX2344"/>
      <c r="RY2344"/>
      <c r="RZ2344"/>
      <c r="SA2344"/>
      <c r="SB2344"/>
      <c r="SC2344"/>
      <c r="SD2344"/>
      <c r="SE2344"/>
      <c r="SF2344"/>
      <c r="SG2344"/>
      <c r="SH2344"/>
      <c r="SI2344"/>
      <c r="SJ2344"/>
      <c r="SK2344"/>
      <c r="SL2344"/>
      <c r="SM2344"/>
      <c r="SN2344"/>
      <c r="SO2344"/>
      <c r="SP2344"/>
      <c r="SQ2344"/>
      <c r="SR2344"/>
      <c r="SS2344"/>
      <c r="ST2344"/>
      <c r="SU2344"/>
      <c r="SV2344"/>
      <c r="SW2344"/>
      <c r="SX2344"/>
      <c r="SY2344"/>
      <c r="SZ2344"/>
      <c r="TA2344"/>
      <c r="TB2344"/>
      <c r="TC2344"/>
      <c r="TD2344"/>
      <c r="TE2344"/>
      <c r="TF2344"/>
      <c r="TG2344"/>
      <c r="TH2344"/>
      <c r="TI2344"/>
      <c r="TJ2344"/>
      <c r="TK2344"/>
      <c r="TL2344"/>
      <c r="TM2344"/>
      <c r="TN2344"/>
      <c r="TO2344"/>
      <c r="TP2344"/>
      <c r="TQ2344"/>
      <c r="TR2344"/>
      <c r="TS2344"/>
      <c r="TT2344"/>
      <c r="TU2344"/>
      <c r="TV2344"/>
      <c r="TW2344"/>
      <c r="TX2344"/>
      <c r="TY2344"/>
      <c r="TZ2344"/>
      <c r="UA2344"/>
      <c r="UB2344"/>
      <c r="UC2344"/>
      <c r="UD2344"/>
      <c r="UE2344"/>
      <c r="UF2344"/>
      <c r="UG2344"/>
      <c r="UH2344"/>
      <c r="UI2344"/>
      <c r="UJ2344"/>
      <c r="UK2344"/>
      <c r="UL2344"/>
      <c r="UM2344"/>
      <c r="UN2344"/>
      <c r="UO2344"/>
      <c r="UP2344"/>
      <c r="UQ2344"/>
      <c r="UR2344"/>
      <c r="US2344"/>
      <c r="UT2344"/>
      <c r="UU2344"/>
      <c r="UV2344"/>
      <c r="UW2344"/>
      <c r="UX2344"/>
      <c r="UY2344"/>
      <c r="UZ2344"/>
      <c r="VA2344"/>
      <c r="VB2344"/>
      <c r="VC2344"/>
      <c r="VD2344"/>
      <c r="VE2344"/>
      <c r="VF2344"/>
      <c r="VG2344"/>
      <c r="VH2344"/>
      <c r="VI2344"/>
      <c r="VJ2344"/>
      <c r="VK2344"/>
      <c r="VL2344"/>
      <c r="VM2344"/>
      <c r="VN2344"/>
      <c r="VO2344"/>
      <c r="VP2344"/>
      <c r="VQ2344"/>
      <c r="VR2344"/>
      <c r="VS2344"/>
      <c r="VT2344"/>
      <c r="VU2344"/>
      <c r="VV2344"/>
      <c r="VW2344"/>
      <c r="VX2344"/>
      <c r="VY2344"/>
      <c r="VZ2344"/>
      <c r="WA2344"/>
      <c r="WB2344"/>
      <c r="WC2344"/>
      <c r="WD2344"/>
      <c r="WE2344"/>
      <c r="WF2344"/>
      <c r="WG2344"/>
      <c r="WH2344"/>
      <c r="WI2344"/>
      <c r="WJ2344"/>
      <c r="WK2344"/>
      <c r="WL2344"/>
      <c r="WM2344"/>
      <c r="WN2344"/>
      <c r="WO2344"/>
      <c r="WP2344"/>
      <c r="WQ2344"/>
      <c r="WR2344"/>
      <c r="WS2344"/>
      <c r="WT2344"/>
      <c r="WU2344"/>
      <c r="WV2344"/>
      <c r="WW2344"/>
      <c r="WX2344"/>
      <c r="WY2344"/>
      <c r="WZ2344"/>
      <c r="XA2344"/>
      <c r="XB2344"/>
      <c r="XC2344"/>
      <c r="XD2344"/>
      <c r="XE2344"/>
      <c r="XF2344"/>
      <c r="XG2344"/>
      <c r="XH2344"/>
      <c r="XI2344"/>
      <c r="XJ2344"/>
      <c r="XK2344"/>
      <c r="XL2344"/>
      <c r="XM2344"/>
      <c r="XN2344"/>
      <c r="XO2344"/>
      <c r="XP2344"/>
      <c r="XQ2344"/>
      <c r="XR2344"/>
      <c r="XS2344"/>
      <c r="XT2344"/>
      <c r="XU2344"/>
      <c r="XV2344"/>
      <c r="XW2344"/>
      <c r="XX2344"/>
      <c r="XY2344"/>
      <c r="XZ2344"/>
      <c r="YA2344"/>
      <c r="YB2344"/>
      <c r="YC2344"/>
      <c r="YD2344"/>
      <c r="YE2344"/>
      <c r="YF2344"/>
      <c r="YG2344"/>
      <c r="YH2344"/>
      <c r="YI2344"/>
      <c r="YJ2344"/>
      <c r="YK2344"/>
      <c r="YL2344"/>
      <c r="YM2344"/>
      <c r="YN2344"/>
      <c r="YO2344"/>
      <c r="YP2344"/>
      <c r="YQ2344"/>
      <c r="YR2344"/>
      <c r="YS2344"/>
      <c r="YT2344"/>
      <c r="YU2344"/>
      <c r="YV2344"/>
      <c r="YW2344"/>
      <c r="YX2344"/>
      <c r="YY2344"/>
      <c r="YZ2344"/>
      <c r="ZA2344"/>
      <c r="ZB2344"/>
      <c r="ZC2344"/>
      <c r="ZD2344"/>
      <c r="ZE2344"/>
      <c r="ZF2344"/>
      <c r="ZG2344"/>
      <c r="ZH2344"/>
      <c r="ZI2344"/>
      <c r="ZJ2344"/>
      <c r="ZK2344"/>
      <c r="ZL2344"/>
      <c r="ZM2344"/>
      <c r="ZN2344"/>
      <c r="ZO2344"/>
      <c r="ZP2344"/>
      <c r="ZQ2344"/>
      <c r="ZR2344"/>
      <c r="ZS2344"/>
      <c r="ZT2344"/>
      <c r="ZU2344"/>
      <c r="ZV2344"/>
      <c r="ZW2344"/>
      <c r="ZX2344"/>
      <c r="ZY2344"/>
      <c r="ZZ2344"/>
      <c r="AAA2344"/>
      <c r="AAB2344"/>
      <c r="AAC2344"/>
      <c r="AAD2344"/>
      <c r="AAE2344"/>
      <c r="AAF2344"/>
      <c r="AAG2344"/>
      <c r="AAH2344"/>
      <c r="AAI2344"/>
      <c r="AAJ2344"/>
      <c r="AAK2344"/>
      <c r="AAL2344"/>
      <c r="AAM2344"/>
      <c r="AAN2344"/>
      <c r="AAO2344"/>
      <c r="AAP2344"/>
      <c r="AAQ2344"/>
      <c r="AAR2344"/>
      <c r="AAS2344"/>
      <c r="AAT2344"/>
      <c r="AAU2344"/>
      <c r="AAV2344"/>
      <c r="AAW2344"/>
      <c r="AAX2344"/>
      <c r="AAY2344"/>
      <c r="AAZ2344"/>
      <c r="ABA2344"/>
      <c r="ABB2344"/>
      <c r="ABC2344"/>
      <c r="ABD2344"/>
      <c r="ABE2344"/>
      <c r="ABF2344"/>
      <c r="ABG2344"/>
      <c r="ABH2344"/>
      <c r="ABI2344"/>
      <c r="ABJ2344"/>
      <c r="ABK2344"/>
      <c r="ABL2344"/>
      <c r="ABM2344"/>
      <c r="ABN2344"/>
      <c r="ABO2344"/>
      <c r="ABP2344"/>
      <c r="ABQ2344"/>
      <c r="ABR2344"/>
      <c r="ABS2344"/>
      <c r="ABT2344"/>
      <c r="ABU2344"/>
      <c r="ABV2344"/>
      <c r="ABW2344"/>
      <c r="ABX2344"/>
      <c r="ABY2344"/>
      <c r="ABZ2344"/>
      <c r="ACA2344"/>
      <c r="ACB2344"/>
      <c r="ACC2344"/>
      <c r="ACD2344"/>
      <c r="ACE2344"/>
      <c r="ACF2344"/>
      <c r="ACG2344"/>
      <c r="ACH2344"/>
      <c r="ACI2344"/>
      <c r="ACJ2344"/>
      <c r="ACK2344"/>
      <c r="ACL2344"/>
      <c r="ACM2344"/>
      <c r="ACN2344"/>
      <c r="ACO2344"/>
      <c r="ACP2344"/>
      <c r="ACQ2344"/>
      <c r="ACR2344"/>
      <c r="ACS2344"/>
      <c r="ACT2344"/>
      <c r="ACU2344"/>
      <c r="ACV2344"/>
      <c r="ACW2344"/>
      <c r="ACX2344"/>
      <c r="ACY2344"/>
      <c r="ACZ2344"/>
      <c r="ADA2344"/>
      <c r="ADB2344"/>
      <c r="ADC2344"/>
      <c r="ADD2344"/>
      <c r="ADE2344"/>
      <c r="ADF2344"/>
      <c r="ADG2344"/>
      <c r="ADH2344"/>
      <c r="ADI2344"/>
      <c r="ADJ2344"/>
      <c r="ADK2344"/>
      <c r="ADL2344"/>
      <c r="ADM2344"/>
      <c r="ADN2344"/>
      <c r="ADO2344"/>
      <c r="ADP2344"/>
      <c r="ADQ2344"/>
      <c r="ADR2344"/>
      <c r="ADS2344"/>
      <c r="ADT2344"/>
      <c r="ADU2344"/>
      <c r="ADV2344"/>
      <c r="ADW2344"/>
      <c r="ADX2344"/>
      <c r="ADY2344"/>
      <c r="ADZ2344"/>
      <c r="AEA2344"/>
      <c r="AEB2344"/>
      <c r="AEC2344"/>
      <c r="AED2344"/>
      <c r="AEE2344"/>
      <c r="AEF2344"/>
      <c r="AEG2344"/>
      <c r="AEH2344"/>
      <c r="AEI2344"/>
      <c r="AEJ2344"/>
      <c r="AEK2344"/>
      <c r="AEL2344"/>
      <c r="AEM2344"/>
      <c r="AEN2344"/>
      <c r="AEO2344"/>
      <c r="AEP2344"/>
      <c r="AEQ2344"/>
      <c r="AER2344"/>
      <c r="AES2344"/>
      <c r="AET2344"/>
      <c r="AEU2344"/>
      <c r="AEV2344"/>
      <c r="AEW2344"/>
      <c r="AEX2344"/>
      <c r="AEY2344"/>
      <c r="AEZ2344"/>
      <c r="AFA2344"/>
      <c r="AFB2344"/>
      <c r="AFC2344"/>
      <c r="AFD2344"/>
      <c r="AFE2344"/>
      <c r="AFF2344"/>
      <c r="AFG2344"/>
      <c r="AFH2344"/>
      <c r="AFI2344"/>
      <c r="AFJ2344"/>
      <c r="AFK2344"/>
      <c r="AFL2344"/>
      <c r="AFM2344"/>
      <c r="AFN2344"/>
      <c r="AFO2344"/>
      <c r="AFP2344"/>
      <c r="AFQ2344"/>
      <c r="AFR2344"/>
      <c r="AFS2344"/>
      <c r="AFT2344"/>
      <c r="AFU2344"/>
      <c r="AFV2344"/>
      <c r="AFW2344"/>
      <c r="AFX2344"/>
      <c r="AFY2344"/>
      <c r="AFZ2344"/>
      <c r="AGA2344"/>
      <c r="AGB2344"/>
      <c r="AGC2344"/>
      <c r="AGD2344"/>
      <c r="AGE2344"/>
      <c r="AGF2344"/>
      <c r="AGG2344"/>
      <c r="AGH2344"/>
      <c r="AGI2344"/>
      <c r="AGJ2344"/>
      <c r="AGK2344"/>
      <c r="AGL2344"/>
      <c r="AGM2344"/>
      <c r="AGN2344"/>
      <c r="AGO2344"/>
      <c r="AGP2344"/>
      <c r="AGQ2344"/>
      <c r="AGR2344"/>
      <c r="AGS2344"/>
      <c r="AGT2344"/>
      <c r="AGU2344"/>
      <c r="AGV2344"/>
      <c r="AGW2344"/>
      <c r="AGX2344"/>
      <c r="AGY2344"/>
      <c r="AGZ2344"/>
      <c r="AHA2344"/>
      <c r="AHB2344"/>
      <c r="AHC2344"/>
      <c r="AHD2344"/>
      <c r="AHE2344"/>
      <c r="AHF2344"/>
      <c r="AHG2344"/>
      <c r="AHH2344"/>
      <c r="AHI2344"/>
      <c r="AHJ2344"/>
      <c r="AHK2344"/>
      <c r="AHL2344"/>
      <c r="AHM2344"/>
      <c r="AHN2344"/>
      <c r="AHO2344"/>
      <c r="AHP2344"/>
      <c r="AHQ2344"/>
      <c r="AHR2344"/>
      <c r="AHS2344"/>
      <c r="AHT2344"/>
      <c r="AHU2344"/>
      <c r="AHV2344"/>
      <c r="AHW2344"/>
      <c r="AHX2344"/>
      <c r="AHY2344"/>
      <c r="AHZ2344"/>
      <c r="AIA2344"/>
      <c r="AIB2344"/>
      <c r="AIC2344"/>
      <c r="AID2344"/>
      <c r="AIE2344"/>
      <c r="AIF2344"/>
      <c r="AIG2344"/>
      <c r="AIH2344"/>
      <c r="AII2344"/>
      <c r="AIJ2344"/>
      <c r="AIK2344"/>
      <c r="AIL2344"/>
      <c r="AIM2344"/>
      <c r="AIN2344"/>
      <c r="AIO2344"/>
      <c r="AIP2344"/>
      <c r="AIQ2344"/>
      <c r="AIR2344"/>
      <c r="AIS2344"/>
      <c r="AIT2344"/>
      <c r="AIU2344"/>
      <c r="AIV2344"/>
      <c r="AIW2344"/>
      <c r="AIX2344"/>
      <c r="AIY2344"/>
      <c r="AIZ2344"/>
      <c r="AJA2344"/>
      <c r="AJB2344"/>
      <c r="AJC2344"/>
      <c r="AJD2344"/>
      <c r="AJE2344"/>
      <c r="AJF2344"/>
      <c r="AJG2344"/>
      <c r="AJH2344"/>
      <c r="AJI2344"/>
      <c r="AJJ2344"/>
      <c r="AJK2344"/>
      <c r="AJL2344"/>
      <c r="AJM2344"/>
      <c r="AJN2344"/>
      <c r="AJO2344"/>
      <c r="AJP2344"/>
      <c r="AJQ2344"/>
      <c r="AJR2344"/>
      <c r="AJS2344"/>
      <c r="AJT2344"/>
      <c r="AJU2344"/>
      <c r="AJV2344"/>
      <c r="AJW2344"/>
      <c r="AJX2344"/>
      <c r="AJY2344"/>
      <c r="AJZ2344"/>
      <c r="AKA2344"/>
      <c r="AKB2344"/>
      <c r="AKC2344"/>
      <c r="AKD2344"/>
      <c r="AKE2344"/>
      <c r="AKF2344"/>
      <c r="AKG2344"/>
      <c r="AKH2344"/>
      <c r="AKI2344"/>
      <c r="AKJ2344"/>
      <c r="AKK2344"/>
      <c r="AKL2344"/>
      <c r="AKM2344"/>
      <c r="AKN2344"/>
      <c r="AKO2344"/>
      <c r="AKP2344"/>
      <c r="AKQ2344"/>
      <c r="AKR2344"/>
      <c r="AKS2344"/>
      <c r="AKT2344"/>
      <c r="AKU2344"/>
      <c r="AKV2344"/>
      <c r="AKW2344"/>
      <c r="AKX2344"/>
      <c r="AKY2344"/>
      <c r="AKZ2344"/>
      <c r="ALA2344"/>
      <c r="ALB2344"/>
      <c r="ALC2344"/>
      <c r="ALD2344"/>
      <c r="ALE2344"/>
      <c r="ALF2344"/>
      <c r="ALG2344"/>
      <c r="ALH2344"/>
      <c r="ALI2344"/>
      <c r="ALJ2344"/>
      <c r="ALK2344"/>
      <c r="ALL2344"/>
      <c r="ALM2344"/>
      <c r="ALN2344"/>
      <c r="ALO2344"/>
      <c r="ALP2344"/>
      <c r="ALQ2344"/>
      <c r="ALR2344"/>
      <c r="ALS2344"/>
      <c r="ALT2344"/>
      <c r="ALU2344"/>
      <c r="ALV2344"/>
      <c r="ALW2344"/>
      <c r="ALX2344"/>
      <c r="ALY2344"/>
      <c r="ALZ2344"/>
      <c r="AMA2344"/>
      <c r="AMB2344"/>
      <c r="AMC2344"/>
      <c r="AMD2344"/>
      <c r="AME2344"/>
      <c r="AMF2344"/>
      <c r="AMG2344"/>
      <c r="AMH2344"/>
      <c r="AMI2344"/>
      <c r="AMJ2344"/>
    </row>
    <row r="2345" spans="1:1024" x14ac:dyDescent="0.25">
      <c r="A2345" s="4" t="s">
        <v>245</v>
      </c>
      <c r="B2345" s="7" t="s">
        <v>2712</v>
      </c>
      <c r="C2345" s="7" t="s">
        <v>409</v>
      </c>
      <c r="D2345" s="7" t="s">
        <v>774</v>
      </c>
      <c r="E2345" s="7" t="s">
        <v>293</v>
      </c>
      <c r="F2345" s="4">
        <v>1997</v>
      </c>
      <c r="G2345" s="7" t="s">
        <v>3483</v>
      </c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  <c r="DJ2345"/>
      <c r="DK2345"/>
      <c r="DL2345"/>
      <c r="DM2345"/>
      <c r="DN2345"/>
      <c r="DO2345"/>
      <c r="DP2345"/>
      <c r="DQ2345"/>
      <c r="DR2345"/>
      <c r="DS2345"/>
      <c r="DT2345"/>
      <c r="DU2345"/>
      <c r="DV2345"/>
      <c r="DW2345"/>
      <c r="DX2345"/>
      <c r="DY2345"/>
      <c r="DZ2345"/>
      <c r="EA2345"/>
      <c r="EB2345"/>
      <c r="EC2345"/>
      <c r="ED2345"/>
      <c r="EE2345"/>
      <c r="EF2345"/>
      <c r="EG2345"/>
      <c r="EH2345"/>
      <c r="EI2345"/>
      <c r="EJ2345"/>
      <c r="EK2345"/>
      <c r="EL2345"/>
      <c r="EM2345"/>
      <c r="EN2345"/>
      <c r="EO2345"/>
      <c r="EP2345"/>
      <c r="EQ2345"/>
      <c r="ER2345"/>
      <c r="ES2345"/>
      <c r="ET2345"/>
      <c r="EU2345"/>
      <c r="EV2345"/>
      <c r="EW2345"/>
      <c r="EX2345"/>
      <c r="EY2345"/>
      <c r="EZ2345"/>
      <c r="FA2345"/>
      <c r="FB2345"/>
      <c r="FC2345"/>
      <c r="FD2345"/>
      <c r="FE2345"/>
      <c r="FF2345"/>
      <c r="FG2345"/>
      <c r="FH2345"/>
      <c r="FI2345"/>
      <c r="FJ2345"/>
      <c r="FK2345"/>
      <c r="FL2345"/>
      <c r="FM2345"/>
      <c r="FN2345"/>
      <c r="FO2345"/>
      <c r="FP2345"/>
      <c r="FQ2345"/>
      <c r="FR2345"/>
      <c r="FS2345"/>
      <c r="FT2345"/>
      <c r="FU2345"/>
      <c r="FV2345"/>
      <c r="FW2345"/>
      <c r="FX2345"/>
      <c r="FY2345"/>
      <c r="FZ2345"/>
      <c r="GA2345"/>
      <c r="GB2345"/>
      <c r="GC2345"/>
      <c r="GD2345"/>
      <c r="GE2345"/>
      <c r="GF2345"/>
      <c r="GG2345"/>
      <c r="GH2345"/>
      <c r="GI2345"/>
      <c r="GJ2345"/>
      <c r="GK2345"/>
      <c r="GL2345"/>
      <c r="GM2345"/>
      <c r="GN2345"/>
      <c r="GO2345"/>
      <c r="GP2345"/>
      <c r="GQ2345"/>
      <c r="GR2345"/>
      <c r="GS2345"/>
      <c r="GT2345"/>
      <c r="GU2345"/>
      <c r="GV2345"/>
      <c r="GW2345"/>
      <c r="GX2345"/>
      <c r="GY2345"/>
      <c r="GZ2345"/>
      <c r="HA2345"/>
      <c r="HB2345"/>
      <c r="HC2345"/>
      <c r="HD2345"/>
      <c r="HE2345"/>
      <c r="HF2345"/>
      <c r="HG2345"/>
      <c r="HH2345"/>
      <c r="HI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  <c r="IP2345"/>
      <c r="IQ2345"/>
      <c r="IR2345"/>
      <c r="IS2345"/>
      <c r="IT2345"/>
      <c r="IU2345"/>
      <c r="IV2345"/>
      <c r="IW2345"/>
      <c r="IX2345"/>
      <c r="IY2345"/>
      <c r="IZ2345"/>
      <c r="JA2345"/>
      <c r="JB2345"/>
      <c r="JC2345"/>
      <c r="JD2345"/>
      <c r="JE2345"/>
      <c r="JF2345"/>
      <c r="JG2345"/>
      <c r="JH2345"/>
      <c r="JI2345"/>
      <c r="JJ2345"/>
      <c r="JK2345"/>
      <c r="JL2345"/>
      <c r="JM2345"/>
      <c r="JN2345"/>
      <c r="JO2345"/>
      <c r="JP2345"/>
      <c r="JQ2345"/>
      <c r="JR2345"/>
      <c r="JS2345"/>
      <c r="JT2345"/>
      <c r="JU2345"/>
      <c r="JV2345"/>
      <c r="JW2345"/>
      <c r="JX2345"/>
      <c r="JY2345"/>
      <c r="JZ2345"/>
      <c r="KA2345"/>
      <c r="KB2345"/>
      <c r="KC2345"/>
      <c r="KD2345"/>
      <c r="KE2345"/>
      <c r="KF2345"/>
      <c r="KG2345"/>
      <c r="KH2345"/>
      <c r="KI2345"/>
      <c r="KJ2345"/>
      <c r="KK2345"/>
      <c r="KL2345"/>
      <c r="KM2345"/>
      <c r="KN2345"/>
      <c r="KO2345"/>
      <c r="KP2345"/>
      <c r="KQ2345"/>
      <c r="KR2345"/>
      <c r="KS2345"/>
      <c r="KT2345"/>
      <c r="KU2345"/>
      <c r="KV2345"/>
      <c r="KW2345"/>
      <c r="KX2345"/>
      <c r="KY2345"/>
      <c r="KZ2345"/>
      <c r="LA2345"/>
      <c r="LB2345"/>
      <c r="LC2345"/>
      <c r="LD2345"/>
      <c r="LE2345"/>
      <c r="LF2345"/>
      <c r="LG2345"/>
      <c r="LH2345"/>
      <c r="LI2345"/>
      <c r="LJ2345"/>
      <c r="LK2345"/>
      <c r="LL2345"/>
      <c r="LM2345"/>
      <c r="LN2345"/>
      <c r="LO2345"/>
      <c r="LP2345"/>
      <c r="LQ2345"/>
      <c r="LR2345"/>
      <c r="LS2345"/>
      <c r="LT2345"/>
      <c r="LU2345"/>
      <c r="LV2345"/>
      <c r="LW2345"/>
      <c r="LX2345"/>
      <c r="LY2345"/>
      <c r="LZ2345"/>
      <c r="MA2345"/>
      <c r="MB2345"/>
      <c r="MC2345"/>
      <c r="MD2345"/>
      <c r="ME2345"/>
      <c r="MF2345"/>
      <c r="MG2345"/>
      <c r="MH2345"/>
      <c r="MI2345"/>
      <c r="MJ2345"/>
      <c r="MK2345"/>
      <c r="ML2345"/>
      <c r="MM2345"/>
      <c r="MN2345"/>
      <c r="MO2345"/>
      <c r="MP2345"/>
      <c r="MQ2345"/>
      <c r="MR2345"/>
      <c r="MS2345"/>
      <c r="MT2345"/>
      <c r="MU2345"/>
      <c r="MV2345"/>
      <c r="MW2345"/>
      <c r="MX2345"/>
      <c r="MY2345"/>
      <c r="MZ2345"/>
      <c r="NA2345"/>
      <c r="NB2345"/>
      <c r="NC2345"/>
      <c r="ND2345"/>
      <c r="NE2345"/>
      <c r="NF2345"/>
      <c r="NG2345"/>
      <c r="NH2345"/>
      <c r="NI2345"/>
      <c r="NJ2345"/>
      <c r="NK2345"/>
      <c r="NL2345"/>
      <c r="NM2345"/>
      <c r="NN2345"/>
      <c r="NO2345"/>
      <c r="NP2345"/>
      <c r="NQ2345"/>
      <c r="NR2345"/>
      <c r="NS2345"/>
      <c r="NT2345"/>
      <c r="NU2345"/>
      <c r="NV2345"/>
      <c r="NW2345"/>
      <c r="NX2345"/>
      <c r="NY2345"/>
      <c r="NZ2345"/>
      <c r="OA2345"/>
      <c r="OB2345"/>
      <c r="OC2345"/>
      <c r="OD2345"/>
      <c r="OE2345"/>
      <c r="OF2345"/>
      <c r="OG2345"/>
      <c r="OH2345"/>
      <c r="OI2345"/>
      <c r="OJ2345"/>
      <c r="OK2345"/>
      <c r="OL2345"/>
      <c r="OM2345"/>
      <c r="ON2345"/>
      <c r="OO2345"/>
      <c r="OP2345"/>
      <c r="OQ2345"/>
      <c r="OR2345"/>
      <c r="OS2345"/>
      <c r="OT2345"/>
      <c r="OU2345"/>
      <c r="OV2345"/>
      <c r="OW2345"/>
      <c r="OX2345"/>
      <c r="OY2345"/>
      <c r="OZ2345"/>
      <c r="PA2345"/>
      <c r="PB2345"/>
      <c r="PC2345"/>
      <c r="PD2345"/>
      <c r="PE2345"/>
      <c r="PF2345"/>
      <c r="PG2345"/>
      <c r="PH2345"/>
      <c r="PI2345"/>
      <c r="PJ2345"/>
      <c r="PK2345"/>
      <c r="PL2345"/>
      <c r="PM2345"/>
      <c r="PN2345"/>
      <c r="PO2345"/>
      <c r="PP2345"/>
      <c r="PQ2345"/>
      <c r="PR2345"/>
      <c r="PS2345"/>
      <c r="PT2345"/>
      <c r="PU2345"/>
      <c r="PV2345"/>
      <c r="PW2345"/>
      <c r="PX2345"/>
      <c r="PY2345"/>
      <c r="PZ2345"/>
      <c r="QA2345"/>
      <c r="QB2345"/>
      <c r="QC2345"/>
      <c r="QD2345"/>
      <c r="QE2345"/>
      <c r="QF2345"/>
      <c r="QG2345"/>
      <c r="QH2345"/>
      <c r="QI2345"/>
      <c r="QJ2345"/>
      <c r="QK2345"/>
      <c r="QL2345"/>
      <c r="QM2345"/>
      <c r="QN2345"/>
      <c r="QO2345"/>
      <c r="QP2345"/>
      <c r="QQ2345"/>
      <c r="QR2345"/>
      <c r="QS2345"/>
      <c r="QT2345"/>
      <c r="QU2345"/>
      <c r="QV2345"/>
      <c r="QW2345"/>
      <c r="QX2345"/>
      <c r="QY2345"/>
      <c r="QZ2345"/>
      <c r="RA2345"/>
      <c r="RB2345"/>
      <c r="RC2345"/>
      <c r="RD2345"/>
      <c r="RE2345"/>
      <c r="RF2345"/>
      <c r="RG2345"/>
      <c r="RH2345"/>
      <c r="RI2345"/>
      <c r="RJ2345"/>
      <c r="RK2345"/>
      <c r="RL2345"/>
      <c r="RM2345"/>
      <c r="RN2345"/>
      <c r="RO2345"/>
      <c r="RP2345"/>
      <c r="RQ2345"/>
      <c r="RR2345"/>
      <c r="RS2345"/>
      <c r="RT2345"/>
      <c r="RU2345"/>
      <c r="RV2345"/>
      <c r="RW2345"/>
      <c r="RX2345"/>
      <c r="RY2345"/>
      <c r="RZ2345"/>
      <c r="SA2345"/>
      <c r="SB2345"/>
      <c r="SC2345"/>
      <c r="SD2345"/>
      <c r="SE2345"/>
      <c r="SF2345"/>
      <c r="SG2345"/>
      <c r="SH2345"/>
      <c r="SI2345"/>
      <c r="SJ2345"/>
      <c r="SK2345"/>
      <c r="SL2345"/>
      <c r="SM2345"/>
      <c r="SN2345"/>
      <c r="SO2345"/>
      <c r="SP2345"/>
      <c r="SQ2345"/>
      <c r="SR2345"/>
      <c r="SS2345"/>
      <c r="ST2345"/>
      <c r="SU2345"/>
      <c r="SV2345"/>
      <c r="SW2345"/>
      <c r="SX2345"/>
      <c r="SY2345"/>
      <c r="SZ2345"/>
      <c r="TA2345"/>
      <c r="TB2345"/>
      <c r="TC2345"/>
      <c r="TD2345"/>
      <c r="TE2345"/>
      <c r="TF2345"/>
      <c r="TG2345"/>
      <c r="TH2345"/>
      <c r="TI2345"/>
      <c r="TJ2345"/>
      <c r="TK2345"/>
      <c r="TL2345"/>
      <c r="TM2345"/>
      <c r="TN2345"/>
      <c r="TO2345"/>
      <c r="TP2345"/>
      <c r="TQ2345"/>
      <c r="TR2345"/>
      <c r="TS2345"/>
      <c r="TT2345"/>
      <c r="TU2345"/>
      <c r="TV2345"/>
      <c r="TW2345"/>
      <c r="TX2345"/>
      <c r="TY2345"/>
      <c r="TZ2345"/>
      <c r="UA2345"/>
      <c r="UB2345"/>
      <c r="UC2345"/>
      <c r="UD2345"/>
      <c r="UE2345"/>
      <c r="UF2345"/>
      <c r="UG2345"/>
      <c r="UH2345"/>
      <c r="UI2345"/>
      <c r="UJ2345"/>
      <c r="UK2345"/>
      <c r="UL2345"/>
      <c r="UM2345"/>
      <c r="UN2345"/>
      <c r="UO2345"/>
      <c r="UP2345"/>
      <c r="UQ2345"/>
      <c r="UR2345"/>
      <c r="US2345"/>
      <c r="UT2345"/>
      <c r="UU2345"/>
      <c r="UV2345"/>
      <c r="UW2345"/>
      <c r="UX2345"/>
      <c r="UY2345"/>
      <c r="UZ2345"/>
      <c r="VA2345"/>
      <c r="VB2345"/>
      <c r="VC2345"/>
      <c r="VD2345"/>
      <c r="VE2345"/>
      <c r="VF2345"/>
      <c r="VG2345"/>
      <c r="VH2345"/>
      <c r="VI2345"/>
      <c r="VJ2345"/>
      <c r="VK2345"/>
      <c r="VL2345"/>
      <c r="VM2345"/>
      <c r="VN2345"/>
      <c r="VO2345"/>
      <c r="VP2345"/>
      <c r="VQ2345"/>
      <c r="VR2345"/>
      <c r="VS2345"/>
      <c r="VT2345"/>
      <c r="VU2345"/>
      <c r="VV2345"/>
      <c r="VW2345"/>
      <c r="VX2345"/>
      <c r="VY2345"/>
      <c r="VZ2345"/>
      <c r="WA2345"/>
      <c r="WB2345"/>
      <c r="WC2345"/>
      <c r="WD2345"/>
      <c r="WE2345"/>
      <c r="WF2345"/>
      <c r="WG2345"/>
      <c r="WH2345"/>
      <c r="WI2345"/>
      <c r="WJ2345"/>
      <c r="WK2345"/>
      <c r="WL2345"/>
      <c r="WM2345"/>
      <c r="WN2345"/>
      <c r="WO2345"/>
      <c r="WP2345"/>
      <c r="WQ2345"/>
      <c r="WR2345"/>
      <c r="WS2345"/>
      <c r="WT2345"/>
      <c r="WU2345"/>
      <c r="WV2345"/>
      <c r="WW2345"/>
      <c r="WX2345"/>
      <c r="WY2345"/>
      <c r="WZ2345"/>
      <c r="XA2345"/>
      <c r="XB2345"/>
      <c r="XC2345"/>
      <c r="XD2345"/>
      <c r="XE2345"/>
      <c r="XF2345"/>
      <c r="XG2345"/>
      <c r="XH2345"/>
      <c r="XI2345"/>
      <c r="XJ2345"/>
      <c r="XK2345"/>
      <c r="XL2345"/>
      <c r="XM2345"/>
      <c r="XN2345"/>
      <c r="XO2345"/>
      <c r="XP2345"/>
      <c r="XQ2345"/>
      <c r="XR2345"/>
      <c r="XS2345"/>
      <c r="XT2345"/>
      <c r="XU2345"/>
      <c r="XV2345"/>
      <c r="XW2345"/>
      <c r="XX2345"/>
      <c r="XY2345"/>
      <c r="XZ2345"/>
      <c r="YA2345"/>
      <c r="YB2345"/>
      <c r="YC2345"/>
      <c r="YD2345"/>
      <c r="YE2345"/>
      <c r="YF2345"/>
      <c r="YG2345"/>
      <c r="YH2345"/>
      <c r="YI2345"/>
      <c r="YJ2345"/>
      <c r="YK2345"/>
      <c r="YL2345"/>
      <c r="YM2345"/>
      <c r="YN2345"/>
      <c r="YO2345"/>
      <c r="YP2345"/>
      <c r="YQ2345"/>
      <c r="YR2345"/>
      <c r="YS2345"/>
      <c r="YT2345"/>
      <c r="YU2345"/>
      <c r="YV2345"/>
      <c r="YW2345"/>
      <c r="YX2345"/>
      <c r="YY2345"/>
      <c r="YZ2345"/>
      <c r="ZA2345"/>
      <c r="ZB2345"/>
      <c r="ZC2345"/>
      <c r="ZD2345"/>
      <c r="ZE2345"/>
      <c r="ZF2345"/>
      <c r="ZG2345"/>
      <c r="ZH2345"/>
      <c r="ZI2345"/>
      <c r="ZJ2345"/>
      <c r="ZK2345"/>
      <c r="ZL2345"/>
      <c r="ZM2345"/>
      <c r="ZN2345"/>
      <c r="ZO2345"/>
      <c r="ZP2345"/>
      <c r="ZQ2345"/>
      <c r="ZR2345"/>
      <c r="ZS2345"/>
      <c r="ZT2345"/>
      <c r="ZU2345"/>
      <c r="ZV2345"/>
      <c r="ZW2345"/>
      <c r="ZX2345"/>
      <c r="ZY2345"/>
      <c r="ZZ2345"/>
      <c r="AAA2345"/>
      <c r="AAB2345"/>
      <c r="AAC2345"/>
      <c r="AAD2345"/>
      <c r="AAE2345"/>
      <c r="AAF2345"/>
      <c r="AAG2345"/>
      <c r="AAH2345"/>
      <c r="AAI2345"/>
      <c r="AAJ2345"/>
      <c r="AAK2345"/>
      <c r="AAL2345"/>
      <c r="AAM2345"/>
      <c r="AAN2345"/>
      <c r="AAO2345"/>
      <c r="AAP2345"/>
      <c r="AAQ2345"/>
      <c r="AAR2345"/>
      <c r="AAS2345"/>
      <c r="AAT2345"/>
      <c r="AAU2345"/>
      <c r="AAV2345"/>
      <c r="AAW2345"/>
      <c r="AAX2345"/>
      <c r="AAY2345"/>
      <c r="AAZ2345"/>
      <c r="ABA2345"/>
      <c r="ABB2345"/>
      <c r="ABC2345"/>
      <c r="ABD2345"/>
      <c r="ABE2345"/>
      <c r="ABF2345"/>
      <c r="ABG2345"/>
      <c r="ABH2345"/>
      <c r="ABI2345"/>
      <c r="ABJ2345"/>
      <c r="ABK2345"/>
      <c r="ABL2345"/>
      <c r="ABM2345"/>
      <c r="ABN2345"/>
      <c r="ABO2345"/>
      <c r="ABP2345"/>
      <c r="ABQ2345"/>
      <c r="ABR2345"/>
      <c r="ABS2345"/>
      <c r="ABT2345"/>
      <c r="ABU2345"/>
      <c r="ABV2345"/>
      <c r="ABW2345"/>
      <c r="ABX2345"/>
      <c r="ABY2345"/>
      <c r="ABZ2345"/>
      <c r="ACA2345"/>
      <c r="ACB2345"/>
      <c r="ACC2345"/>
      <c r="ACD2345"/>
      <c r="ACE2345"/>
      <c r="ACF2345"/>
      <c r="ACG2345"/>
      <c r="ACH2345"/>
      <c r="ACI2345"/>
      <c r="ACJ2345"/>
      <c r="ACK2345"/>
      <c r="ACL2345"/>
      <c r="ACM2345"/>
      <c r="ACN2345"/>
      <c r="ACO2345"/>
      <c r="ACP2345"/>
      <c r="ACQ2345"/>
      <c r="ACR2345"/>
      <c r="ACS2345"/>
      <c r="ACT2345"/>
      <c r="ACU2345"/>
      <c r="ACV2345"/>
      <c r="ACW2345"/>
      <c r="ACX2345"/>
      <c r="ACY2345"/>
      <c r="ACZ2345"/>
      <c r="ADA2345"/>
      <c r="ADB2345"/>
      <c r="ADC2345"/>
      <c r="ADD2345"/>
      <c r="ADE2345"/>
      <c r="ADF2345"/>
      <c r="ADG2345"/>
      <c r="ADH2345"/>
      <c r="ADI2345"/>
      <c r="ADJ2345"/>
      <c r="ADK2345"/>
      <c r="ADL2345"/>
      <c r="ADM2345"/>
      <c r="ADN2345"/>
      <c r="ADO2345"/>
      <c r="ADP2345"/>
      <c r="ADQ2345"/>
      <c r="ADR2345"/>
      <c r="ADS2345"/>
      <c r="ADT2345"/>
      <c r="ADU2345"/>
      <c r="ADV2345"/>
      <c r="ADW2345"/>
      <c r="ADX2345"/>
      <c r="ADY2345"/>
      <c r="ADZ2345"/>
      <c r="AEA2345"/>
      <c r="AEB2345"/>
      <c r="AEC2345"/>
      <c r="AED2345"/>
      <c r="AEE2345"/>
      <c r="AEF2345"/>
      <c r="AEG2345"/>
      <c r="AEH2345"/>
      <c r="AEI2345"/>
      <c r="AEJ2345"/>
      <c r="AEK2345"/>
      <c r="AEL2345"/>
      <c r="AEM2345"/>
      <c r="AEN2345"/>
      <c r="AEO2345"/>
      <c r="AEP2345"/>
      <c r="AEQ2345"/>
      <c r="AER2345"/>
      <c r="AES2345"/>
      <c r="AET2345"/>
      <c r="AEU2345"/>
      <c r="AEV2345"/>
      <c r="AEW2345"/>
      <c r="AEX2345"/>
      <c r="AEY2345"/>
      <c r="AEZ2345"/>
      <c r="AFA2345"/>
      <c r="AFB2345"/>
      <c r="AFC2345"/>
      <c r="AFD2345"/>
      <c r="AFE2345"/>
      <c r="AFF2345"/>
      <c r="AFG2345"/>
      <c r="AFH2345"/>
      <c r="AFI2345"/>
      <c r="AFJ2345"/>
      <c r="AFK2345"/>
      <c r="AFL2345"/>
      <c r="AFM2345"/>
      <c r="AFN2345"/>
      <c r="AFO2345"/>
      <c r="AFP2345"/>
      <c r="AFQ2345"/>
      <c r="AFR2345"/>
      <c r="AFS2345"/>
      <c r="AFT2345"/>
      <c r="AFU2345"/>
      <c r="AFV2345"/>
      <c r="AFW2345"/>
      <c r="AFX2345"/>
      <c r="AFY2345"/>
      <c r="AFZ2345"/>
      <c r="AGA2345"/>
      <c r="AGB2345"/>
      <c r="AGC2345"/>
      <c r="AGD2345"/>
      <c r="AGE2345"/>
      <c r="AGF2345"/>
      <c r="AGG2345"/>
      <c r="AGH2345"/>
      <c r="AGI2345"/>
      <c r="AGJ2345"/>
      <c r="AGK2345"/>
      <c r="AGL2345"/>
      <c r="AGM2345"/>
      <c r="AGN2345"/>
      <c r="AGO2345"/>
      <c r="AGP2345"/>
      <c r="AGQ2345"/>
      <c r="AGR2345"/>
      <c r="AGS2345"/>
      <c r="AGT2345"/>
      <c r="AGU2345"/>
      <c r="AGV2345"/>
      <c r="AGW2345"/>
      <c r="AGX2345"/>
      <c r="AGY2345"/>
      <c r="AGZ2345"/>
      <c r="AHA2345"/>
      <c r="AHB2345"/>
      <c r="AHC2345"/>
      <c r="AHD2345"/>
      <c r="AHE2345"/>
      <c r="AHF2345"/>
      <c r="AHG2345"/>
      <c r="AHH2345"/>
      <c r="AHI2345"/>
      <c r="AHJ2345"/>
      <c r="AHK2345"/>
      <c r="AHL2345"/>
      <c r="AHM2345"/>
      <c r="AHN2345"/>
      <c r="AHO2345"/>
      <c r="AHP2345"/>
      <c r="AHQ2345"/>
      <c r="AHR2345"/>
      <c r="AHS2345"/>
      <c r="AHT2345"/>
      <c r="AHU2345"/>
      <c r="AHV2345"/>
      <c r="AHW2345"/>
      <c r="AHX2345"/>
      <c r="AHY2345"/>
      <c r="AHZ2345"/>
      <c r="AIA2345"/>
      <c r="AIB2345"/>
      <c r="AIC2345"/>
      <c r="AID2345"/>
      <c r="AIE2345"/>
      <c r="AIF2345"/>
      <c r="AIG2345"/>
      <c r="AIH2345"/>
      <c r="AII2345"/>
      <c r="AIJ2345"/>
      <c r="AIK2345"/>
      <c r="AIL2345"/>
      <c r="AIM2345"/>
      <c r="AIN2345"/>
      <c r="AIO2345"/>
      <c r="AIP2345"/>
      <c r="AIQ2345"/>
      <c r="AIR2345"/>
      <c r="AIS2345"/>
      <c r="AIT2345"/>
      <c r="AIU2345"/>
      <c r="AIV2345"/>
      <c r="AIW2345"/>
      <c r="AIX2345"/>
      <c r="AIY2345"/>
      <c r="AIZ2345"/>
      <c r="AJA2345"/>
      <c r="AJB2345"/>
      <c r="AJC2345"/>
      <c r="AJD2345"/>
      <c r="AJE2345"/>
      <c r="AJF2345"/>
      <c r="AJG2345"/>
      <c r="AJH2345"/>
      <c r="AJI2345"/>
      <c r="AJJ2345"/>
      <c r="AJK2345"/>
      <c r="AJL2345"/>
      <c r="AJM2345"/>
      <c r="AJN2345"/>
      <c r="AJO2345"/>
      <c r="AJP2345"/>
      <c r="AJQ2345"/>
      <c r="AJR2345"/>
      <c r="AJS2345"/>
      <c r="AJT2345"/>
      <c r="AJU2345"/>
      <c r="AJV2345"/>
      <c r="AJW2345"/>
      <c r="AJX2345"/>
      <c r="AJY2345"/>
      <c r="AJZ2345"/>
      <c r="AKA2345"/>
      <c r="AKB2345"/>
      <c r="AKC2345"/>
      <c r="AKD2345"/>
      <c r="AKE2345"/>
      <c r="AKF2345"/>
      <c r="AKG2345"/>
      <c r="AKH2345"/>
      <c r="AKI2345"/>
      <c r="AKJ2345"/>
      <c r="AKK2345"/>
      <c r="AKL2345"/>
      <c r="AKM2345"/>
      <c r="AKN2345"/>
      <c r="AKO2345"/>
      <c r="AKP2345"/>
      <c r="AKQ2345"/>
      <c r="AKR2345"/>
      <c r="AKS2345"/>
      <c r="AKT2345"/>
      <c r="AKU2345"/>
      <c r="AKV2345"/>
      <c r="AKW2345"/>
      <c r="AKX2345"/>
      <c r="AKY2345"/>
      <c r="AKZ2345"/>
      <c r="ALA2345"/>
      <c r="ALB2345"/>
      <c r="ALC2345"/>
      <c r="ALD2345"/>
      <c r="ALE2345"/>
      <c r="ALF2345"/>
      <c r="ALG2345"/>
      <c r="ALH2345"/>
      <c r="ALI2345"/>
      <c r="ALJ2345"/>
      <c r="ALK2345"/>
      <c r="ALL2345"/>
      <c r="ALM2345"/>
      <c r="ALN2345"/>
      <c r="ALO2345"/>
      <c r="ALP2345"/>
      <c r="ALQ2345"/>
      <c r="ALR2345"/>
      <c r="ALS2345"/>
      <c r="ALT2345"/>
      <c r="ALU2345"/>
      <c r="ALV2345"/>
      <c r="ALW2345"/>
      <c r="ALX2345"/>
      <c r="ALY2345"/>
      <c r="ALZ2345"/>
      <c r="AMA2345"/>
      <c r="AMB2345"/>
      <c r="AMC2345"/>
      <c r="AMD2345"/>
      <c r="AME2345"/>
      <c r="AMF2345"/>
      <c r="AMG2345"/>
      <c r="AMH2345"/>
      <c r="AMI2345"/>
      <c r="AMJ2345"/>
    </row>
    <row r="2346" spans="1:1024" x14ac:dyDescent="0.25">
      <c r="A2346" s="4" t="s">
        <v>52</v>
      </c>
      <c r="B2346" s="7" t="s">
        <v>550</v>
      </c>
      <c r="C2346" s="7" t="s">
        <v>2131</v>
      </c>
      <c r="D2346" s="7" t="s">
        <v>1509</v>
      </c>
      <c r="E2346" s="7" t="s">
        <v>293</v>
      </c>
      <c r="F2346" s="4">
        <v>1998</v>
      </c>
      <c r="G2346" s="7" t="s">
        <v>3519</v>
      </c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  <c r="DJ2346"/>
      <c r="DK2346"/>
      <c r="DL2346"/>
      <c r="DM2346"/>
      <c r="DN2346"/>
      <c r="DO2346"/>
      <c r="DP2346"/>
      <c r="DQ2346"/>
      <c r="DR2346"/>
      <c r="DS2346"/>
      <c r="DT2346"/>
      <c r="DU2346"/>
      <c r="DV2346"/>
      <c r="DW2346"/>
      <c r="DX2346"/>
      <c r="DY2346"/>
      <c r="DZ2346"/>
      <c r="EA2346"/>
      <c r="EB2346"/>
      <c r="EC2346"/>
      <c r="ED2346"/>
      <c r="EE2346"/>
      <c r="EF2346"/>
      <c r="EG2346"/>
      <c r="EH2346"/>
      <c r="EI2346"/>
      <c r="EJ2346"/>
      <c r="EK2346"/>
      <c r="EL2346"/>
      <c r="EM2346"/>
      <c r="EN2346"/>
      <c r="EO2346"/>
      <c r="EP2346"/>
      <c r="EQ2346"/>
      <c r="ER2346"/>
      <c r="ES2346"/>
      <c r="ET2346"/>
      <c r="EU2346"/>
      <c r="EV2346"/>
      <c r="EW2346"/>
      <c r="EX2346"/>
      <c r="EY2346"/>
      <c r="EZ2346"/>
      <c r="FA2346"/>
      <c r="FB2346"/>
      <c r="FC2346"/>
      <c r="FD2346"/>
      <c r="FE2346"/>
      <c r="FF2346"/>
      <c r="FG2346"/>
      <c r="FH2346"/>
      <c r="FI2346"/>
      <c r="FJ2346"/>
      <c r="FK2346"/>
      <c r="FL2346"/>
      <c r="FM2346"/>
      <c r="FN2346"/>
      <c r="FO2346"/>
      <c r="FP2346"/>
      <c r="FQ2346"/>
      <c r="FR2346"/>
      <c r="FS2346"/>
      <c r="FT2346"/>
      <c r="FU2346"/>
      <c r="FV2346"/>
      <c r="FW2346"/>
      <c r="FX2346"/>
      <c r="FY2346"/>
      <c r="FZ2346"/>
      <c r="GA2346"/>
      <c r="GB2346"/>
      <c r="GC2346"/>
      <c r="GD2346"/>
      <c r="GE2346"/>
      <c r="GF2346"/>
      <c r="GG2346"/>
      <c r="GH2346"/>
      <c r="GI2346"/>
      <c r="GJ2346"/>
      <c r="GK2346"/>
      <c r="GL2346"/>
      <c r="GM2346"/>
      <c r="GN2346"/>
      <c r="GO2346"/>
      <c r="GP2346"/>
      <c r="GQ2346"/>
      <c r="GR2346"/>
      <c r="GS2346"/>
      <c r="GT2346"/>
      <c r="GU2346"/>
      <c r="GV2346"/>
      <c r="GW2346"/>
      <c r="GX2346"/>
      <c r="GY2346"/>
      <c r="GZ2346"/>
      <c r="HA2346"/>
      <c r="HB2346"/>
      <c r="HC2346"/>
      <c r="HD2346"/>
      <c r="HE2346"/>
      <c r="HF2346"/>
      <c r="HG2346"/>
      <c r="HH2346"/>
      <c r="HI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  <c r="IP2346"/>
      <c r="IQ2346"/>
      <c r="IR2346"/>
      <c r="IS2346"/>
      <c r="IT2346"/>
      <c r="IU2346"/>
      <c r="IV2346"/>
      <c r="IW2346"/>
      <c r="IX2346"/>
      <c r="IY2346"/>
      <c r="IZ2346"/>
      <c r="JA2346"/>
      <c r="JB2346"/>
      <c r="JC2346"/>
      <c r="JD2346"/>
      <c r="JE2346"/>
      <c r="JF2346"/>
      <c r="JG2346"/>
      <c r="JH2346"/>
      <c r="JI2346"/>
      <c r="JJ2346"/>
      <c r="JK2346"/>
      <c r="JL2346"/>
      <c r="JM2346"/>
      <c r="JN2346"/>
      <c r="JO2346"/>
      <c r="JP2346"/>
      <c r="JQ2346"/>
      <c r="JR2346"/>
      <c r="JS2346"/>
      <c r="JT2346"/>
      <c r="JU2346"/>
      <c r="JV2346"/>
      <c r="JW2346"/>
      <c r="JX2346"/>
      <c r="JY2346"/>
      <c r="JZ2346"/>
      <c r="KA2346"/>
      <c r="KB2346"/>
      <c r="KC2346"/>
      <c r="KD2346"/>
      <c r="KE2346"/>
      <c r="KF2346"/>
      <c r="KG2346"/>
      <c r="KH2346"/>
      <c r="KI2346"/>
      <c r="KJ2346"/>
      <c r="KK2346"/>
      <c r="KL2346"/>
      <c r="KM2346"/>
      <c r="KN2346"/>
      <c r="KO2346"/>
      <c r="KP2346"/>
      <c r="KQ2346"/>
      <c r="KR2346"/>
      <c r="KS2346"/>
      <c r="KT2346"/>
      <c r="KU2346"/>
      <c r="KV2346"/>
      <c r="KW2346"/>
      <c r="KX2346"/>
      <c r="KY2346"/>
      <c r="KZ2346"/>
      <c r="LA2346"/>
      <c r="LB2346"/>
      <c r="LC2346"/>
      <c r="LD2346"/>
      <c r="LE2346"/>
      <c r="LF2346"/>
      <c r="LG2346"/>
      <c r="LH2346"/>
      <c r="LI2346"/>
      <c r="LJ2346"/>
      <c r="LK2346"/>
      <c r="LL2346"/>
      <c r="LM2346"/>
      <c r="LN2346"/>
      <c r="LO2346"/>
      <c r="LP2346"/>
      <c r="LQ2346"/>
      <c r="LR2346"/>
      <c r="LS2346"/>
      <c r="LT2346"/>
      <c r="LU2346"/>
      <c r="LV2346"/>
      <c r="LW2346"/>
      <c r="LX2346"/>
      <c r="LY2346"/>
      <c r="LZ2346"/>
      <c r="MA2346"/>
      <c r="MB2346"/>
      <c r="MC2346"/>
      <c r="MD2346"/>
      <c r="ME2346"/>
      <c r="MF2346"/>
      <c r="MG2346"/>
      <c r="MH2346"/>
      <c r="MI2346"/>
      <c r="MJ2346"/>
      <c r="MK2346"/>
      <c r="ML2346"/>
      <c r="MM2346"/>
      <c r="MN2346"/>
      <c r="MO2346"/>
      <c r="MP2346"/>
      <c r="MQ2346"/>
      <c r="MR2346"/>
      <c r="MS2346"/>
      <c r="MT2346"/>
      <c r="MU2346"/>
      <c r="MV2346"/>
      <c r="MW2346"/>
      <c r="MX2346"/>
      <c r="MY2346"/>
      <c r="MZ2346"/>
      <c r="NA2346"/>
      <c r="NB2346"/>
      <c r="NC2346"/>
      <c r="ND2346"/>
      <c r="NE2346"/>
      <c r="NF2346"/>
      <c r="NG2346"/>
      <c r="NH2346"/>
      <c r="NI2346"/>
      <c r="NJ2346"/>
      <c r="NK2346"/>
      <c r="NL2346"/>
      <c r="NM2346"/>
      <c r="NN2346"/>
      <c r="NO2346"/>
      <c r="NP2346"/>
      <c r="NQ2346"/>
      <c r="NR2346"/>
      <c r="NS2346"/>
      <c r="NT2346"/>
      <c r="NU2346"/>
      <c r="NV2346"/>
      <c r="NW2346"/>
      <c r="NX2346"/>
      <c r="NY2346"/>
      <c r="NZ2346"/>
      <c r="OA2346"/>
      <c r="OB2346"/>
      <c r="OC2346"/>
      <c r="OD2346"/>
      <c r="OE2346"/>
      <c r="OF2346"/>
      <c r="OG2346"/>
      <c r="OH2346"/>
      <c r="OI2346"/>
      <c r="OJ2346"/>
      <c r="OK2346"/>
      <c r="OL2346"/>
      <c r="OM2346"/>
      <c r="ON2346"/>
      <c r="OO2346"/>
      <c r="OP2346"/>
      <c r="OQ2346"/>
      <c r="OR2346"/>
      <c r="OS2346"/>
      <c r="OT2346"/>
      <c r="OU2346"/>
      <c r="OV2346"/>
      <c r="OW2346"/>
      <c r="OX2346"/>
      <c r="OY2346"/>
      <c r="OZ2346"/>
      <c r="PA2346"/>
      <c r="PB2346"/>
      <c r="PC2346"/>
      <c r="PD2346"/>
      <c r="PE2346"/>
      <c r="PF2346"/>
      <c r="PG2346"/>
      <c r="PH2346"/>
      <c r="PI2346"/>
      <c r="PJ2346"/>
      <c r="PK2346"/>
      <c r="PL2346"/>
      <c r="PM2346"/>
      <c r="PN2346"/>
      <c r="PO2346"/>
      <c r="PP2346"/>
      <c r="PQ2346"/>
      <c r="PR2346"/>
      <c r="PS2346"/>
      <c r="PT2346"/>
      <c r="PU2346"/>
      <c r="PV2346"/>
      <c r="PW2346"/>
      <c r="PX2346"/>
      <c r="PY2346"/>
      <c r="PZ2346"/>
      <c r="QA2346"/>
      <c r="QB2346"/>
      <c r="QC2346"/>
      <c r="QD2346"/>
      <c r="QE2346"/>
      <c r="QF2346"/>
      <c r="QG2346"/>
      <c r="QH2346"/>
      <c r="QI2346"/>
      <c r="QJ2346"/>
      <c r="QK2346"/>
      <c r="QL2346"/>
      <c r="QM2346"/>
      <c r="QN2346"/>
      <c r="QO2346"/>
      <c r="QP2346"/>
      <c r="QQ2346"/>
      <c r="QR2346"/>
      <c r="QS2346"/>
      <c r="QT2346"/>
      <c r="QU2346"/>
      <c r="QV2346"/>
      <c r="QW2346"/>
      <c r="QX2346"/>
      <c r="QY2346"/>
      <c r="QZ2346"/>
      <c r="RA2346"/>
      <c r="RB2346"/>
      <c r="RC2346"/>
      <c r="RD2346"/>
      <c r="RE2346"/>
      <c r="RF2346"/>
      <c r="RG2346"/>
      <c r="RH2346"/>
      <c r="RI2346"/>
      <c r="RJ2346"/>
      <c r="RK2346"/>
      <c r="RL2346"/>
      <c r="RM2346"/>
      <c r="RN2346"/>
      <c r="RO2346"/>
      <c r="RP2346"/>
      <c r="RQ2346"/>
      <c r="RR2346"/>
      <c r="RS2346"/>
      <c r="RT2346"/>
      <c r="RU2346"/>
      <c r="RV2346"/>
      <c r="RW2346"/>
      <c r="RX2346"/>
      <c r="RY2346"/>
      <c r="RZ2346"/>
      <c r="SA2346"/>
      <c r="SB2346"/>
      <c r="SC2346"/>
      <c r="SD2346"/>
      <c r="SE2346"/>
      <c r="SF2346"/>
      <c r="SG2346"/>
      <c r="SH2346"/>
      <c r="SI2346"/>
      <c r="SJ2346"/>
      <c r="SK2346"/>
      <c r="SL2346"/>
      <c r="SM2346"/>
      <c r="SN2346"/>
      <c r="SO2346"/>
      <c r="SP2346"/>
      <c r="SQ2346"/>
      <c r="SR2346"/>
      <c r="SS2346"/>
      <c r="ST2346"/>
      <c r="SU2346"/>
      <c r="SV2346"/>
      <c r="SW2346"/>
      <c r="SX2346"/>
      <c r="SY2346"/>
      <c r="SZ2346"/>
      <c r="TA2346"/>
      <c r="TB2346"/>
      <c r="TC2346"/>
      <c r="TD2346"/>
      <c r="TE2346"/>
      <c r="TF2346"/>
      <c r="TG2346"/>
      <c r="TH2346"/>
      <c r="TI2346"/>
      <c r="TJ2346"/>
      <c r="TK2346"/>
      <c r="TL2346"/>
      <c r="TM2346"/>
      <c r="TN2346"/>
      <c r="TO2346"/>
      <c r="TP2346"/>
      <c r="TQ2346"/>
      <c r="TR2346"/>
      <c r="TS2346"/>
      <c r="TT2346"/>
      <c r="TU2346"/>
      <c r="TV2346"/>
      <c r="TW2346"/>
      <c r="TX2346"/>
      <c r="TY2346"/>
      <c r="TZ2346"/>
      <c r="UA2346"/>
      <c r="UB2346"/>
      <c r="UC2346"/>
      <c r="UD2346"/>
      <c r="UE2346"/>
      <c r="UF2346"/>
      <c r="UG2346"/>
      <c r="UH2346"/>
      <c r="UI2346"/>
      <c r="UJ2346"/>
      <c r="UK2346"/>
      <c r="UL2346"/>
      <c r="UM2346"/>
      <c r="UN2346"/>
      <c r="UO2346"/>
      <c r="UP2346"/>
      <c r="UQ2346"/>
      <c r="UR2346"/>
      <c r="US2346"/>
      <c r="UT2346"/>
      <c r="UU2346"/>
      <c r="UV2346"/>
      <c r="UW2346"/>
      <c r="UX2346"/>
      <c r="UY2346"/>
      <c r="UZ2346"/>
      <c r="VA2346"/>
      <c r="VB2346"/>
      <c r="VC2346"/>
      <c r="VD2346"/>
      <c r="VE2346"/>
      <c r="VF2346"/>
      <c r="VG2346"/>
      <c r="VH2346"/>
      <c r="VI2346"/>
      <c r="VJ2346"/>
      <c r="VK2346"/>
      <c r="VL2346"/>
      <c r="VM2346"/>
      <c r="VN2346"/>
      <c r="VO2346"/>
      <c r="VP2346"/>
      <c r="VQ2346"/>
      <c r="VR2346"/>
      <c r="VS2346"/>
      <c r="VT2346"/>
      <c r="VU2346"/>
      <c r="VV2346"/>
      <c r="VW2346"/>
      <c r="VX2346"/>
      <c r="VY2346"/>
      <c r="VZ2346"/>
      <c r="WA2346"/>
      <c r="WB2346"/>
      <c r="WC2346"/>
      <c r="WD2346"/>
      <c r="WE2346"/>
      <c r="WF2346"/>
      <c r="WG2346"/>
      <c r="WH2346"/>
      <c r="WI2346"/>
      <c r="WJ2346"/>
      <c r="WK2346"/>
      <c r="WL2346"/>
      <c r="WM2346"/>
      <c r="WN2346"/>
      <c r="WO2346"/>
      <c r="WP2346"/>
      <c r="WQ2346"/>
      <c r="WR2346"/>
      <c r="WS2346"/>
      <c r="WT2346"/>
      <c r="WU2346"/>
      <c r="WV2346"/>
      <c r="WW2346"/>
      <c r="WX2346"/>
      <c r="WY2346"/>
      <c r="WZ2346"/>
      <c r="XA2346"/>
      <c r="XB2346"/>
      <c r="XC2346"/>
      <c r="XD2346"/>
      <c r="XE2346"/>
      <c r="XF2346"/>
      <c r="XG2346"/>
      <c r="XH2346"/>
      <c r="XI2346"/>
      <c r="XJ2346"/>
      <c r="XK2346"/>
      <c r="XL2346"/>
      <c r="XM2346"/>
      <c r="XN2346"/>
      <c r="XO2346"/>
      <c r="XP2346"/>
      <c r="XQ2346"/>
      <c r="XR2346"/>
      <c r="XS2346"/>
      <c r="XT2346"/>
      <c r="XU2346"/>
      <c r="XV2346"/>
      <c r="XW2346"/>
      <c r="XX2346"/>
      <c r="XY2346"/>
      <c r="XZ2346"/>
      <c r="YA2346"/>
      <c r="YB2346"/>
      <c r="YC2346"/>
      <c r="YD2346"/>
      <c r="YE2346"/>
      <c r="YF2346"/>
      <c r="YG2346"/>
      <c r="YH2346"/>
      <c r="YI2346"/>
      <c r="YJ2346"/>
      <c r="YK2346"/>
      <c r="YL2346"/>
      <c r="YM2346"/>
      <c r="YN2346"/>
      <c r="YO2346"/>
      <c r="YP2346"/>
      <c r="YQ2346"/>
      <c r="YR2346"/>
      <c r="YS2346"/>
      <c r="YT2346"/>
      <c r="YU2346"/>
      <c r="YV2346"/>
      <c r="YW2346"/>
      <c r="YX2346"/>
      <c r="YY2346"/>
      <c r="YZ2346"/>
      <c r="ZA2346"/>
      <c r="ZB2346"/>
      <c r="ZC2346"/>
      <c r="ZD2346"/>
      <c r="ZE2346"/>
      <c r="ZF2346"/>
      <c r="ZG2346"/>
      <c r="ZH2346"/>
      <c r="ZI2346"/>
      <c r="ZJ2346"/>
      <c r="ZK2346"/>
      <c r="ZL2346"/>
      <c r="ZM2346"/>
      <c r="ZN2346"/>
      <c r="ZO2346"/>
      <c r="ZP2346"/>
      <c r="ZQ2346"/>
      <c r="ZR2346"/>
      <c r="ZS2346"/>
      <c r="ZT2346"/>
      <c r="ZU2346"/>
      <c r="ZV2346"/>
      <c r="ZW2346"/>
      <c r="ZX2346"/>
      <c r="ZY2346"/>
      <c r="ZZ2346"/>
      <c r="AAA2346"/>
      <c r="AAB2346"/>
      <c r="AAC2346"/>
      <c r="AAD2346"/>
      <c r="AAE2346"/>
      <c r="AAF2346"/>
      <c r="AAG2346"/>
      <c r="AAH2346"/>
      <c r="AAI2346"/>
      <c r="AAJ2346"/>
      <c r="AAK2346"/>
      <c r="AAL2346"/>
      <c r="AAM2346"/>
      <c r="AAN2346"/>
      <c r="AAO2346"/>
      <c r="AAP2346"/>
      <c r="AAQ2346"/>
      <c r="AAR2346"/>
      <c r="AAS2346"/>
      <c r="AAT2346"/>
      <c r="AAU2346"/>
      <c r="AAV2346"/>
      <c r="AAW2346"/>
      <c r="AAX2346"/>
      <c r="AAY2346"/>
      <c r="AAZ2346"/>
      <c r="ABA2346"/>
      <c r="ABB2346"/>
      <c r="ABC2346"/>
      <c r="ABD2346"/>
      <c r="ABE2346"/>
      <c r="ABF2346"/>
      <c r="ABG2346"/>
      <c r="ABH2346"/>
      <c r="ABI2346"/>
      <c r="ABJ2346"/>
      <c r="ABK2346"/>
      <c r="ABL2346"/>
      <c r="ABM2346"/>
      <c r="ABN2346"/>
      <c r="ABO2346"/>
      <c r="ABP2346"/>
      <c r="ABQ2346"/>
      <c r="ABR2346"/>
      <c r="ABS2346"/>
      <c r="ABT2346"/>
      <c r="ABU2346"/>
      <c r="ABV2346"/>
      <c r="ABW2346"/>
      <c r="ABX2346"/>
      <c r="ABY2346"/>
      <c r="ABZ2346"/>
      <c r="ACA2346"/>
      <c r="ACB2346"/>
      <c r="ACC2346"/>
      <c r="ACD2346"/>
      <c r="ACE2346"/>
      <c r="ACF2346"/>
      <c r="ACG2346"/>
      <c r="ACH2346"/>
      <c r="ACI2346"/>
      <c r="ACJ2346"/>
      <c r="ACK2346"/>
      <c r="ACL2346"/>
      <c r="ACM2346"/>
      <c r="ACN2346"/>
      <c r="ACO2346"/>
      <c r="ACP2346"/>
      <c r="ACQ2346"/>
      <c r="ACR2346"/>
      <c r="ACS2346"/>
      <c r="ACT2346"/>
      <c r="ACU2346"/>
      <c r="ACV2346"/>
      <c r="ACW2346"/>
      <c r="ACX2346"/>
      <c r="ACY2346"/>
      <c r="ACZ2346"/>
      <c r="ADA2346"/>
      <c r="ADB2346"/>
      <c r="ADC2346"/>
      <c r="ADD2346"/>
      <c r="ADE2346"/>
      <c r="ADF2346"/>
      <c r="ADG2346"/>
      <c r="ADH2346"/>
      <c r="ADI2346"/>
      <c r="ADJ2346"/>
      <c r="ADK2346"/>
      <c r="ADL2346"/>
      <c r="ADM2346"/>
      <c r="ADN2346"/>
      <c r="ADO2346"/>
      <c r="ADP2346"/>
      <c r="ADQ2346"/>
      <c r="ADR2346"/>
      <c r="ADS2346"/>
      <c r="ADT2346"/>
      <c r="ADU2346"/>
      <c r="ADV2346"/>
      <c r="ADW2346"/>
      <c r="ADX2346"/>
      <c r="ADY2346"/>
      <c r="ADZ2346"/>
      <c r="AEA2346"/>
      <c r="AEB2346"/>
      <c r="AEC2346"/>
      <c r="AED2346"/>
      <c r="AEE2346"/>
      <c r="AEF2346"/>
      <c r="AEG2346"/>
      <c r="AEH2346"/>
      <c r="AEI2346"/>
      <c r="AEJ2346"/>
      <c r="AEK2346"/>
      <c r="AEL2346"/>
      <c r="AEM2346"/>
      <c r="AEN2346"/>
      <c r="AEO2346"/>
      <c r="AEP2346"/>
      <c r="AEQ2346"/>
      <c r="AER2346"/>
      <c r="AES2346"/>
      <c r="AET2346"/>
      <c r="AEU2346"/>
      <c r="AEV2346"/>
      <c r="AEW2346"/>
      <c r="AEX2346"/>
      <c r="AEY2346"/>
      <c r="AEZ2346"/>
      <c r="AFA2346"/>
      <c r="AFB2346"/>
      <c r="AFC2346"/>
      <c r="AFD2346"/>
      <c r="AFE2346"/>
      <c r="AFF2346"/>
      <c r="AFG2346"/>
      <c r="AFH2346"/>
      <c r="AFI2346"/>
      <c r="AFJ2346"/>
      <c r="AFK2346"/>
      <c r="AFL2346"/>
      <c r="AFM2346"/>
      <c r="AFN2346"/>
      <c r="AFO2346"/>
      <c r="AFP2346"/>
      <c r="AFQ2346"/>
      <c r="AFR2346"/>
      <c r="AFS2346"/>
      <c r="AFT2346"/>
      <c r="AFU2346"/>
      <c r="AFV2346"/>
      <c r="AFW2346"/>
      <c r="AFX2346"/>
      <c r="AFY2346"/>
      <c r="AFZ2346"/>
      <c r="AGA2346"/>
      <c r="AGB2346"/>
      <c r="AGC2346"/>
      <c r="AGD2346"/>
      <c r="AGE2346"/>
      <c r="AGF2346"/>
      <c r="AGG2346"/>
      <c r="AGH2346"/>
      <c r="AGI2346"/>
      <c r="AGJ2346"/>
      <c r="AGK2346"/>
      <c r="AGL2346"/>
      <c r="AGM2346"/>
      <c r="AGN2346"/>
      <c r="AGO2346"/>
      <c r="AGP2346"/>
      <c r="AGQ2346"/>
      <c r="AGR2346"/>
      <c r="AGS2346"/>
      <c r="AGT2346"/>
      <c r="AGU2346"/>
      <c r="AGV2346"/>
      <c r="AGW2346"/>
      <c r="AGX2346"/>
      <c r="AGY2346"/>
      <c r="AGZ2346"/>
      <c r="AHA2346"/>
      <c r="AHB2346"/>
      <c r="AHC2346"/>
      <c r="AHD2346"/>
      <c r="AHE2346"/>
      <c r="AHF2346"/>
      <c r="AHG2346"/>
      <c r="AHH2346"/>
      <c r="AHI2346"/>
      <c r="AHJ2346"/>
      <c r="AHK2346"/>
      <c r="AHL2346"/>
      <c r="AHM2346"/>
      <c r="AHN2346"/>
      <c r="AHO2346"/>
      <c r="AHP2346"/>
      <c r="AHQ2346"/>
      <c r="AHR2346"/>
      <c r="AHS2346"/>
      <c r="AHT2346"/>
      <c r="AHU2346"/>
      <c r="AHV2346"/>
      <c r="AHW2346"/>
      <c r="AHX2346"/>
      <c r="AHY2346"/>
      <c r="AHZ2346"/>
      <c r="AIA2346"/>
      <c r="AIB2346"/>
      <c r="AIC2346"/>
      <c r="AID2346"/>
      <c r="AIE2346"/>
      <c r="AIF2346"/>
      <c r="AIG2346"/>
      <c r="AIH2346"/>
      <c r="AII2346"/>
      <c r="AIJ2346"/>
      <c r="AIK2346"/>
      <c r="AIL2346"/>
      <c r="AIM2346"/>
      <c r="AIN2346"/>
      <c r="AIO2346"/>
      <c r="AIP2346"/>
      <c r="AIQ2346"/>
      <c r="AIR2346"/>
      <c r="AIS2346"/>
      <c r="AIT2346"/>
      <c r="AIU2346"/>
      <c r="AIV2346"/>
      <c r="AIW2346"/>
      <c r="AIX2346"/>
      <c r="AIY2346"/>
      <c r="AIZ2346"/>
      <c r="AJA2346"/>
      <c r="AJB2346"/>
      <c r="AJC2346"/>
      <c r="AJD2346"/>
      <c r="AJE2346"/>
      <c r="AJF2346"/>
      <c r="AJG2346"/>
      <c r="AJH2346"/>
      <c r="AJI2346"/>
      <c r="AJJ2346"/>
      <c r="AJK2346"/>
      <c r="AJL2346"/>
      <c r="AJM2346"/>
      <c r="AJN2346"/>
      <c r="AJO2346"/>
      <c r="AJP2346"/>
      <c r="AJQ2346"/>
      <c r="AJR2346"/>
      <c r="AJS2346"/>
      <c r="AJT2346"/>
      <c r="AJU2346"/>
      <c r="AJV2346"/>
      <c r="AJW2346"/>
      <c r="AJX2346"/>
      <c r="AJY2346"/>
      <c r="AJZ2346"/>
      <c r="AKA2346"/>
      <c r="AKB2346"/>
      <c r="AKC2346"/>
      <c r="AKD2346"/>
      <c r="AKE2346"/>
      <c r="AKF2346"/>
      <c r="AKG2346"/>
      <c r="AKH2346"/>
      <c r="AKI2346"/>
      <c r="AKJ2346"/>
      <c r="AKK2346"/>
      <c r="AKL2346"/>
      <c r="AKM2346"/>
      <c r="AKN2346"/>
      <c r="AKO2346"/>
      <c r="AKP2346"/>
      <c r="AKQ2346"/>
      <c r="AKR2346"/>
      <c r="AKS2346"/>
      <c r="AKT2346"/>
      <c r="AKU2346"/>
      <c r="AKV2346"/>
      <c r="AKW2346"/>
      <c r="AKX2346"/>
      <c r="AKY2346"/>
      <c r="AKZ2346"/>
      <c r="ALA2346"/>
      <c r="ALB2346"/>
      <c r="ALC2346"/>
      <c r="ALD2346"/>
      <c r="ALE2346"/>
      <c r="ALF2346"/>
      <c r="ALG2346"/>
      <c r="ALH2346"/>
      <c r="ALI2346"/>
      <c r="ALJ2346"/>
      <c r="ALK2346"/>
      <c r="ALL2346"/>
      <c r="ALM2346"/>
      <c r="ALN2346"/>
      <c r="ALO2346"/>
      <c r="ALP2346"/>
      <c r="ALQ2346"/>
      <c r="ALR2346"/>
      <c r="ALS2346"/>
      <c r="ALT2346"/>
      <c r="ALU2346"/>
      <c r="ALV2346"/>
      <c r="ALW2346"/>
      <c r="ALX2346"/>
      <c r="ALY2346"/>
      <c r="ALZ2346"/>
      <c r="AMA2346"/>
      <c r="AMB2346"/>
      <c r="AMC2346"/>
      <c r="AMD2346"/>
      <c r="AME2346"/>
      <c r="AMF2346"/>
      <c r="AMG2346"/>
      <c r="AMH2346"/>
      <c r="AMI2346"/>
      <c r="AMJ2346"/>
    </row>
    <row r="2347" spans="1:1024" x14ac:dyDescent="0.25">
      <c r="A2347" s="4" t="s">
        <v>52</v>
      </c>
      <c r="B2347" s="7" t="s">
        <v>3597</v>
      </c>
      <c r="C2347" s="7" t="s">
        <v>20</v>
      </c>
      <c r="D2347" s="7" t="s">
        <v>882</v>
      </c>
      <c r="E2347" s="7" t="s">
        <v>293</v>
      </c>
      <c r="F2347" s="4">
        <v>1999</v>
      </c>
      <c r="G2347" s="7" t="s">
        <v>3598</v>
      </c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  <c r="DJ2347"/>
      <c r="DK2347"/>
      <c r="DL2347"/>
      <c r="DM2347"/>
      <c r="DN2347"/>
      <c r="DO2347"/>
      <c r="DP2347"/>
      <c r="DQ2347"/>
      <c r="DR2347"/>
      <c r="DS2347"/>
      <c r="DT2347"/>
      <c r="DU2347"/>
      <c r="DV2347"/>
      <c r="DW2347"/>
      <c r="DX2347"/>
      <c r="DY2347"/>
      <c r="DZ2347"/>
      <c r="EA2347"/>
      <c r="EB2347"/>
      <c r="EC2347"/>
      <c r="ED2347"/>
      <c r="EE2347"/>
      <c r="EF2347"/>
      <c r="EG2347"/>
      <c r="EH2347"/>
      <c r="EI2347"/>
      <c r="EJ2347"/>
      <c r="EK2347"/>
      <c r="EL2347"/>
      <c r="EM2347"/>
      <c r="EN2347"/>
      <c r="EO2347"/>
      <c r="EP2347"/>
      <c r="EQ2347"/>
      <c r="ER2347"/>
      <c r="ES2347"/>
      <c r="ET2347"/>
      <c r="EU2347"/>
      <c r="EV2347"/>
      <c r="EW2347"/>
      <c r="EX2347"/>
      <c r="EY2347"/>
      <c r="EZ2347"/>
      <c r="FA2347"/>
      <c r="FB2347"/>
      <c r="FC2347"/>
      <c r="FD2347"/>
      <c r="FE2347"/>
      <c r="FF2347"/>
      <c r="FG2347"/>
      <c r="FH2347"/>
      <c r="FI2347"/>
      <c r="FJ2347"/>
      <c r="FK2347"/>
      <c r="FL2347"/>
      <c r="FM2347"/>
      <c r="FN2347"/>
      <c r="FO2347"/>
      <c r="FP2347"/>
      <c r="FQ2347"/>
      <c r="FR2347"/>
      <c r="FS2347"/>
      <c r="FT2347"/>
      <c r="FU2347"/>
      <c r="FV2347"/>
      <c r="FW2347"/>
      <c r="FX2347"/>
      <c r="FY2347"/>
      <c r="FZ2347"/>
      <c r="GA2347"/>
      <c r="GB2347"/>
      <c r="GC2347"/>
      <c r="GD2347"/>
      <c r="GE2347"/>
      <c r="GF2347"/>
      <c r="GG2347"/>
      <c r="GH2347"/>
      <c r="GI2347"/>
      <c r="GJ2347"/>
      <c r="GK2347"/>
      <c r="GL2347"/>
      <c r="GM2347"/>
      <c r="GN2347"/>
      <c r="GO2347"/>
      <c r="GP2347"/>
      <c r="GQ2347"/>
      <c r="GR2347"/>
      <c r="GS2347"/>
      <c r="GT2347"/>
      <c r="GU2347"/>
      <c r="GV2347"/>
      <c r="GW2347"/>
      <c r="GX2347"/>
      <c r="GY2347"/>
      <c r="GZ2347"/>
      <c r="HA2347"/>
      <c r="HB2347"/>
      <c r="HC2347"/>
      <c r="HD2347"/>
      <c r="HE2347"/>
      <c r="HF2347"/>
      <c r="HG2347"/>
      <c r="HH2347"/>
      <c r="HI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  <c r="IP2347"/>
      <c r="IQ2347"/>
      <c r="IR2347"/>
      <c r="IS2347"/>
      <c r="IT2347"/>
      <c r="IU2347"/>
      <c r="IV2347"/>
      <c r="IW2347"/>
      <c r="IX2347"/>
      <c r="IY2347"/>
      <c r="IZ2347"/>
      <c r="JA2347"/>
      <c r="JB2347"/>
      <c r="JC2347"/>
      <c r="JD2347"/>
      <c r="JE2347"/>
      <c r="JF2347"/>
      <c r="JG2347"/>
      <c r="JH2347"/>
      <c r="JI2347"/>
      <c r="JJ2347"/>
      <c r="JK2347"/>
      <c r="JL2347"/>
      <c r="JM2347"/>
      <c r="JN2347"/>
      <c r="JO2347"/>
      <c r="JP2347"/>
      <c r="JQ2347"/>
      <c r="JR2347"/>
      <c r="JS2347"/>
      <c r="JT2347"/>
      <c r="JU2347"/>
      <c r="JV2347"/>
      <c r="JW2347"/>
      <c r="JX2347"/>
      <c r="JY2347"/>
      <c r="JZ2347"/>
      <c r="KA2347"/>
      <c r="KB2347"/>
      <c r="KC2347"/>
      <c r="KD2347"/>
      <c r="KE2347"/>
      <c r="KF2347"/>
      <c r="KG2347"/>
      <c r="KH2347"/>
      <c r="KI2347"/>
      <c r="KJ2347"/>
      <c r="KK2347"/>
      <c r="KL2347"/>
      <c r="KM2347"/>
      <c r="KN2347"/>
      <c r="KO2347"/>
      <c r="KP2347"/>
      <c r="KQ2347"/>
      <c r="KR2347"/>
      <c r="KS2347"/>
      <c r="KT2347"/>
      <c r="KU2347"/>
      <c r="KV2347"/>
      <c r="KW2347"/>
      <c r="KX2347"/>
      <c r="KY2347"/>
      <c r="KZ2347"/>
      <c r="LA2347"/>
      <c r="LB2347"/>
      <c r="LC2347"/>
      <c r="LD2347"/>
      <c r="LE2347"/>
      <c r="LF2347"/>
      <c r="LG2347"/>
      <c r="LH2347"/>
      <c r="LI2347"/>
      <c r="LJ2347"/>
      <c r="LK2347"/>
      <c r="LL2347"/>
      <c r="LM2347"/>
      <c r="LN2347"/>
      <c r="LO2347"/>
      <c r="LP2347"/>
      <c r="LQ2347"/>
      <c r="LR2347"/>
      <c r="LS2347"/>
      <c r="LT2347"/>
      <c r="LU2347"/>
      <c r="LV2347"/>
      <c r="LW2347"/>
      <c r="LX2347"/>
      <c r="LY2347"/>
      <c r="LZ2347"/>
      <c r="MA2347"/>
      <c r="MB2347"/>
      <c r="MC2347"/>
      <c r="MD2347"/>
      <c r="ME2347"/>
      <c r="MF2347"/>
      <c r="MG2347"/>
      <c r="MH2347"/>
      <c r="MI2347"/>
      <c r="MJ2347"/>
      <c r="MK2347"/>
      <c r="ML2347"/>
      <c r="MM2347"/>
      <c r="MN2347"/>
      <c r="MO2347"/>
      <c r="MP2347"/>
      <c r="MQ2347"/>
      <c r="MR2347"/>
      <c r="MS2347"/>
      <c r="MT2347"/>
      <c r="MU2347"/>
      <c r="MV2347"/>
      <c r="MW2347"/>
      <c r="MX2347"/>
      <c r="MY2347"/>
      <c r="MZ2347"/>
      <c r="NA2347"/>
      <c r="NB2347"/>
      <c r="NC2347"/>
      <c r="ND2347"/>
      <c r="NE2347"/>
      <c r="NF2347"/>
      <c r="NG2347"/>
      <c r="NH2347"/>
      <c r="NI2347"/>
      <c r="NJ2347"/>
      <c r="NK2347"/>
      <c r="NL2347"/>
      <c r="NM2347"/>
      <c r="NN2347"/>
      <c r="NO2347"/>
      <c r="NP2347"/>
      <c r="NQ2347"/>
      <c r="NR2347"/>
      <c r="NS2347"/>
      <c r="NT2347"/>
      <c r="NU2347"/>
      <c r="NV2347"/>
      <c r="NW2347"/>
      <c r="NX2347"/>
      <c r="NY2347"/>
      <c r="NZ2347"/>
      <c r="OA2347"/>
      <c r="OB2347"/>
      <c r="OC2347"/>
      <c r="OD2347"/>
      <c r="OE2347"/>
      <c r="OF2347"/>
      <c r="OG2347"/>
      <c r="OH2347"/>
      <c r="OI2347"/>
      <c r="OJ2347"/>
      <c r="OK2347"/>
      <c r="OL2347"/>
      <c r="OM2347"/>
      <c r="ON2347"/>
      <c r="OO2347"/>
      <c r="OP2347"/>
      <c r="OQ2347"/>
      <c r="OR2347"/>
      <c r="OS2347"/>
      <c r="OT2347"/>
      <c r="OU2347"/>
      <c r="OV2347"/>
      <c r="OW2347"/>
      <c r="OX2347"/>
      <c r="OY2347"/>
      <c r="OZ2347"/>
      <c r="PA2347"/>
      <c r="PB2347"/>
      <c r="PC2347"/>
      <c r="PD2347"/>
      <c r="PE2347"/>
      <c r="PF2347"/>
      <c r="PG2347"/>
      <c r="PH2347"/>
      <c r="PI2347"/>
      <c r="PJ2347"/>
      <c r="PK2347"/>
      <c r="PL2347"/>
      <c r="PM2347"/>
      <c r="PN2347"/>
      <c r="PO2347"/>
      <c r="PP2347"/>
      <c r="PQ2347"/>
      <c r="PR2347"/>
      <c r="PS2347"/>
      <c r="PT2347"/>
      <c r="PU2347"/>
      <c r="PV2347"/>
      <c r="PW2347"/>
      <c r="PX2347"/>
      <c r="PY2347"/>
      <c r="PZ2347"/>
      <c r="QA2347"/>
      <c r="QB2347"/>
      <c r="QC2347"/>
      <c r="QD2347"/>
      <c r="QE2347"/>
      <c r="QF2347"/>
      <c r="QG2347"/>
      <c r="QH2347"/>
      <c r="QI2347"/>
      <c r="QJ2347"/>
      <c r="QK2347"/>
      <c r="QL2347"/>
      <c r="QM2347"/>
      <c r="QN2347"/>
      <c r="QO2347"/>
      <c r="QP2347"/>
      <c r="QQ2347"/>
      <c r="QR2347"/>
      <c r="QS2347"/>
      <c r="QT2347"/>
      <c r="QU2347"/>
      <c r="QV2347"/>
      <c r="QW2347"/>
      <c r="QX2347"/>
      <c r="QY2347"/>
      <c r="QZ2347"/>
      <c r="RA2347"/>
      <c r="RB2347"/>
      <c r="RC2347"/>
      <c r="RD2347"/>
      <c r="RE2347"/>
      <c r="RF2347"/>
      <c r="RG2347"/>
      <c r="RH2347"/>
      <c r="RI2347"/>
      <c r="RJ2347"/>
      <c r="RK2347"/>
      <c r="RL2347"/>
      <c r="RM2347"/>
      <c r="RN2347"/>
      <c r="RO2347"/>
      <c r="RP2347"/>
      <c r="RQ2347"/>
      <c r="RR2347"/>
      <c r="RS2347"/>
      <c r="RT2347"/>
      <c r="RU2347"/>
      <c r="RV2347"/>
      <c r="RW2347"/>
      <c r="RX2347"/>
      <c r="RY2347"/>
      <c r="RZ2347"/>
      <c r="SA2347"/>
      <c r="SB2347"/>
      <c r="SC2347"/>
      <c r="SD2347"/>
      <c r="SE2347"/>
      <c r="SF2347"/>
      <c r="SG2347"/>
      <c r="SH2347"/>
      <c r="SI2347"/>
      <c r="SJ2347"/>
      <c r="SK2347"/>
      <c r="SL2347"/>
      <c r="SM2347"/>
      <c r="SN2347"/>
      <c r="SO2347"/>
      <c r="SP2347"/>
      <c r="SQ2347"/>
      <c r="SR2347"/>
      <c r="SS2347"/>
      <c r="ST2347"/>
      <c r="SU2347"/>
      <c r="SV2347"/>
      <c r="SW2347"/>
      <c r="SX2347"/>
      <c r="SY2347"/>
      <c r="SZ2347"/>
      <c r="TA2347"/>
      <c r="TB2347"/>
      <c r="TC2347"/>
      <c r="TD2347"/>
      <c r="TE2347"/>
      <c r="TF2347"/>
      <c r="TG2347"/>
      <c r="TH2347"/>
      <c r="TI2347"/>
      <c r="TJ2347"/>
      <c r="TK2347"/>
      <c r="TL2347"/>
      <c r="TM2347"/>
      <c r="TN2347"/>
      <c r="TO2347"/>
      <c r="TP2347"/>
      <c r="TQ2347"/>
      <c r="TR2347"/>
      <c r="TS2347"/>
      <c r="TT2347"/>
      <c r="TU2347"/>
      <c r="TV2347"/>
      <c r="TW2347"/>
      <c r="TX2347"/>
      <c r="TY2347"/>
      <c r="TZ2347"/>
      <c r="UA2347"/>
      <c r="UB2347"/>
      <c r="UC2347"/>
      <c r="UD2347"/>
      <c r="UE2347"/>
      <c r="UF2347"/>
      <c r="UG2347"/>
      <c r="UH2347"/>
      <c r="UI2347"/>
      <c r="UJ2347"/>
      <c r="UK2347"/>
      <c r="UL2347"/>
      <c r="UM2347"/>
      <c r="UN2347"/>
      <c r="UO2347"/>
      <c r="UP2347"/>
      <c r="UQ2347"/>
      <c r="UR2347"/>
      <c r="US2347"/>
      <c r="UT2347"/>
      <c r="UU2347"/>
      <c r="UV2347"/>
      <c r="UW2347"/>
      <c r="UX2347"/>
      <c r="UY2347"/>
      <c r="UZ2347"/>
      <c r="VA2347"/>
      <c r="VB2347"/>
      <c r="VC2347"/>
      <c r="VD2347"/>
      <c r="VE2347"/>
      <c r="VF2347"/>
      <c r="VG2347"/>
      <c r="VH2347"/>
      <c r="VI2347"/>
      <c r="VJ2347"/>
      <c r="VK2347"/>
      <c r="VL2347"/>
      <c r="VM2347"/>
      <c r="VN2347"/>
      <c r="VO2347"/>
      <c r="VP2347"/>
      <c r="VQ2347"/>
      <c r="VR2347"/>
      <c r="VS2347"/>
      <c r="VT2347"/>
      <c r="VU2347"/>
      <c r="VV2347"/>
      <c r="VW2347"/>
      <c r="VX2347"/>
      <c r="VY2347"/>
      <c r="VZ2347"/>
      <c r="WA2347"/>
      <c r="WB2347"/>
      <c r="WC2347"/>
      <c r="WD2347"/>
      <c r="WE2347"/>
      <c r="WF2347"/>
      <c r="WG2347"/>
      <c r="WH2347"/>
      <c r="WI2347"/>
      <c r="WJ2347"/>
      <c r="WK2347"/>
      <c r="WL2347"/>
      <c r="WM2347"/>
      <c r="WN2347"/>
      <c r="WO2347"/>
      <c r="WP2347"/>
      <c r="WQ2347"/>
      <c r="WR2347"/>
      <c r="WS2347"/>
      <c r="WT2347"/>
      <c r="WU2347"/>
      <c r="WV2347"/>
      <c r="WW2347"/>
      <c r="WX2347"/>
      <c r="WY2347"/>
      <c r="WZ2347"/>
      <c r="XA2347"/>
      <c r="XB2347"/>
      <c r="XC2347"/>
      <c r="XD2347"/>
      <c r="XE2347"/>
      <c r="XF2347"/>
      <c r="XG2347"/>
      <c r="XH2347"/>
      <c r="XI2347"/>
      <c r="XJ2347"/>
      <c r="XK2347"/>
      <c r="XL2347"/>
      <c r="XM2347"/>
      <c r="XN2347"/>
      <c r="XO2347"/>
      <c r="XP2347"/>
      <c r="XQ2347"/>
      <c r="XR2347"/>
      <c r="XS2347"/>
      <c r="XT2347"/>
      <c r="XU2347"/>
      <c r="XV2347"/>
      <c r="XW2347"/>
      <c r="XX2347"/>
      <c r="XY2347"/>
      <c r="XZ2347"/>
      <c r="YA2347"/>
      <c r="YB2347"/>
      <c r="YC2347"/>
      <c r="YD2347"/>
      <c r="YE2347"/>
      <c r="YF2347"/>
      <c r="YG2347"/>
      <c r="YH2347"/>
      <c r="YI2347"/>
      <c r="YJ2347"/>
      <c r="YK2347"/>
      <c r="YL2347"/>
      <c r="YM2347"/>
      <c r="YN2347"/>
      <c r="YO2347"/>
      <c r="YP2347"/>
      <c r="YQ2347"/>
      <c r="YR2347"/>
      <c r="YS2347"/>
      <c r="YT2347"/>
      <c r="YU2347"/>
      <c r="YV2347"/>
      <c r="YW2347"/>
      <c r="YX2347"/>
      <c r="YY2347"/>
      <c r="YZ2347"/>
      <c r="ZA2347"/>
      <c r="ZB2347"/>
      <c r="ZC2347"/>
      <c r="ZD2347"/>
      <c r="ZE2347"/>
      <c r="ZF2347"/>
      <c r="ZG2347"/>
      <c r="ZH2347"/>
      <c r="ZI2347"/>
      <c r="ZJ2347"/>
      <c r="ZK2347"/>
      <c r="ZL2347"/>
      <c r="ZM2347"/>
      <c r="ZN2347"/>
      <c r="ZO2347"/>
      <c r="ZP2347"/>
      <c r="ZQ2347"/>
      <c r="ZR2347"/>
      <c r="ZS2347"/>
      <c r="ZT2347"/>
      <c r="ZU2347"/>
      <c r="ZV2347"/>
      <c r="ZW2347"/>
      <c r="ZX2347"/>
      <c r="ZY2347"/>
      <c r="ZZ2347"/>
      <c r="AAA2347"/>
      <c r="AAB2347"/>
      <c r="AAC2347"/>
      <c r="AAD2347"/>
      <c r="AAE2347"/>
      <c r="AAF2347"/>
      <c r="AAG2347"/>
      <c r="AAH2347"/>
      <c r="AAI2347"/>
      <c r="AAJ2347"/>
      <c r="AAK2347"/>
      <c r="AAL2347"/>
      <c r="AAM2347"/>
      <c r="AAN2347"/>
      <c r="AAO2347"/>
      <c r="AAP2347"/>
      <c r="AAQ2347"/>
      <c r="AAR2347"/>
      <c r="AAS2347"/>
      <c r="AAT2347"/>
      <c r="AAU2347"/>
      <c r="AAV2347"/>
      <c r="AAW2347"/>
      <c r="AAX2347"/>
      <c r="AAY2347"/>
      <c r="AAZ2347"/>
      <c r="ABA2347"/>
      <c r="ABB2347"/>
      <c r="ABC2347"/>
      <c r="ABD2347"/>
      <c r="ABE2347"/>
      <c r="ABF2347"/>
      <c r="ABG2347"/>
      <c r="ABH2347"/>
      <c r="ABI2347"/>
      <c r="ABJ2347"/>
      <c r="ABK2347"/>
      <c r="ABL2347"/>
      <c r="ABM2347"/>
      <c r="ABN2347"/>
      <c r="ABO2347"/>
      <c r="ABP2347"/>
      <c r="ABQ2347"/>
      <c r="ABR2347"/>
      <c r="ABS2347"/>
      <c r="ABT2347"/>
      <c r="ABU2347"/>
      <c r="ABV2347"/>
      <c r="ABW2347"/>
      <c r="ABX2347"/>
      <c r="ABY2347"/>
      <c r="ABZ2347"/>
      <c r="ACA2347"/>
      <c r="ACB2347"/>
      <c r="ACC2347"/>
      <c r="ACD2347"/>
      <c r="ACE2347"/>
      <c r="ACF2347"/>
      <c r="ACG2347"/>
      <c r="ACH2347"/>
      <c r="ACI2347"/>
      <c r="ACJ2347"/>
      <c r="ACK2347"/>
      <c r="ACL2347"/>
      <c r="ACM2347"/>
      <c r="ACN2347"/>
      <c r="ACO2347"/>
      <c r="ACP2347"/>
      <c r="ACQ2347"/>
      <c r="ACR2347"/>
      <c r="ACS2347"/>
      <c r="ACT2347"/>
      <c r="ACU2347"/>
      <c r="ACV2347"/>
      <c r="ACW2347"/>
      <c r="ACX2347"/>
      <c r="ACY2347"/>
      <c r="ACZ2347"/>
      <c r="ADA2347"/>
      <c r="ADB2347"/>
      <c r="ADC2347"/>
      <c r="ADD2347"/>
      <c r="ADE2347"/>
      <c r="ADF2347"/>
      <c r="ADG2347"/>
      <c r="ADH2347"/>
      <c r="ADI2347"/>
      <c r="ADJ2347"/>
      <c r="ADK2347"/>
      <c r="ADL2347"/>
      <c r="ADM2347"/>
      <c r="ADN2347"/>
      <c r="ADO2347"/>
      <c r="ADP2347"/>
      <c r="ADQ2347"/>
      <c r="ADR2347"/>
      <c r="ADS2347"/>
      <c r="ADT2347"/>
      <c r="ADU2347"/>
      <c r="ADV2347"/>
      <c r="ADW2347"/>
      <c r="ADX2347"/>
      <c r="ADY2347"/>
      <c r="ADZ2347"/>
      <c r="AEA2347"/>
      <c r="AEB2347"/>
      <c r="AEC2347"/>
      <c r="AED2347"/>
      <c r="AEE2347"/>
      <c r="AEF2347"/>
      <c r="AEG2347"/>
      <c r="AEH2347"/>
      <c r="AEI2347"/>
      <c r="AEJ2347"/>
      <c r="AEK2347"/>
      <c r="AEL2347"/>
      <c r="AEM2347"/>
      <c r="AEN2347"/>
      <c r="AEO2347"/>
      <c r="AEP2347"/>
      <c r="AEQ2347"/>
      <c r="AER2347"/>
      <c r="AES2347"/>
      <c r="AET2347"/>
      <c r="AEU2347"/>
      <c r="AEV2347"/>
      <c r="AEW2347"/>
      <c r="AEX2347"/>
      <c r="AEY2347"/>
      <c r="AEZ2347"/>
      <c r="AFA2347"/>
      <c r="AFB2347"/>
      <c r="AFC2347"/>
      <c r="AFD2347"/>
      <c r="AFE2347"/>
      <c r="AFF2347"/>
      <c r="AFG2347"/>
      <c r="AFH2347"/>
      <c r="AFI2347"/>
      <c r="AFJ2347"/>
      <c r="AFK2347"/>
      <c r="AFL2347"/>
      <c r="AFM2347"/>
      <c r="AFN2347"/>
      <c r="AFO2347"/>
      <c r="AFP2347"/>
      <c r="AFQ2347"/>
      <c r="AFR2347"/>
      <c r="AFS2347"/>
      <c r="AFT2347"/>
      <c r="AFU2347"/>
      <c r="AFV2347"/>
      <c r="AFW2347"/>
      <c r="AFX2347"/>
      <c r="AFY2347"/>
      <c r="AFZ2347"/>
      <c r="AGA2347"/>
      <c r="AGB2347"/>
      <c r="AGC2347"/>
      <c r="AGD2347"/>
      <c r="AGE2347"/>
      <c r="AGF2347"/>
      <c r="AGG2347"/>
      <c r="AGH2347"/>
      <c r="AGI2347"/>
      <c r="AGJ2347"/>
      <c r="AGK2347"/>
      <c r="AGL2347"/>
      <c r="AGM2347"/>
      <c r="AGN2347"/>
      <c r="AGO2347"/>
      <c r="AGP2347"/>
      <c r="AGQ2347"/>
      <c r="AGR2347"/>
      <c r="AGS2347"/>
      <c r="AGT2347"/>
      <c r="AGU2347"/>
      <c r="AGV2347"/>
      <c r="AGW2347"/>
      <c r="AGX2347"/>
      <c r="AGY2347"/>
      <c r="AGZ2347"/>
      <c r="AHA2347"/>
      <c r="AHB2347"/>
      <c r="AHC2347"/>
      <c r="AHD2347"/>
      <c r="AHE2347"/>
      <c r="AHF2347"/>
      <c r="AHG2347"/>
      <c r="AHH2347"/>
      <c r="AHI2347"/>
      <c r="AHJ2347"/>
      <c r="AHK2347"/>
      <c r="AHL2347"/>
      <c r="AHM2347"/>
      <c r="AHN2347"/>
      <c r="AHO2347"/>
      <c r="AHP2347"/>
      <c r="AHQ2347"/>
      <c r="AHR2347"/>
      <c r="AHS2347"/>
      <c r="AHT2347"/>
      <c r="AHU2347"/>
      <c r="AHV2347"/>
      <c r="AHW2347"/>
      <c r="AHX2347"/>
      <c r="AHY2347"/>
      <c r="AHZ2347"/>
      <c r="AIA2347"/>
      <c r="AIB2347"/>
      <c r="AIC2347"/>
      <c r="AID2347"/>
      <c r="AIE2347"/>
      <c r="AIF2347"/>
      <c r="AIG2347"/>
      <c r="AIH2347"/>
      <c r="AII2347"/>
      <c r="AIJ2347"/>
      <c r="AIK2347"/>
      <c r="AIL2347"/>
      <c r="AIM2347"/>
      <c r="AIN2347"/>
      <c r="AIO2347"/>
      <c r="AIP2347"/>
      <c r="AIQ2347"/>
      <c r="AIR2347"/>
      <c r="AIS2347"/>
      <c r="AIT2347"/>
      <c r="AIU2347"/>
      <c r="AIV2347"/>
      <c r="AIW2347"/>
      <c r="AIX2347"/>
      <c r="AIY2347"/>
      <c r="AIZ2347"/>
      <c r="AJA2347"/>
      <c r="AJB2347"/>
      <c r="AJC2347"/>
      <c r="AJD2347"/>
      <c r="AJE2347"/>
      <c r="AJF2347"/>
      <c r="AJG2347"/>
      <c r="AJH2347"/>
      <c r="AJI2347"/>
      <c r="AJJ2347"/>
      <c r="AJK2347"/>
      <c r="AJL2347"/>
      <c r="AJM2347"/>
      <c r="AJN2347"/>
      <c r="AJO2347"/>
      <c r="AJP2347"/>
      <c r="AJQ2347"/>
      <c r="AJR2347"/>
      <c r="AJS2347"/>
      <c r="AJT2347"/>
      <c r="AJU2347"/>
      <c r="AJV2347"/>
      <c r="AJW2347"/>
      <c r="AJX2347"/>
      <c r="AJY2347"/>
      <c r="AJZ2347"/>
      <c r="AKA2347"/>
      <c r="AKB2347"/>
      <c r="AKC2347"/>
      <c r="AKD2347"/>
      <c r="AKE2347"/>
      <c r="AKF2347"/>
      <c r="AKG2347"/>
      <c r="AKH2347"/>
      <c r="AKI2347"/>
      <c r="AKJ2347"/>
      <c r="AKK2347"/>
      <c r="AKL2347"/>
      <c r="AKM2347"/>
      <c r="AKN2347"/>
      <c r="AKO2347"/>
      <c r="AKP2347"/>
      <c r="AKQ2347"/>
      <c r="AKR2347"/>
      <c r="AKS2347"/>
      <c r="AKT2347"/>
      <c r="AKU2347"/>
      <c r="AKV2347"/>
      <c r="AKW2347"/>
      <c r="AKX2347"/>
      <c r="AKY2347"/>
      <c r="AKZ2347"/>
      <c r="ALA2347"/>
      <c r="ALB2347"/>
      <c r="ALC2347"/>
      <c r="ALD2347"/>
      <c r="ALE2347"/>
      <c r="ALF2347"/>
      <c r="ALG2347"/>
      <c r="ALH2347"/>
      <c r="ALI2347"/>
      <c r="ALJ2347"/>
      <c r="ALK2347"/>
      <c r="ALL2347"/>
      <c r="ALM2347"/>
      <c r="ALN2347"/>
      <c r="ALO2347"/>
      <c r="ALP2347"/>
      <c r="ALQ2347"/>
      <c r="ALR2347"/>
      <c r="ALS2347"/>
      <c r="ALT2347"/>
      <c r="ALU2347"/>
      <c r="ALV2347"/>
      <c r="ALW2347"/>
      <c r="ALX2347"/>
      <c r="ALY2347"/>
      <c r="ALZ2347"/>
      <c r="AMA2347"/>
      <c r="AMB2347"/>
      <c r="AMC2347"/>
      <c r="AMD2347"/>
      <c r="AME2347"/>
      <c r="AMF2347"/>
      <c r="AMG2347"/>
      <c r="AMH2347"/>
      <c r="AMI2347"/>
      <c r="AMJ2347"/>
    </row>
    <row r="2348" spans="1:1024" x14ac:dyDescent="0.25">
      <c r="A2348" s="4" t="s">
        <v>52</v>
      </c>
      <c r="B2348" s="7" t="s">
        <v>3678</v>
      </c>
      <c r="C2348" s="7" t="s">
        <v>1585</v>
      </c>
      <c r="D2348" s="7" t="s">
        <v>3679</v>
      </c>
      <c r="E2348" s="7" t="s">
        <v>293</v>
      </c>
      <c r="F2348" s="4">
        <v>2000</v>
      </c>
      <c r="G2348" s="7" t="s">
        <v>3680</v>
      </c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  <c r="DJ2348"/>
      <c r="DK2348"/>
      <c r="DL2348"/>
      <c r="DM2348"/>
      <c r="DN2348"/>
      <c r="DO2348"/>
      <c r="DP2348"/>
      <c r="DQ2348"/>
      <c r="DR2348"/>
      <c r="DS2348"/>
      <c r="DT2348"/>
      <c r="DU2348"/>
      <c r="DV2348"/>
      <c r="DW2348"/>
      <c r="DX2348"/>
      <c r="DY2348"/>
      <c r="DZ2348"/>
      <c r="EA2348"/>
      <c r="EB2348"/>
      <c r="EC2348"/>
      <c r="ED2348"/>
      <c r="EE2348"/>
      <c r="EF2348"/>
      <c r="EG2348"/>
      <c r="EH2348"/>
      <c r="EI2348"/>
      <c r="EJ2348"/>
      <c r="EK2348"/>
      <c r="EL2348"/>
      <c r="EM2348"/>
      <c r="EN2348"/>
      <c r="EO2348"/>
      <c r="EP2348"/>
      <c r="EQ2348"/>
      <c r="ER2348"/>
      <c r="ES2348"/>
      <c r="ET2348"/>
      <c r="EU2348"/>
      <c r="EV2348"/>
      <c r="EW2348"/>
      <c r="EX2348"/>
      <c r="EY2348"/>
      <c r="EZ2348"/>
      <c r="FA2348"/>
      <c r="FB2348"/>
      <c r="FC2348"/>
      <c r="FD2348"/>
      <c r="FE2348"/>
      <c r="FF2348"/>
      <c r="FG2348"/>
      <c r="FH2348"/>
      <c r="FI2348"/>
      <c r="FJ2348"/>
      <c r="FK2348"/>
      <c r="FL2348"/>
      <c r="FM2348"/>
      <c r="FN2348"/>
      <c r="FO2348"/>
      <c r="FP2348"/>
      <c r="FQ2348"/>
      <c r="FR2348"/>
      <c r="FS2348"/>
      <c r="FT2348"/>
      <c r="FU2348"/>
      <c r="FV2348"/>
      <c r="FW2348"/>
      <c r="FX2348"/>
      <c r="FY2348"/>
      <c r="FZ2348"/>
      <c r="GA2348"/>
      <c r="GB2348"/>
      <c r="GC2348"/>
      <c r="GD2348"/>
      <c r="GE2348"/>
      <c r="GF2348"/>
      <c r="GG2348"/>
      <c r="GH2348"/>
      <c r="GI2348"/>
      <c r="GJ2348"/>
      <c r="GK2348"/>
      <c r="GL2348"/>
      <c r="GM2348"/>
      <c r="GN2348"/>
      <c r="GO2348"/>
      <c r="GP2348"/>
      <c r="GQ2348"/>
      <c r="GR2348"/>
      <c r="GS2348"/>
      <c r="GT2348"/>
      <c r="GU2348"/>
      <c r="GV2348"/>
      <c r="GW2348"/>
      <c r="GX2348"/>
      <c r="GY2348"/>
      <c r="GZ2348"/>
      <c r="HA2348"/>
      <c r="HB2348"/>
      <c r="HC2348"/>
      <c r="HD2348"/>
      <c r="HE2348"/>
      <c r="HF2348"/>
      <c r="HG2348"/>
      <c r="HH2348"/>
      <c r="HI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  <c r="IP2348"/>
      <c r="IQ2348"/>
      <c r="IR2348"/>
      <c r="IS2348"/>
      <c r="IT2348"/>
      <c r="IU2348"/>
      <c r="IV2348"/>
      <c r="IW2348"/>
      <c r="IX2348"/>
      <c r="IY2348"/>
      <c r="IZ2348"/>
      <c r="JA2348"/>
      <c r="JB2348"/>
      <c r="JC2348"/>
      <c r="JD2348"/>
      <c r="JE2348"/>
      <c r="JF2348"/>
      <c r="JG2348"/>
      <c r="JH2348"/>
      <c r="JI2348"/>
      <c r="JJ2348"/>
      <c r="JK2348"/>
      <c r="JL2348"/>
      <c r="JM2348"/>
      <c r="JN2348"/>
      <c r="JO2348"/>
      <c r="JP2348"/>
      <c r="JQ2348"/>
      <c r="JR2348"/>
      <c r="JS2348"/>
      <c r="JT2348"/>
      <c r="JU2348"/>
      <c r="JV2348"/>
      <c r="JW2348"/>
      <c r="JX2348"/>
      <c r="JY2348"/>
      <c r="JZ2348"/>
      <c r="KA2348"/>
      <c r="KB2348"/>
      <c r="KC2348"/>
      <c r="KD2348"/>
      <c r="KE2348"/>
      <c r="KF2348"/>
      <c r="KG2348"/>
      <c r="KH2348"/>
      <c r="KI2348"/>
      <c r="KJ2348"/>
      <c r="KK2348"/>
      <c r="KL2348"/>
      <c r="KM2348"/>
      <c r="KN2348"/>
      <c r="KO2348"/>
      <c r="KP2348"/>
      <c r="KQ2348"/>
      <c r="KR2348"/>
      <c r="KS2348"/>
      <c r="KT2348"/>
      <c r="KU2348"/>
      <c r="KV2348"/>
      <c r="KW2348"/>
      <c r="KX2348"/>
      <c r="KY2348"/>
      <c r="KZ2348"/>
      <c r="LA2348"/>
      <c r="LB2348"/>
      <c r="LC2348"/>
      <c r="LD2348"/>
      <c r="LE2348"/>
      <c r="LF2348"/>
      <c r="LG2348"/>
      <c r="LH2348"/>
      <c r="LI2348"/>
      <c r="LJ2348"/>
      <c r="LK2348"/>
      <c r="LL2348"/>
      <c r="LM2348"/>
      <c r="LN2348"/>
      <c r="LO2348"/>
      <c r="LP2348"/>
      <c r="LQ2348"/>
      <c r="LR2348"/>
      <c r="LS2348"/>
      <c r="LT2348"/>
      <c r="LU2348"/>
      <c r="LV2348"/>
      <c r="LW2348"/>
      <c r="LX2348"/>
      <c r="LY2348"/>
      <c r="LZ2348"/>
      <c r="MA2348"/>
      <c r="MB2348"/>
      <c r="MC2348"/>
      <c r="MD2348"/>
      <c r="ME2348"/>
      <c r="MF2348"/>
      <c r="MG2348"/>
      <c r="MH2348"/>
      <c r="MI2348"/>
      <c r="MJ2348"/>
      <c r="MK2348"/>
      <c r="ML2348"/>
      <c r="MM2348"/>
      <c r="MN2348"/>
      <c r="MO2348"/>
      <c r="MP2348"/>
      <c r="MQ2348"/>
      <c r="MR2348"/>
      <c r="MS2348"/>
      <c r="MT2348"/>
      <c r="MU2348"/>
      <c r="MV2348"/>
      <c r="MW2348"/>
      <c r="MX2348"/>
      <c r="MY2348"/>
      <c r="MZ2348"/>
      <c r="NA2348"/>
      <c r="NB2348"/>
      <c r="NC2348"/>
      <c r="ND2348"/>
      <c r="NE2348"/>
      <c r="NF2348"/>
      <c r="NG2348"/>
      <c r="NH2348"/>
      <c r="NI2348"/>
      <c r="NJ2348"/>
      <c r="NK2348"/>
      <c r="NL2348"/>
      <c r="NM2348"/>
      <c r="NN2348"/>
      <c r="NO2348"/>
      <c r="NP2348"/>
      <c r="NQ2348"/>
      <c r="NR2348"/>
      <c r="NS2348"/>
      <c r="NT2348"/>
      <c r="NU2348"/>
      <c r="NV2348"/>
      <c r="NW2348"/>
      <c r="NX2348"/>
      <c r="NY2348"/>
      <c r="NZ2348"/>
      <c r="OA2348"/>
      <c r="OB2348"/>
      <c r="OC2348"/>
      <c r="OD2348"/>
      <c r="OE2348"/>
      <c r="OF2348"/>
      <c r="OG2348"/>
      <c r="OH2348"/>
      <c r="OI2348"/>
      <c r="OJ2348"/>
      <c r="OK2348"/>
      <c r="OL2348"/>
      <c r="OM2348"/>
      <c r="ON2348"/>
      <c r="OO2348"/>
      <c r="OP2348"/>
      <c r="OQ2348"/>
      <c r="OR2348"/>
      <c r="OS2348"/>
      <c r="OT2348"/>
      <c r="OU2348"/>
      <c r="OV2348"/>
      <c r="OW2348"/>
      <c r="OX2348"/>
      <c r="OY2348"/>
      <c r="OZ2348"/>
      <c r="PA2348"/>
      <c r="PB2348"/>
      <c r="PC2348"/>
      <c r="PD2348"/>
      <c r="PE2348"/>
      <c r="PF2348"/>
      <c r="PG2348"/>
      <c r="PH2348"/>
      <c r="PI2348"/>
      <c r="PJ2348"/>
      <c r="PK2348"/>
      <c r="PL2348"/>
      <c r="PM2348"/>
      <c r="PN2348"/>
      <c r="PO2348"/>
      <c r="PP2348"/>
      <c r="PQ2348"/>
      <c r="PR2348"/>
      <c r="PS2348"/>
      <c r="PT2348"/>
      <c r="PU2348"/>
      <c r="PV2348"/>
      <c r="PW2348"/>
      <c r="PX2348"/>
      <c r="PY2348"/>
      <c r="PZ2348"/>
      <c r="QA2348"/>
      <c r="QB2348"/>
      <c r="QC2348"/>
      <c r="QD2348"/>
      <c r="QE2348"/>
      <c r="QF2348"/>
      <c r="QG2348"/>
      <c r="QH2348"/>
      <c r="QI2348"/>
      <c r="QJ2348"/>
      <c r="QK2348"/>
      <c r="QL2348"/>
      <c r="QM2348"/>
      <c r="QN2348"/>
      <c r="QO2348"/>
      <c r="QP2348"/>
      <c r="QQ2348"/>
      <c r="QR2348"/>
      <c r="QS2348"/>
      <c r="QT2348"/>
      <c r="QU2348"/>
      <c r="QV2348"/>
      <c r="QW2348"/>
      <c r="QX2348"/>
      <c r="QY2348"/>
      <c r="QZ2348"/>
      <c r="RA2348"/>
      <c r="RB2348"/>
      <c r="RC2348"/>
      <c r="RD2348"/>
      <c r="RE2348"/>
      <c r="RF2348"/>
      <c r="RG2348"/>
      <c r="RH2348"/>
      <c r="RI2348"/>
      <c r="RJ2348"/>
      <c r="RK2348"/>
      <c r="RL2348"/>
      <c r="RM2348"/>
      <c r="RN2348"/>
      <c r="RO2348"/>
      <c r="RP2348"/>
      <c r="RQ2348"/>
      <c r="RR2348"/>
      <c r="RS2348"/>
      <c r="RT2348"/>
      <c r="RU2348"/>
      <c r="RV2348"/>
      <c r="RW2348"/>
      <c r="RX2348"/>
      <c r="RY2348"/>
      <c r="RZ2348"/>
      <c r="SA2348"/>
      <c r="SB2348"/>
      <c r="SC2348"/>
      <c r="SD2348"/>
      <c r="SE2348"/>
      <c r="SF2348"/>
      <c r="SG2348"/>
      <c r="SH2348"/>
      <c r="SI2348"/>
      <c r="SJ2348"/>
      <c r="SK2348"/>
      <c r="SL2348"/>
      <c r="SM2348"/>
      <c r="SN2348"/>
      <c r="SO2348"/>
      <c r="SP2348"/>
      <c r="SQ2348"/>
      <c r="SR2348"/>
      <c r="SS2348"/>
      <c r="ST2348"/>
      <c r="SU2348"/>
      <c r="SV2348"/>
      <c r="SW2348"/>
      <c r="SX2348"/>
      <c r="SY2348"/>
      <c r="SZ2348"/>
      <c r="TA2348"/>
      <c r="TB2348"/>
      <c r="TC2348"/>
      <c r="TD2348"/>
      <c r="TE2348"/>
      <c r="TF2348"/>
      <c r="TG2348"/>
      <c r="TH2348"/>
      <c r="TI2348"/>
      <c r="TJ2348"/>
      <c r="TK2348"/>
      <c r="TL2348"/>
      <c r="TM2348"/>
      <c r="TN2348"/>
      <c r="TO2348"/>
      <c r="TP2348"/>
      <c r="TQ2348"/>
      <c r="TR2348"/>
      <c r="TS2348"/>
      <c r="TT2348"/>
      <c r="TU2348"/>
      <c r="TV2348"/>
      <c r="TW2348"/>
      <c r="TX2348"/>
      <c r="TY2348"/>
      <c r="TZ2348"/>
      <c r="UA2348"/>
      <c r="UB2348"/>
      <c r="UC2348"/>
      <c r="UD2348"/>
      <c r="UE2348"/>
      <c r="UF2348"/>
      <c r="UG2348"/>
      <c r="UH2348"/>
      <c r="UI2348"/>
      <c r="UJ2348"/>
      <c r="UK2348"/>
      <c r="UL2348"/>
      <c r="UM2348"/>
      <c r="UN2348"/>
      <c r="UO2348"/>
      <c r="UP2348"/>
      <c r="UQ2348"/>
      <c r="UR2348"/>
      <c r="US2348"/>
      <c r="UT2348"/>
      <c r="UU2348"/>
      <c r="UV2348"/>
      <c r="UW2348"/>
      <c r="UX2348"/>
      <c r="UY2348"/>
      <c r="UZ2348"/>
      <c r="VA2348"/>
      <c r="VB2348"/>
      <c r="VC2348"/>
      <c r="VD2348"/>
      <c r="VE2348"/>
      <c r="VF2348"/>
      <c r="VG2348"/>
      <c r="VH2348"/>
      <c r="VI2348"/>
      <c r="VJ2348"/>
      <c r="VK2348"/>
      <c r="VL2348"/>
      <c r="VM2348"/>
      <c r="VN2348"/>
      <c r="VO2348"/>
      <c r="VP2348"/>
      <c r="VQ2348"/>
      <c r="VR2348"/>
      <c r="VS2348"/>
      <c r="VT2348"/>
      <c r="VU2348"/>
      <c r="VV2348"/>
      <c r="VW2348"/>
      <c r="VX2348"/>
      <c r="VY2348"/>
      <c r="VZ2348"/>
      <c r="WA2348"/>
      <c r="WB2348"/>
      <c r="WC2348"/>
      <c r="WD2348"/>
      <c r="WE2348"/>
      <c r="WF2348"/>
      <c r="WG2348"/>
      <c r="WH2348"/>
      <c r="WI2348"/>
      <c r="WJ2348"/>
      <c r="WK2348"/>
      <c r="WL2348"/>
      <c r="WM2348"/>
      <c r="WN2348"/>
      <c r="WO2348"/>
      <c r="WP2348"/>
      <c r="WQ2348"/>
      <c r="WR2348"/>
      <c r="WS2348"/>
      <c r="WT2348"/>
      <c r="WU2348"/>
      <c r="WV2348"/>
      <c r="WW2348"/>
      <c r="WX2348"/>
      <c r="WY2348"/>
      <c r="WZ2348"/>
      <c r="XA2348"/>
      <c r="XB2348"/>
      <c r="XC2348"/>
      <c r="XD2348"/>
      <c r="XE2348"/>
      <c r="XF2348"/>
      <c r="XG2348"/>
      <c r="XH2348"/>
      <c r="XI2348"/>
      <c r="XJ2348"/>
      <c r="XK2348"/>
      <c r="XL2348"/>
      <c r="XM2348"/>
      <c r="XN2348"/>
      <c r="XO2348"/>
      <c r="XP2348"/>
      <c r="XQ2348"/>
      <c r="XR2348"/>
      <c r="XS2348"/>
      <c r="XT2348"/>
      <c r="XU2348"/>
      <c r="XV2348"/>
      <c r="XW2348"/>
      <c r="XX2348"/>
      <c r="XY2348"/>
      <c r="XZ2348"/>
      <c r="YA2348"/>
      <c r="YB2348"/>
      <c r="YC2348"/>
      <c r="YD2348"/>
      <c r="YE2348"/>
      <c r="YF2348"/>
      <c r="YG2348"/>
      <c r="YH2348"/>
      <c r="YI2348"/>
      <c r="YJ2348"/>
      <c r="YK2348"/>
      <c r="YL2348"/>
      <c r="YM2348"/>
      <c r="YN2348"/>
      <c r="YO2348"/>
      <c r="YP2348"/>
      <c r="YQ2348"/>
      <c r="YR2348"/>
      <c r="YS2348"/>
      <c r="YT2348"/>
      <c r="YU2348"/>
      <c r="YV2348"/>
      <c r="YW2348"/>
      <c r="YX2348"/>
      <c r="YY2348"/>
      <c r="YZ2348"/>
      <c r="ZA2348"/>
      <c r="ZB2348"/>
      <c r="ZC2348"/>
      <c r="ZD2348"/>
      <c r="ZE2348"/>
      <c r="ZF2348"/>
      <c r="ZG2348"/>
      <c r="ZH2348"/>
      <c r="ZI2348"/>
      <c r="ZJ2348"/>
      <c r="ZK2348"/>
      <c r="ZL2348"/>
      <c r="ZM2348"/>
      <c r="ZN2348"/>
      <c r="ZO2348"/>
      <c r="ZP2348"/>
      <c r="ZQ2348"/>
      <c r="ZR2348"/>
      <c r="ZS2348"/>
      <c r="ZT2348"/>
      <c r="ZU2348"/>
      <c r="ZV2348"/>
      <c r="ZW2348"/>
      <c r="ZX2348"/>
      <c r="ZY2348"/>
      <c r="ZZ2348"/>
      <c r="AAA2348"/>
      <c r="AAB2348"/>
      <c r="AAC2348"/>
      <c r="AAD2348"/>
      <c r="AAE2348"/>
      <c r="AAF2348"/>
      <c r="AAG2348"/>
      <c r="AAH2348"/>
      <c r="AAI2348"/>
      <c r="AAJ2348"/>
      <c r="AAK2348"/>
      <c r="AAL2348"/>
      <c r="AAM2348"/>
      <c r="AAN2348"/>
      <c r="AAO2348"/>
      <c r="AAP2348"/>
      <c r="AAQ2348"/>
      <c r="AAR2348"/>
      <c r="AAS2348"/>
      <c r="AAT2348"/>
      <c r="AAU2348"/>
      <c r="AAV2348"/>
      <c r="AAW2348"/>
      <c r="AAX2348"/>
      <c r="AAY2348"/>
      <c r="AAZ2348"/>
      <c r="ABA2348"/>
      <c r="ABB2348"/>
      <c r="ABC2348"/>
      <c r="ABD2348"/>
      <c r="ABE2348"/>
      <c r="ABF2348"/>
      <c r="ABG2348"/>
      <c r="ABH2348"/>
      <c r="ABI2348"/>
      <c r="ABJ2348"/>
      <c r="ABK2348"/>
      <c r="ABL2348"/>
      <c r="ABM2348"/>
      <c r="ABN2348"/>
      <c r="ABO2348"/>
      <c r="ABP2348"/>
      <c r="ABQ2348"/>
      <c r="ABR2348"/>
      <c r="ABS2348"/>
      <c r="ABT2348"/>
      <c r="ABU2348"/>
      <c r="ABV2348"/>
      <c r="ABW2348"/>
      <c r="ABX2348"/>
      <c r="ABY2348"/>
      <c r="ABZ2348"/>
      <c r="ACA2348"/>
      <c r="ACB2348"/>
      <c r="ACC2348"/>
      <c r="ACD2348"/>
      <c r="ACE2348"/>
      <c r="ACF2348"/>
      <c r="ACG2348"/>
      <c r="ACH2348"/>
      <c r="ACI2348"/>
      <c r="ACJ2348"/>
      <c r="ACK2348"/>
      <c r="ACL2348"/>
      <c r="ACM2348"/>
      <c r="ACN2348"/>
      <c r="ACO2348"/>
      <c r="ACP2348"/>
      <c r="ACQ2348"/>
      <c r="ACR2348"/>
      <c r="ACS2348"/>
      <c r="ACT2348"/>
      <c r="ACU2348"/>
      <c r="ACV2348"/>
      <c r="ACW2348"/>
      <c r="ACX2348"/>
      <c r="ACY2348"/>
      <c r="ACZ2348"/>
      <c r="ADA2348"/>
      <c r="ADB2348"/>
      <c r="ADC2348"/>
      <c r="ADD2348"/>
      <c r="ADE2348"/>
      <c r="ADF2348"/>
      <c r="ADG2348"/>
      <c r="ADH2348"/>
      <c r="ADI2348"/>
      <c r="ADJ2348"/>
      <c r="ADK2348"/>
      <c r="ADL2348"/>
      <c r="ADM2348"/>
      <c r="ADN2348"/>
      <c r="ADO2348"/>
      <c r="ADP2348"/>
      <c r="ADQ2348"/>
      <c r="ADR2348"/>
      <c r="ADS2348"/>
      <c r="ADT2348"/>
      <c r="ADU2348"/>
      <c r="ADV2348"/>
      <c r="ADW2348"/>
      <c r="ADX2348"/>
      <c r="ADY2348"/>
      <c r="ADZ2348"/>
      <c r="AEA2348"/>
      <c r="AEB2348"/>
      <c r="AEC2348"/>
      <c r="AED2348"/>
      <c r="AEE2348"/>
      <c r="AEF2348"/>
      <c r="AEG2348"/>
      <c r="AEH2348"/>
      <c r="AEI2348"/>
      <c r="AEJ2348"/>
      <c r="AEK2348"/>
      <c r="AEL2348"/>
      <c r="AEM2348"/>
      <c r="AEN2348"/>
      <c r="AEO2348"/>
      <c r="AEP2348"/>
      <c r="AEQ2348"/>
      <c r="AER2348"/>
      <c r="AES2348"/>
      <c r="AET2348"/>
      <c r="AEU2348"/>
      <c r="AEV2348"/>
      <c r="AEW2348"/>
      <c r="AEX2348"/>
      <c r="AEY2348"/>
      <c r="AEZ2348"/>
      <c r="AFA2348"/>
      <c r="AFB2348"/>
      <c r="AFC2348"/>
      <c r="AFD2348"/>
      <c r="AFE2348"/>
      <c r="AFF2348"/>
      <c r="AFG2348"/>
      <c r="AFH2348"/>
      <c r="AFI2348"/>
      <c r="AFJ2348"/>
      <c r="AFK2348"/>
      <c r="AFL2348"/>
      <c r="AFM2348"/>
      <c r="AFN2348"/>
      <c r="AFO2348"/>
      <c r="AFP2348"/>
      <c r="AFQ2348"/>
      <c r="AFR2348"/>
      <c r="AFS2348"/>
      <c r="AFT2348"/>
      <c r="AFU2348"/>
      <c r="AFV2348"/>
      <c r="AFW2348"/>
      <c r="AFX2348"/>
      <c r="AFY2348"/>
      <c r="AFZ2348"/>
      <c r="AGA2348"/>
      <c r="AGB2348"/>
      <c r="AGC2348"/>
      <c r="AGD2348"/>
      <c r="AGE2348"/>
      <c r="AGF2348"/>
      <c r="AGG2348"/>
      <c r="AGH2348"/>
      <c r="AGI2348"/>
      <c r="AGJ2348"/>
      <c r="AGK2348"/>
      <c r="AGL2348"/>
      <c r="AGM2348"/>
      <c r="AGN2348"/>
      <c r="AGO2348"/>
      <c r="AGP2348"/>
      <c r="AGQ2348"/>
      <c r="AGR2348"/>
      <c r="AGS2348"/>
      <c r="AGT2348"/>
      <c r="AGU2348"/>
      <c r="AGV2348"/>
      <c r="AGW2348"/>
      <c r="AGX2348"/>
      <c r="AGY2348"/>
      <c r="AGZ2348"/>
      <c r="AHA2348"/>
      <c r="AHB2348"/>
      <c r="AHC2348"/>
      <c r="AHD2348"/>
      <c r="AHE2348"/>
      <c r="AHF2348"/>
      <c r="AHG2348"/>
      <c r="AHH2348"/>
      <c r="AHI2348"/>
      <c r="AHJ2348"/>
      <c r="AHK2348"/>
      <c r="AHL2348"/>
      <c r="AHM2348"/>
      <c r="AHN2348"/>
      <c r="AHO2348"/>
      <c r="AHP2348"/>
      <c r="AHQ2348"/>
      <c r="AHR2348"/>
      <c r="AHS2348"/>
      <c r="AHT2348"/>
      <c r="AHU2348"/>
      <c r="AHV2348"/>
      <c r="AHW2348"/>
      <c r="AHX2348"/>
      <c r="AHY2348"/>
      <c r="AHZ2348"/>
      <c r="AIA2348"/>
      <c r="AIB2348"/>
      <c r="AIC2348"/>
      <c r="AID2348"/>
      <c r="AIE2348"/>
      <c r="AIF2348"/>
      <c r="AIG2348"/>
      <c r="AIH2348"/>
      <c r="AII2348"/>
      <c r="AIJ2348"/>
      <c r="AIK2348"/>
      <c r="AIL2348"/>
      <c r="AIM2348"/>
      <c r="AIN2348"/>
      <c r="AIO2348"/>
      <c r="AIP2348"/>
      <c r="AIQ2348"/>
      <c r="AIR2348"/>
      <c r="AIS2348"/>
      <c r="AIT2348"/>
      <c r="AIU2348"/>
      <c r="AIV2348"/>
      <c r="AIW2348"/>
      <c r="AIX2348"/>
      <c r="AIY2348"/>
      <c r="AIZ2348"/>
      <c r="AJA2348"/>
      <c r="AJB2348"/>
      <c r="AJC2348"/>
      <c r="AJD2348"/>
      <c r="AJE2348"/>
      <c r="AJF2348"/>
      <c r="AJG2348"/>
      <c r="AJH2348"/>
      <c r="AJI2348"/>
      <c r="AJJ2348"/>
      <c r="AJK2348"/>
      <c r="AJL2348"/>
      <c r="AJM2348"/>
      <c r="AJN2348"/>
      <c r="AJO2348"/>
      <c r="AJP2348"/>
      <c r="AJQ2348"/>
      <c r="AJR2348"/>
      <c r="AJS2348"/>
      <c r="AJT2348"/>
      <c r="AJU2348"/>
      <c r="AJV2348"/>
      <c r="AJW2348"/>
      <c r="AJX2348"/>
      <c r="AJY2348"/>
      <c r="AJZ2348"/>
      <c r="AKA2348"/>
      <c r="AKB2348"/>
      <c r="AKC2348"/>
      <c r="AKD2348"/>
      <c r="AKE2348"/>
      <c r="AKF2348"/>
      <c r="AKG2348"/>
      <c r="AKH2348"/>
      <c r="AKI2348"/>
      <c r="AKJ2348"/>
      <c r="AKK2348"/>
      <c r="AKL2348"/>
      <c r="AKM2348"/>
      <c r="AKN2348"/>
      <c r="AKO2348"/>
      <c r="AKP2348"/>
      <c r="AKQ2348"/>
      <c r="AKR2348"/>
      <c r="AKS2348"/>
      <c r="AKT2348"/>
      <c r="AKU2348"/>
      <c r="AKV2348"/>
      <c r="AKW2348"/>
      <c r="AKX2348"/>
      <c r="AKY2348"/>
      <c r="AKZ2348"/>
      <c r="ALA2348"/>
      <c r="ALB2348"/>
      <c r="ALC2348"/>
      <c r="ALD2348"/>
      <c r="ALE2348"/>
      <c r="ALF2348"/>
      <c r="ALG2348"/>
      <c r="ALH2348"/>
      <c r="ALI2348"/>
      <c r="ALJ2348"/>
      <c r="ALK2348"/>
      <c r="ALL2348"/>
      <c r="ALM2348"/>
      <c r="ALN2348"/>
      <c r="ALO2348"/>
      <c r="ALP2348"/>
      <c r="ALQ2348"/>
      <c r="ALR2348"/>
      <c r="ALS2348"/>
      <c r="ALT2348"/>
      <c r="ALU2348"/>
      <c r="ALV2348"/>
      <c r="ALW2348"/>
      <c r="ALX2348"/>
      <c r="ALY2348"/>
      <c r="ALZ2348"/>
      <c r="AMA2348"/>
      <c r="AMB2348"/>
      <c r="AMC2348"/>
      <c r="AMD2348"/>
      <c r="AME2348"/>
      <c r="AMF2348"/>
      <c r="AMG2348"/>
      <c r="AMH2348"/>
      <c r="AMI2348"/>
      <c r="AMJ2348"/>
    </row>
    <row r="2349" spans="1:1024" x14ac:dyDescent="0.25">
      <c r="A2349" s="4" t="s">
        <v>52</v>
      </c>
      <c r="B2349" s="7" t="s">
        <v>3791</v>
      </c>
      <c r="C2349" s="7" t="s">
        <v>3792</v>
      </c>
      <c r="D2349" s="7" t="s">
        <v>553</v>
      </c>
      <c r="E2349" s="7" t="s">
        <v>293</v>
      </c>
      <c r="F2349" s="4">
        <v>2001</v>
      </c>
      <c r="G2349" s="7" t="s">
        <v>3793</v>
      </c>
      <c r="H2349" s="13"/>
      <c r="I2349" s="13"/>
      <c r="J2349" s="13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  <c r="DJ2349"/>
      <c r="DK2349"/>
      <c r="DL2349"/>
      <c r="DM2349"/>
      <c r="DN2349"/>
      <c r="DO2349"/>
      <c r="DP2349"/>
      <c r="DQ2349"/>
      <c r="DR2349"/>
      <c r="DS2349"/>
      <c r="DT2349"/>
      <c r="DU2349"/>
      <c r="DV2349"/>
      <c r="DW2349"/>
      <c r="DX2349"/>
      <c r="DY2349"/>
      <c r="DZ2349"/>
      <c r="EA2349"/>
      <c r="EB2349"/>
      <c r="EC2349"/>
      <c r="ED2349"/>
      <c r="EE2349"/>
      <c r="EF2349"/>
      <c r="EG2349"/>
      <c r="EH2349"/>
      <c r="EI2349"/>
      <c r="EJ2349"/>
      <c r="EK2349"/>
      <c r="EL2349"/>
      <c r="EM2349"/>
      <c r="EN2349"/>
      <c r="EO2349"/>
      <c r="EP2349"/>
      <c r="EQ2349"/>
      <c r="ER2349"/>
      <c r="ES2349"/>
      <c r="ET2349"/>
      <c r="EU2349"/>
      <c r="EV2349"/>
      <c r="EW2349"/>
      <c r="EX2349"/>
      <c r="EY2349"/>
      <c r="EZ2349"/>
      <c r="FA2349"/>
      <c r="FB2349"/>
      <c r="FC2349"/>
      <c r="FD2349"/>
      <c r="FE2349"/>
      <c r="FF2349"/>
      <c r="FG2349"/>
      <c r="FH2349"/>
      <c r="FI2349"/>
      <c r="FJ2349"/>
      <c r="FK2349"/>
      <c r="FL2349"/>
      <c r="FM2349"/>
      <c r="FN2349"/>
      <c r="FO2349"/>
      <c r="FP2349"/>
      <c r="FQ2349"/>
      <c r="FR2349"/>
      <c r="FS2349"/>
      <c r="FT2349"/>
      <c r="FU2349"/>
      <c r="FV2349"/>
      <c r="FW2349"/>
      <c r="FX2349"/>
      <c r="FY2349"/>
      <c r="FZ2349"/>
      <c r="GA2349"/>
      <c r="GB2349"/>
      <c r="GC2349"/>
      <c r="GD2349"/>
      <c r="GE2349"/>
      <c r="GF2349"/>
      <c r="GG2349"/>
      <c r="GH2349"/>
      <c r="GI2349"/>
      <c r="GJ2349"/>
      <c r="GK2349"/>
      <c r="GL2349"/>
      <c r="GM2349"/>
      <c r="GN2349"/>
      <c r="GO2349"/>
      <c r="GP2349"/>
      <c r="GQ2349"/>
      <c r="GR2349"/>
      <c r="GS2349"/>
      <c r="GT2349"/>
      <c r="GU2349"/>
      <c r="GV2349"/>
      <c r="GW2349"/>
      <c r="GX2349"/>
      <c r="GY2349"/>
      <c r="GZ2349"/>
      <c r="HA2349"/>
      <c r="HB2349"/>
      <c r="HC2349"/>
      <c r="HD2349"/>
      <c r="HE2349"/>
      <c r="HF2349"/>
      <c r="HG2349"/>
      <c r="HH2349"/>
      <c r="HI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  <c r="IP2349"/>
      <c r="IQ2349"/>
      <c r="IR2349"/>
      <c r="IS2349"/>
      <c r="IT2349"/>
      <c r="IU2349"/>
      <c r="IV2349"/>
      <c r="IW2349"/>
      <c r="IX2349"/>
      <c r="IY2349"/>
      <c r="IZ2349"/>
      <c r="JA2349"/>
      <c r="JB2349"/>
      <c r="JC2349"/>
      <c r="JD2349"/>
      <c r="JE2349"/>
      <c r="JF2349"/>
      <c r="JG2349"/>
      <c r="JH2349"/>
      <c r="JI2349"/>
      <c r="JJ2349"/>
      <c r="JK2349"/>
      <c r="JL2349"/>
      <c r="JM2349"/>
      <c r="JN2349"/>
      <c r="JO2349"/>
      <c r="JP2349"/>
      <c r="JQ2349"/>
      <c r="JR2349"/>
      <c r="JS2349"/>
      <c r="JT2349"/>
      <c r="JU2349"/>
      <c r="JV2349"/>
      <c r="JW2349"/>
      <c r="JX2349"/>
      <c r="JY2349"/>
      <c r="JZ2349"/>
      <c r="KA2349"/>
      <c r="KB2349"/>
      <c r="KC2349"/>
      <c r="KD2349"/>
      <c r="KE2349"/>
      <c r="KF2349"/>
      <c r="KG2349"/>
      <c r="KH2349"/>
      <c r="KI2349"/>
      <c r="KJ2349"/>
      <c r="KK2349"/>
      <c r="KL2349"/>
      <c r="KM2349"/>
      <c r="KN2349"/>
      <c r="KO2349"/>
      <c r="KP2349"/>
      <c r="KQ2349"/>
      <c r="KR2349"/>
      <c r="KS2349"/>
      <c r="KT2349"/>
      <c r="KU2349"/>
      <c r="KV2349"/>
      <c r="KW2349"/>
      <c r="KX2349"/>
      <c r="KY2349"/>
      <c r="KZ2349"/>
      <c r="LA2349"/>
      <c r="LB2349"/>
      <c r="LC2349"/>
      <c r="LD2349"/>
      <c r="LE2349"/>
      <c r="LF2349"/>
      <c r="LG2349"/>
      <c r="LH2349"/>
      <c r="LI2349"/>
      <c r="LJ2349"/>
      <c r="LK2349"/>
      <c r="LL2349"/>
      <c r="LM2349"/>
      <c r="LN2349"/>
      <c r="LO2349"/>
      <c r="LP2349"/>
      <c r="LQ2349"/>
      <c r="LR2349"/>
      <c r="LS2349"/>
      <c r="LT2349"/>
      <c r="LU2349"/>
      <c r="LV2349"/>
      <c r="LW2349"/>
      <c r="LX2349"/>
      <c r="LY2349"/>
      <c r="LZ2349"/>
      <c r="MA2349"/>
      <c r="MB2349"/>
      <c r="MC2349"/>
      <c r="MD2349"/>
      <c r="ME2349"/>
      <c r="MF2349"/>
      <c r="MG2349"/>
      <c r="MH2349"/>
      <c r="MI2349"/>
      <c r="MJ2349"/>
      <c r="MK2349"/>
      <c r="ML2349"/>
      <c r="MM2349"/>
      <c r="MN2349"/>
      <c r="MO2349"/>
      <c r="MP2349"/>
      <c r="MQ2349"/>
      <c r="MR2349"/>
      <c r="MS2349"/>
      <c r="MT2349"/>
      <c r="MU2349"/>
      <c r="MV2349"/>
      <c r="MW2349"/>
      <c r="MX2349"/>
      <c r="MY2349"/>
      <c r="MZ2349"/>
      <c r="NA2349"/>
      <c r="NB2349"/>
      <c r="NC2349"/>
      <c r="ND2349"/>
      <c r="NE2349"/>
      <c r="NF2349"/>
      <c r="NG2349"/>
      <c r="NH2349"/>
      <c r="NI2349"/>
      <c r="NJ2349"/>
      <c r="NK2349"/>
      <c r="NL2349"/>
      <c r="NM2349"/>
      <c r="NN2349"/>
      <c r="NO2349"/>
      <c r="NP2349"/>
      <c r="NQ2349"/>
      <c r="NR2349"/>
      <c r="NS2349"/>
      <c r="NT2349"/>
      <c r="NU2349"/>
      <c r="NV2349"/>
      <c r="NW2349"/>
      <c r="NX2349"/>
      <c r="NY2349"/>
      <c r="NZ2349"/>
      <c r="OA2349"/>
      <c r="OB2349"/>
      <c r="OC2349"/>
      <c r="OD2349"/>
      <c r="OE2349"/>
      <c r="OF2349"/>
      <c r="OG2349"/>
      <c r="OH2349"/>
      <c r="OI2349"/>
      <c r="OJ2349"/>
      <c r="OK2349"/>
      <c r="OL2349"/>
      <c r="OM2349"/>
      <c r="ON2349"/>
      <c r="OO2349"/>
      <c r="OP2349"/>
      <c r="OQ2349"/>
      <c r="OR2349"/>
      <c r="OS2349"/>
      <c r="OT2349"/>
      <c r="OU2349"/>
      <c r="OV2349"/>
      <c r="OW2349"/>
      <c r="OX2349"/>
      <c r="OY2349"/>
      <c r="OZ2349"/>
      <c r="PA2349"/>
      <c r="PB2349"/>
      <c r="PC2349"/>
      <c r="PD2349"/>
      <c r="PE2349"/>
      <c r="PF2349"/>
      <c r="PG2349"/>
      <c r="PH2349"/>
      <c r="PI2349"/>
      <c r="PJ2349"/>
      <c r="PK2349"/>
      <c r="PL2349"/>
      <c r="PM2349"/>
      <c r="PN2349"/>
      <c r="PO2349"/>
      <c r="PP2349"/>
      <c r="PQ2349"/>
      <c r="PR2349"/>
      <c r="PS2349"/>
      <c r="PT2349"/>
      <c r="PU2349"/>
      <c r="PV2349"/>
      <c r="PW2349"/>
      <c r="PX2349"/>
      <c r="PY2349"/>
      <c r="PZ2349"/>
      <c r="QA2349"/>
      <c r="QB2349"/>
      <c r="QC2349"/>
      <c r="QD2349"/>
      <c r="QE2349"/>
      <c r="QF2349"/>
      <c r="QG2349"/>
      <c r="QH2349"/>
      <c r="QI2349"/>
      <c r="QJ2349"/>
      <c r="QK2349"/>
      <c r="QL2349"/>
      <c r="QM2349"/>
      <c r="QN2349"/>
      <c r="QO2349"/>
      <c r="QP2349"/>
      <c r="QQ2349"/>
      <c r="QR2349"/>
      <c r="QS2349"/>
      <c r="QT2349"/>
      <c r="QU2349"/>
      <c r="QV2349"/>
      <c r="QW2349"/>
      <c r="QX2349"/>
      <c r="QY2349"/>
      <c r="QZ2349"/>
      <c r="RA2349"/>
      <c r="RB2349"/>
      <c r="RC2349"/>
      <c r="RD2349"/>
      <c r="RE2349"/>
      <c r="RF2349"/>
      <c r="RG2349"/>
      <c r="RH2349"/>
      <c r="RI2349"/>
      <c r="RJ2349"/>
      <c r="RK2349"/>
      <c r="RL2349"/>
      <c r="RM2349"/>
      <c r="RN2349"/>
      <c r="RO2349"/>
      <c r="RP2349"/>
      <c r="RQ2349"/>
      <c r="RR2349"/>
      <c r="RS2349"/>
      <c r="RT2349"/>
      <c r="RU2349"/>
      <c r="RV2349"/>
      <c r="RW2349"/>
      <c r="RX2349"/>
      <c r="RY2349"/>
      <c r="RZ2349"/>
      <c r="SA2349"/>
      <c r="SB2349"/>
      <c r="SC2349"/>
      <c r="SD2349"/>
      <c r="SE2349"/>
      <c r="SF2349"/>
      <c r="SG2349"/>
      <c r="SH2349"/>
      <c r="SI2349"/>
      <c r="SJ2349"/>
      <c r="SK2349"/>
      <c r="SL2349"/>
      <c r="SM2349"/>
      <c r="SN2349"/>
      <c r="SO2349"/>
      <c r="SP2349"/>
      <c r="SQ2349"/>
      <c r="SR2349"/>
      <c r="SS2349"/>
      <c r="ST2349"/>
      <c r="SU2349"/>
      <c r="SV2349"/>
      <c r="SW2349"/>
      <c r="SX2349"/>
      <c r="SY2349"/>
      <c r="SZ2349"/>
      <c r="TA2349"/>
      <c r="TB2349"/>
      <c r="TC2349"/>
      <c r="TD2349"/>
      <c r="TE2349"/>
      <c r="TF2349"/>
      <c r="TG2349"/>
      <c r="TH2349"/>
      <c r="TI2349"/>
      <c r="TJ2349"/>
      <c r="TK2349"/>
      <c r="TL2349"/>
      <c r="TM2349"/>
      <c r="TN2349"/>
      <c r="TO2349"/>
      <c r="TP2349"/>
      <c r="TQ2349"/>
      <c r="TR2349"/>
      <c r="TS2349"/>
      <c r="TT2349"/>
      <c r="TU2349"/>
      <c r="TV2349"/>
      <c r="TW2349"/>
      <c r="TX2349"/>
      <c r="TY2349"/>
      <c r="TZ2349"/>
      <c r="UA2349"/>
      <c r="UB2349"/>
      <c r="UC2349"/>
      <c r="UD2349"/>
      <c r="UE2349"/>
      <c r="UF2349"/>
      <c r="UG2349"/>
      <c r="UH2349"/>
      <c r="UI2349"/>
      <c r="UJ2349"/>
      <c r="UK2349"/>
      <c r="UL2349"/>
      <c r="UM2349"/>
      <c r="UN2349"/>
      <c r="UO2349"/>
      <c r="UP2349"/>
      <c r="UQ2349"/>
      <c r="UR2349"/>
      <c r="US2349"/>
      <c r="UT2349"/>
      <c r="UU2349"/>
      <c r="UV2349"/>
      <c r="UW2349"/>
      <c r="UX2349"/>
      <c r="UY2349"/>
      <c r="UZ2349"/>
      <c r="VA2349"/>
      <c r="VB2349"/>
      <c r="VC2349"/>
      <c r="VD2349"/>
      <c r="VE2349"/>
      <c r="VF2349"/>
      <c r="VG2349"/>
      <c r="VH2349"/>
      <c r="VI2349"/>
      <c r="VJ2349"/>
      <c r="VK2349"/>
      <c r="VL2349"/>
      <c r="VM2349"/>
      <c r="VN2349"/>
      <c r="VO2349"/>
      <c r="VP2349"/>
      <c r="VQ2349"/>
      <c r="VR2349"/>
      <c r="VS2349"/>
      <c r="VT2349"/>
      <c r="VU2349"/>
      <c r="VV2349"/>
      <c r="VW2349"/>
      <c r="VX2349"/>
      <c r="VY2349"/>
      <c r="VZ2349"/>
      <c r="WA2349"/>
      <c r="WB2349"/>
      <c r="WC2349"/>
      <c r="WD2349"/>
      <c r="WE2349"/>
      <c r="WF2349"/>
      <c r="WG2349"/>
      <c r="WH2349"/>
      <c r="WI2349"/>
      <c r="WJ2349"/>
      <c r="WK2349"/>
      <c r="WL2349"/>
      <c r="WM2349"/>
      <c r="WN2349"/>
      <c r="WO2349"/>
      <c r="WP2349"/>
      <c r="WQ2349"/>
      <c r="WR2349"/>
      <c r="WS2349"/>
      <c r="WT2349"/>
      <c r="WU2349"/>
      <c r="WV2349"/>
      <c r="WW2349"/>
      <c r="WX2349"/>
      <c r="WY2349"/>
      <c r="WZ2349"/>
      <c r="XA2349"/>
      <c r="XB2349"/>
      <c r="XC2349"/>
      <c r="XD2349"/>
      <c r="XE2349"/>
      <c r="XF2349"/>
      <c r="XG2349"/>
      <c r="XH2349"/>
      <c r="XI2349"/>
      <c r="XJ2349"/>
      <c r="XK2349"/>
      <c r="XL2349"/>
      <c r="XM2349"/>
      <c r="XN2349"/>
      <c r="XO2349"/>
      <c r="XP2349"/>
      <c r="XQ2349"/>
      <c r="XR2349"/>
      <c r="XS2349"/>
      <c r="XT2349"/>
      <c r="XU2349"/>
      <c r="XV2349"/>
      <c r="XW2349"/>
      <c r="XX2349"/>
      <c r="XY2349"/>
      <c r="XZ2349"/>
      <c r="YA2349"/>
      <c r="YB2349"/>
      <c r="YC2349"/>
      <c r="YD2349"/>
      <c r="YE2349"/>
      <c r="YF2349"/>
      <c r="YG2349"/>
      <c r="YH2349"/>
      <c r="YI2349"/>
      <c r="YJ2349"/>
      <c r="YK2349"/>
      <c r="YL2349"/>
      <c r="YM2349"/>
      <c r="YN2349"/>
      <c r="YO2349"/>
      <c r="YP2349"/>
      <c r="YQ2349"/>
      <c r="YR2349"/>
      <c r="YS2349"/>
      <c r="YT2349"/>
      <c r="YU2349"/>
      <c r="YV2349"/>
      <c r="YW2349"/>
      <c r="YX2349"/>
      <c r="YY2349"/>
      <c r="YZ2349"/>
      <c r="ZA2349"/>
      <c r="ZB2349"/>
      <c r="ZC2349"/>
      <c r="ZD2349"/>
      <c r="ZE2349"/>
      <c r="ZF2349"/>
      <c r="ZG2349"/>
      <c r="ZH2349"/>
      <c r="ZI2349"/>
      <c r="ZJ2349"/>
      <c r="ZK2349"/>
      <c r="ZL2349"/>
      <c r="ZM2349"/>
      <c r="ZN2349"/>
      <c r="ZO2349"/>
      <c r="ZP2349"/>
      <c r="ZQ2349"/>
      <c r="ZR2349"/>
      <c r="ZS2349"/>
      <c r="ZT2349"/>
      <c r="ZU2349"/>
      <c r="ZV2349"/>
      <c r="ZW2349"/>
      <c r="ZX2349"/>
      <c r="ZY2349"/>
      <c r="ZZ2349"/>
      <c r="AAA2349"/>
      <c r="AAB2349"/>
      <c r="AAC2349"/>
      <c r="AAD2349"/>
      <c r="AAE2349"/>
      <c r="AAF2349"/>
      <c r="AAG2349"/>
      <c r="AAH2349"/>
      <c r="AAI2349"/>
      <c r="AAJ2349"/>
      <c r="AAK2349"/>
      <c r="AAL2349"/>
      <c r="AAM2349"/>
      <c r="AAN2349"/>
      <c r="AAO2349"/>
      <c r="AAP2349"/>
      <c r="AAQ2349"/>
      <c r="AAR2349"/>
      <c r="AAS2349"/>
      <c r="AAT2349"/>
      <c r="AAU2349"/>
      <c r="AAV2349"/>
      <c r="AAW2349"/>
      <c r="AAX2349"/>
      <c r="AAY2349"/>
      <c r="AAZ2349"/>
      <c r="ABA2349"/>
      <c r="ABB2349"/>
      <c r="ABC2349"/>
      <c r="ABD2349"/>
      <c r="ABE2349"/>
      <c r="ABF2349"/>
      <c r="ABG2349"/>
      <c r="ABH2349"/>
      <c r="ABI2349"/>
      <c r="ABJ2349"/>
      <c r="ABK2349"/>
      <c r="ABL2349"/>
      <c r="ABM2349"/>
      <c r="ABN2349"/>
      <c r="ABO2349"/>
      <c r="ABP2349"/>
      <c r="ABQ2349"/>
      <c r="ABR2349"/>
      <c r="ABS2349"/>
      <c r="ABT2349"/>
      <c r="ABU2349"/>
      <c r="ABV2349"/>
      <c r="ABW2349"/>
      <c r="ABX2349"/>
      <c r="ABY2349"/>
      <c r="ABZ2349"/>
      <c r="ACA2349"/>
      <c r="ACB2349"/>
      <c r="ACC2349"/>
      <c r="ACD2349"/>
      <c r="ACE2349"/>
      <c r="ACF2349"/>
      <c r="ACG2349"/>
      <c r="ACH2349"/>
      <c r="ACI2349"/>
      <c r="ACJ2349"/>
      <c r="ACK2349"/>
      <c r="ACL2349"/>
      <c r="ACM2349"/>
      <c r="ACN2349"/>
      <c r="ACO2349"/>
      <c r="ACP2349"/>
      <c r="ACQ2349"/>
      <c r="ACR2349"/>
      <c r="ACS2349"/>
      <c r="ACT2349"/>
      <c r="ACU2349"/>
      <c r="ACV2349"/>
      <c r="ACW2349"/>
      <c r="ACX2349"/>
      <c r="ACY2349"/>
      <c r="ACZ2349"/>
      <c r="ADA2349"/>
      <c r="ADB2349"/>
      <c r="ADC2349"/>
      <c r="ADD2349"/>
      <c r="ADE2349"/>
      <c r="ADF2349"/>
      <c r="ADG2349"/>
      <c r="ADH2349"/>
      <c r="ADI2349"/>
      <c r="ADJ2349"/>
      <c r="ADK2349"/>
      <c r="ADL2349"/>
      <c r="ADM2349"/>
      <c r="ADN2349"/>
      <c r="ADO2349"/>
      <c r="ADP2349"/>
      <c r="ADQ2349"/>
      <c r="ADR2349"/>
      <c r="ADS2349"/>
      <c r="ADT2349"/>
      <c r="ADU2349"/>
      <c r="ADV2349"/>
      <c r="ADW2349"/>
      <c r="ADX2349"/>
      <c r="ADY2349"/>
      <c r="ADZ2349"/>
      <c r="AEA2349"/>
      <c r="AEB2349"/>
      <c r="AEC2349"/>
      <c r="AED2349"/>
      <c r="AEE2349"/>
      <c r="AEF2349"/>
      <c r="AEG2349"/>
      <c r="AEH2349"/>
      <c r="AEI2349"/>
      <c r="AEJ2349"/>
      <c r="AEK2349"/>
      <c r="AEL2349"/>
      <c r="AEM2349"/>
      <c r="AEN2349"/>
      <c r="AEO2349"/>
      <c r="AEP2349"/>
      <c r="AEQ2349"/>
      <c r="AER2349"/>
      <c r="AES2349"/>
      <c r="AET2349"/>
      <c r="AEU2349"/>
      <c r="AEV2349"/>
      <c r="AEW2349"/>
      <c r="AEX2349"/>
      <c r="AEY2349"/>
      <c r="AEZ2349"/>
      <c r="AFA2349"/>
      <c r="AFB2349"/>
      <c r="AFC2349"/>
      <c r="AFD2349"/>
      <c r="AFE2349"/>
      <c r="AFF2349"/>
      <c r="AFG2349"/>
      <c r="AFH2349"/>
      <c r="AFI2349"/>
      <c r="AFJ2349"/>
      <c r="AFK2349"/>
      <c r="AFL2349"/>
      <c r="AFM2349"/>
      <c r="AFN2349"/>
      <c r="AFO2349"/>
      <c r="AFP2349"/>
      <c r="AFQ2349"/>
      <c r="AFR2349"/>
      <c r="AFS2349"/>
      <c r="AFT2349"/>
      <c r="AFU2349"/>
      <c r="AFV2349"/>
      <c r="AFW2349"/>
      <c r="AFX2349"/>
      <c r="AFY2349"/>
      <c r="AFZ2349"/>
      <c r="AGA2349"/>
      <c r="AGB2349"/>
      <c r="AGC2349"/>
      <c r="AGD2349"/>
      <c r="AGE2349"/>
      <c r="AGF2349"/>
      <c r="AGG2349"/>
      <c r="AGH2349"/>
      <c r="AGI2349"/>
      <c r="AGJ2349"/>
      <c r="AGK2349"/>
      <c r="AGL2349"/>
      <c r="AGM2349"/>
      <c r="AGN2349"/>
      <c r="AGO2349"/>
      <c r="AGP2349"/>
      <c r="AGQ2349"/>
      <c r="AGR2349"/>
      <c r="AGS2349"/>
      <c r="AGT2349"/>
      <c r="AGU2349"/>
      <c r="AGV2349"/>
      <c r="AGW2349"/>
      <c r="AGX2349"/>
      <c r="AGY2349"/>
      <c r="AGZ2349"/>
      <c r="AHA2349"/>
      <c r="AHB2349"/>
      <c r="AHC2349"/>
      <c r="AHD2349"/>
      <c r="AHE2349"/>
      <c r="AHF2349"/>
      <c r="AHG2349"/>
      <c r="AHH2349"/>
      <c r="AHI2349"/>
      <c r="AHJ2349"/>
      <c r="AHK2349"/>
      <c r="AHL2349"/>
      <c r="AHM2349"/>
      <c r="AHN2349"/>
      <c r="AHO2349"/>
      <c r="AHP2349"/>
      <c r="AHQ2349"/>
      <c r="AHR2349"/>
      <c r="AHS2349"/>
      <c r="AHT2349"/>
      <c r="AHU2349"/>
      <c r="AHV2349"/>
      <c r="AHW2349"/>
      <c r="AHX2349"/>
      <c r="AHY2349"/>
      <c r="AHZ2349"/>
      <c r="AIA2349"/>
      <c r="AIB2349"/>
      <c r="AIC2349"/>
      <c r="AID2349"/>
      <c r="AIE2349"/>
      <c r="AIF2349"/>
      <c r="AIG2349"/>
      <c r="AIH2349"/>
      <c r="AII2349"/>
      <c r="AIJ2349"/>
      <c r="AIK2349"/>
      <c r="AIL2349"/>
      <c r="AIM2349"/>
      <c r="AIN2349"/>
      <c r="AIO2349"/>
      <c r="AIP2349"/>
      <c r="AIQ2349"/>
      <c r="AIR2349"/>
      <c r="AIS2349"/>
      <c r="AIT2349"/>
      <c r="AIU2349"/>
      <c r="AIV2349"/>
      <c r="AIW2349"/>
      <c r="AIX2349"/>
      <c r="AIY2349"/>
      <c r="AIZ2349"/>
      <c r="AJA2349"/>
      <c r="AJB2349"/>
      <c r="AJC2349"/>
      <c r="AJD2349"/>
      <c r="AJE2349"/>
      <c r="AJF2349"/>
      <c r="AJG2349"/>
      <c r="AJH2349"/>
      <c r="AJI2349"/>
      <c r="AJJ2349"/>
      <c r="AJK2349"/>
      <c r="AJL2349"/>
      <c r="AJM2349"/>
      <c r="AJN2349"/>
      <c r="AJO2349"/>
      <c r="AJP2349"/>
      <c r="AJQ2349"/>
      <c r="AJR2349"/>
      <c r="AJS2349"/>
      <c r="AJT2349"/>
      <c r="AJU2349"/>
      <c r="AJV2349"/>
      <c r="AJW2349"/>
      <c r="AJX2349"/>
      <c r="AJY2349"/>
      <c r="AJZ2349"/>
      <c r="AKA2349"/>
      <c r="AKB2349"/>
      <c r="AKC2349"/>
      <c r="AKD2349"/>
      <c r="AKE2349"/>
      <c r="AKF2349"/>
      <c r="AKG2349"/>
      <c r="AKH2349"/>
      <c r="AKI2349"/>
      <c r="AKJ2349"/>
      <c r="AKK2349"/>
      <c r="AKL2349"/>
      <c r="AKM2349"/>
      <c r="AKN2349"/>
      <c r="AKO2349"/>
      <c r="AKP2349"/>
      <c r="AKQ2349"/>
      <c r="AKR2349"/>
      <c r="AKS2349"/>
      <c r="AKT2349"/>
      <c r="AKU2349"/>
      <c r="AKV2349"/>
      <c r="AKW2349"/>
      <c r="AKX2349"/>
      <c r="AKY2349"/>
      <c r="AKZ2349"/>
      <c r="ALA2349"/>
      <c r="ALB2349"/>
      <c r="ALC2349"/>
      <c r="ALD2349"/>
      <c r="ALE2349"/>
      <c r="ALF2349"/>
      <c r="ALG2349"/>
      <c r="ALH2349"/>
      <c r="ALI2349"/>
      <c r="ALJ2349"/>
      <c r="ALK2349"/>
      <c r="ALL2349"/>
      <c r="ALM2349"/>
      <c r="ALN2349"/>
      <c r="ALO2349"/>
      <c r="ALP2349"/>
      <c r="ALQ2349"/>
      <c r="ALR2349"/>
      <c r="ALS2349"/>
      <c r="ALT2349"/>
      <c r="ALU2349"/>
      <c r="ALV2349"/>
      <c r="ALW2349"/>
      <c r="ALX2349"/>
      <c r="ALY2349"/>
      <c r="ALZ2349"/>
      <c r="AMA2349"/>
      <c r="AMB2349"/>
      <c r="AMC2349"/>
      <c r="AMD2349"/>
      <c r="AME2349"/>
      <c r="AMF2349"/>
      <c r="AMG2349"/>
      <c r="AMH2349"/>
      <c r="AMI2349"/>
      <c r="AMJ2349"/>
    </row>
    <row r="2350" spans="1:1024" x14ac:dyDescent="0.25">
      <c r="A2350" s="4" t="s">
        <v>52</v>
      </c>
      <c r="B2350" s="7" t="s">
        <v>2338</v>
      </c>
      <c r="C2350" s="7" t="s">
        <v>3692</v>
      </c>
      <c r="D2350" s="7" t="s">
        <v>487</v>
      </c>
      <c r="E2350" s="7" t="s">
        <v>293</v>
      </c>
      <c r="F2350" s="4">
        <v>2003</v>
      </c>
      <c r="G2350" s="7" t="s">
        <v>4000</v>
      </c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  <c r="DJ2350"/>
      <c r="DK2350"/>
      <c r="DL2350"/>
      <c r="DM2350"/>
      <c r="DN2350"/>
      <c r="DO2350"/>
      <c r="DP2350"/>
      <c r="DQ2350"/>
      <c r="DR2350"/>
      <c r="DS2350"/>
      <c r="DT2350"/>
      <c r="DU2350"/>
      <c r="DV2350"/>
      <c r="DW2350"/>
      <c r="DX2350"/>
      <c r="DY2350"/>
      <c r="DZ2350"/>
      <c r="EA2350"/>
      <c r="EB2350"/>
      <c r="EC2350"/>
      <c r="ED2350"/>
      <c r="EE2350"/>
      <c r="EF2350"/>
      <c r="EG2350"/>
      <c r="EH2350"/>
      <c r="EI2350"/>
      <c r="EJ2350"/>
      <c r="EK2350"/>
      <c r="EL2350"/>
      <c r="EM2350"/>
      <c r="EN2350"/>
      <c r="EO2350"/>
      <c r="EP2350"/>
      <c r="EQ2350"/>
      <c r="ER2350"/>
      <c r="ES2350"/>
      <c r="ET2350"/>
      <c r="EU2350"/>
      <c r="EV2350"/>
      <c r="EW2350"/>
      <c r="EX2350"/>
      <c r="EY2350"/>
      <c r="EZ2350"/>
      <c r="FA2350"/>
      <c r="FB2350"/>
      <c r="FC2350"/>
      <c r="FD2350"/>
      <c r="FE2350"/>
      <c r="FF2350"/>
      <c r="FG2350"/>
      <c r="FH2350"/>
      <c r="FI2350"/>
      <c r="FJ2350"/>
      <c r="FK2350"/>
      <c r="FL2350"/>
      <c r="FM2350"/>
      <c r="FN2350"/>
      <c r="FO2350"/>
      <c r="FP2350"/>
      <c r="FQ2350"/>
      <c r="FR2350"/>
      <c r="FS2350"/>
      <c r="FT2350"/>
      <c r="FU2350"/>
      <c r="FV2350"/>
      <c r="FW2350"/>
      <c r="FX2350"/>
      <c r="FY2350"/>
      <c r="FZ2350"/>
      <c r="GA2350"/>
      <c r="GB2350"/>
      <c r="GC2350"/>
      <c r="GD2350"/>
      <c r="GE2350"/>
      <c r="GF2350"/>
      <c r="GG2350"/>
      <c r="GH2350"/>
      <c r="GI2350"/>
      <c r="GJ2350"/>
      <c r="GK2350"/>
      <c r="GL2350"/>
      <c r="GM2350"/>
      <c r="GN2350"/>
      <c r="GO2350"/>
      <c r="GP2350"/>
      <c r="GQ2350"/>
      <c r="GR2350"/>
      <c r="GS2350"/>
      <c r="GT2350"/>
      <c r="GU2350"/>
      <c r="GV2350"/>
      <c r="GW2350"/>
      <c r="GX2350"/>
      <c r="GY2350"/>
      <c r="GZ2350"/>
      <c r="HA2350"/>
      <c r="HB2350"/>
      <c r="HC2350"/>
      <c r="HD2350"/>
      <c r="HE2350"/>
      <c r="HF2350"/>
      <c r="HG2350"/>
      <c r="HH2350"/>
      <c r="HI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  <c r="IP2350"/>
      <c r="IQ2350"/>
      <c r="IR2350"/>
      <c r="IS2350"/>
      <c r="IT2350"/>
      <c r="IU2350"/>
      <c r="IV2350"/>
      <c r="IW2350"/>
      <c r="IX2350"/>
      <c r="IY2350"/>
      <c r="IZ2350"/>
      <c r="JA2350"/>
      <c r="JB2350"/>
      <c r="JC2350"/>
      <c r="JD2350"/>
      <c r="JE2350"/>
      <c r="JF2350"/>
      <c r="JG2350"/>
      <c r="JH2350"/>
      <c r="JI2350"/>
      <c r="JJ2350"/>
      <c r="JK2350"/>
      <c r="JL2350"/>
      <c r="JM2350"/>
      <c r="JN2350"/>
      <c r="JO2350"/>
      <c r="JP2350"/>
      <c r="JQ2350"/>
      <c r="JR2350"/>
      <c r="JS2350"/>
      <c r="JT2350"/>
      <c r="JU2350"/>
      <c r="JV2350"/>
      <c r="JW2350"/>
      <c r="JX2350"/>
      <c r="JY2350"/>
      <c r="JZ2350"/>
      <c r="KA2350"/>
      <c r="KB2350"/>
      <c r="KC2350"/>
      <c r="KD2350"/>
      <c r="KE2350"/>
      <c r="KF2350"/>
      <c r="KG2350"/>
      <c r="KH2350"/>
      <c r="KI2350"/>
      <c r="KJ2350"/>
      <c r="KK2350"/>
      <c r="KL2350"/>
      <c r="KM2350"/>
      <c r="KN2350"/>
      <c r="KO2350"/>
      <c r="KP2350"/>
      <c r="KQ2350"/>
      <c r="KR2350"/>
      <c r="KS2350"/>
      <c r="KT2350"/>
      <c r="KU2350"/>
      <c r="KV2350"/>
      <c r="KW2350"/>
      <c r="KX2350"/>
      <c r="KY2350"/>
      <c r="KZ2350"/>
      <c r="LA2350"/>
      <c r="LB2350"/>
      <c r="LC2350"/>
      <c r="LD2350"/>
      <c r="LE2350"/>
      <c r="LF2350"/>
      <c r="LG2350"/>
      <c r="LH2350"/>
      <c r="LI2350"/>
      <c r="LJ2350"/>
      <c r="LK2350"/>
      <c r="LL2350"/>
      <c r="LM2350"/>
      <c r="LN2350"/>
      <c r="LO2350"/>
      <c r="LP2350"/>
      <c r="LQ2350"/>
      <c r="LR2350"/>
      <c r="LS2350"/>
      <c r="LT2350"/>
      <c r="LU2350"/>
      <c r="LV2350"/>
      <c r="LW2350"/>
      <c r="LX2350"/>
      <c r="LY2350"/>
      <c r="LZ2350"/>
      <c r="MA2350"/>
      <c r="MB2350"/>
      <c r="MC2350"/>
      <c r="MD2350"/>
      <c r="ME2350"/>
      <c r="MF2350"/>
      <c r="MG2350"/>
      <c r="MH2350"/>
      <c r="MI2350"/>
      <c r="MJ2350"/>
      <c r="MK2350"/>
      <c r="ML2350"/>
      <c r="MM2350"/>
      <c r="MN2350"/>
      <c r="MO2350"/>
      <c r="MP2350"/>
      <c r="MQ2350"/>
      <c r="MR2350"/>
      <c r="MS2350"/>
      <c r="MT2350"/>
      <c r="MU2350"/>
      <c r="MV2350"/>
      <c r="MW2350"/>
      <c r="MX2350"/>
      <c r="MY2350"/>
      <c r="MZ2350"/>
      <c r="NA2350"/>
      <c r="NB2350"/>
      <c r="NC2350"/>
      <c r="ND2350"/>
      <c r="NE2350"/>
      <c r="NF2350"/>
      <c r="NG2350"/>
      <c r="NH2350"/>
      <c r="NI2350"/>
      <c r="NJ2350"/>
      <c r="NK2350"/>
      <c r="NL2350"/>
      <c r="NM2350"/>
      <c r="NN2350"/>
      <c r="NO2350"/>
      <c r="NP2350"/>
      <c r="NQ2350"/>
      <c r="NR2350"/>
      <c r="NS2350"/>
      <c r="NT2350"/>
      <c r="NU2350"/>
      <c r="NV2350"/>
      <c r="NW2350"/>
      <c r="NX2350"/>
      <c r="NY2350"/>
      <c r="NZ2350"/>
      <c r="OA2350"/>
      <c r="OB2350"/>
      <c r="OC2350"/>
      <c r="OD2350"/>
      <c r="OE2350"/>
      <c r="OF2350"/>
      <c r="OG2350"/>
      <c r="OH2350"/>
      <c r="OI2350"/>
      <c r="OJ2350"/>
      <c r="OK2350"/>
      <c r="OL2350"/>
      <c r="OM2350"/>
      <c r="ON2350"/>
      <c r="OO2350"/>
      <c r="OP2350"/>
      <c r="OQ2350"/>
      <c r="OR2350"/>
      <c r="OS2350"/>
      <c r="OT2350"/>
      <c r="OU2350"/>
      <c r="OV2350"/>
      <c r="OW2350"/>
      <c r="OX2350"/>
      <c r="OY2350"/>
      <c r="OZ2350"/>
      <c r="PA2350"/>
      <c r="PB2350"/>
      <c r="PC2350"/>
      <c r="PD2350"/>
      <c r="PE2350"/>
      <c r="PF2350"/>
      <c r="PG2350"/>
      <c r="PH2350"/>
      <c r="PI2350"/>
      <c r="PJ2350"/>
      <c r="PK2350"/>
      <c r="PL2350"/>
      <c r="PM2350"/>
      <c r="PN2350"/>
      <c r="PO2350"/>
      <c r="PP2350"/>
      <c r="PQ2350"/>
      <c r="PR2350"/>
      <c r="PS2350"/>
      <c r="PT2350"/>
      <c r="PU2350"/>
      <c r="PV2350"/>
      <c r="PW2350"/>
      <c r="PX2350"/>
      <c r="PY2350"/>
      <c r="PZ2350"/>
      <c r="QA2350"/>
      <c r="QB2350"/>
      <c r="QC2350"/>
      <c r="QD2350"/>
      <c r="QE2350"/>
      <c r="QF2350"/>
      <c r="QG2350"/>
      <c r="QH2350"/>
      <c r="QI2350"/>
      <c r="QJ2350"/>
      <c r="QK2350"/>
      <c r="QL2350"/>
      <c r="QM2350"/>
      <c r="QN2350"/>
      <c r="QO2350"/>
      <c r="QP2350"/>
      <c r="QQ2350"/>
      <c r="QR2350"/>
      <c r="QS2350"/>
      <c r="QT2350"/>
      <c r="QU2350"/>
      <c r="QV2350"/>
      <c r="QW2350"/>
      <c r="QX2350"/>
      <c r="QY2350"/>
      <c r="QZ2350"/>
      <c r="RA2350"/>
      <c r="RB2350"/>
      <c r="RC2350"/>
      <c r="RD2350"/>
      <c r="RE2350"/>
      <c r="RF2350"/>
      <c r="RG2350"/>
      <c r="RH2350"/>
      <c r="RI2350"/>
      <c r="RJ2350"/>
      <c r="RK2350"/>
      <c r="RL2350"/>
      <c r="RM2350"/>
      <c r="RN2350"/>
      <c r="RO2350"/>
      <c r="RP2350"/>
      <c r="RQ2350"/>
      <c r="RR2350"/>
      <c r="RS2350"/>
      <c r="RT2350"/>
      <c r="RU2350"/>
      <c r="RV2350"/>
      <c r="RW2350"/>
      <c r="RX2350"/>
      <c r="RY2350"/>
      <c r="RZ2350"/>
      <c r="SA2350"/>
      <c r="SB2350"/>
      <c r="SC2350"/>
      <c r="SD2350"/>
      <c r="SE2350"/>
      <c r="SF2350"/>
      <c r="SG2350"/>
      <c r="SH2350"/>
      <c r="SI2350"/>
      <c r="SJ2350"/>
      <c r="SK2350"/>
      <c r="SL2350"/>
      <c r="SM2350"/>
      <c r="SN2350"/>
      <c r="SO2350"/>
      <c r="SP2350"/>
      <c r="SQ2350"/>
      <c r="SR2350"/>
      <c r="SS2350"/>
      <c r="ST2350"/>
      <c r="SU2350"/>
      <c r="SV2350"/>
      <c r="SW2350"/>
      <c r="SX2350"/>
      <c r="SY2350"/>
      <c r="SZ2350"/>
      <c r="TA2350"/>
      <c r="TB2350"/>
      <c r="TC2350"/>
      <c r="TD2350"/>
      <c r="TE2350"/>
      <c r="TF2350"/>
      <c r="TG2350"/>
      <c r="TH2350"/>
      <c r="TI2350"/>
      <c r="TJ2350"/>
      <c r="TK2350"/>
      <c r="TL2350"/>
      <c r="TM2350"/>
      <c r="TN2350"/>
      <c r="TO2350"/>
      <c r="TP2350"/>
      <c r="TQ2350"/>
      <c r="TR2350"/>
      <c r="TS2350"/>
      <c r="TT2350"/>
      <c r="TU2350"/>
      <c r="TV2350"/>
      <c r="TW2350"/>
      <c r="TX2350"/>
      <c r="TY2350"/>
      <c r="TZ2350"/>
      <c r="UA2350"/>
      <c r="UB2350"/>
      <c r="UC2350"/>
      <c r="UD2350"/>
      <c r="UE2350"/>
      <c r="UF2350"/>
      <c r="UG2350"/>
      <c r="UH2350"/>
      <c r="UI2350"/>
      <c r="UJ2350"/>
      <c r="UK2350"/>
      <c r="UL2350"/>
      <c r="UM2350"/>
      <c r="UN2350"/>
      <c r="UO2350"/>
      <c r="UP2350"/>
      <c r="UQ2350"/>
      <c r="UR2350"/>
      <c r="US2350"/>
      <c r="UT2350"/>
      <c r="UU2350"/>
      <c r="UV2350"/>
      <c r="UW2350"/>
      <c r="UX2350"/>
      <c r="UY2350"/>
      <c r="UZ2350"/>
      <c r="VA2350"/>
      <c r="VB2350"/>
      <c r="VC2350"/>
      <c r="VD2350"/>
      <c r="VE2350"/>
      <c r="VF2350"/>
      <c r="VG2350"/>
      <c r="VH2350"/>
      <c r="VI2350"/>
      <c r="VJ2350"/>
      <c r="VK2350"/>
      <c r="VL2350"/>
      <c r="VM2350"/>
      <c r="VN2350"/>
      <c r="VO2350"/>
      <c r="VP2350"/>
      <c r="VQ2350"/>
      <c r="VR2350"/>
      <c r="VS2350"/>
      <c r="VT2350"/>
      <c r="VU2350"/>
      <c r="VV2350"/>
      <c r="VW2350"/>
      <c r="VX2350"/>
      <c r="VY2350"/>
      <c r="VZ2350"/>
      <c r="WA2350"/>
      <c r="WB2350"/>
      <c r="WC2350"/>
      <c r="WD2350"/>
      <c r="WE2350"/>
      <c r="WF2350"/>
      <c r="WG2350"/>
      <c r="WH2350"/>
      <c r="WI2350"/>
      <c r="WJ2350"/>
      <c r="WK2350"/>
      <c r="WL2350"/>
      <c r="WM2350"/>
      <c r="WN2350"/>
      <c r="WO2350"/>
      <c r="WP2350"/>
      <c r="WQ2350"/>
      <c r="WR2350"/>
      <c r="WS2350"/>
      <c r="WT2350"/>
      <c r="WU2350"/>
      <c r="WV2350"/>
      <c r="WW2350"/>
      <c r="WX2350"/>
      <c r="WY2350"/>
      <c r="WZ2350"/>
      <c r="XA2350"/>
      <c r="XB2350"/>
      <c r="XC2350"/>
      <c r="XD2350"/>
      <c r="XE2350"/>
      <c r="XF2350"/>
      <c r="XG2350"/>
      <c r="XH2350"/>
      <c r="XI2350"/>
      <c r="XJ2350"/>
      <c r="XK2350"/>
      <c r="XL2350"/>
      <c r="XM2350"/>
      <c r="XN2350"/>
      <c r="XO2350"/>
      <c r="XP2350"/>
      <c r="XQ2350"/>
      <c r="XR2350"/>
      <c r="XS2350"/>
      <c r="XT2350"/>
      <c r="XU2350"/>
      <c r="XV2350"/>
      <c r="XW2350"/>
      <c r="XX2350"/>
      <c r="XY2350"/>
      <c r="XZ2350"/>
      <c r="YA2350"/>
      <c r="YB2350"/>
      <c r="YC2350"/>
      <c r="YD2350"/>
      <c r="YE2350"/>
      <c r="YF2350"/>
      <c r="YG2350"/>
      <c r="YH2350"/>
      <c r="YI2350"/>
      <c r="YJ2350"/>
      <c r="YK2350"/>
      <c r="YL2350"/>
      <c r="YM2350"/>
      <c r="YN2350"/>
      <c r="YO2350"/>
      <c r="YP2350"/>
      <c r="YQ2350"/>
      <c r="YR2350"/>
      <c r="YS2350"/>
      <c r="YT2350"/>
      <c r="YU2350"/>
      <c r="YV2350"/>
      <c r="YW2350"/>
      <c r="YX2350"/>
      <c r="YY2350"/>
      <c r="YZ2350"/>
      <c r="ZA2350"/>
      <c r="ZB2350"/>
      <c r="ZC2350"/>
      <c r="ZD2350"/>
      <c r="ZE2350"/>
      <c r="ZF2350"/>
      <c r="ZG2350"/>
      <c r="ZH2350"/>
      <c r="ZI2350"/>
      <c r="ZJ2350"/>
      <c r="ZK2350"/>
      <c r="ZL2350"/>
      <c r="ZM2350"/>
      <c r="ZN2350"/>
      <c r="ZO2350"/>
      <c r="ZP2350"/>
      <c r="ZQ2350"/>
      <c r="ZR2350"/>
      <c r="ZS2350"/>
      <c r="ZT2350"/>
      <c r="ZU2350"/>
      <c r="ZV2350"/>
      <c r="ZW2350"/>
      <c r="ZX2350"/>
      <c r="ZY2350"/>
      <c r="ZZ2350"/>
      <c r="AAA2350"/>
      <c r="AAB2350"/>
      <c r="AAC2350"/>
      <c r="AAD2350"/>
      <c r="AAE2350"/>
      <c r="AAF2350"/>
      <c r="AAG2350"/>
      <c r="AAH2350"/>
      <c r="AAI2350"/>
      <c r="AAJ2350"/>
      <c r="AAK2350"/>
      <c r="AAL2350"/>
      <c r="AAM2350"/>
      <c r="AAN2350"/>
      <c r="AAO2350"/>
      <c r="AAP2350"/>
      <c r="AAQ2350"/>
      <c r="AAR2350"/>
      <c r="AAS2350"/>
      <c r="AAT2350"/>
      <c r="AAU2350"/>
      <c r="AAV2350"/>
      <c r="AAW2350"/>
      <c r="AAX2350"/>
      <c r="AAY2350"/>
      <c r="AAZ2350"/>
      <c r="ABA2350"/>
      <c r="ABB2350"/>
      <c r="ABC2350"/>
      <c r="ABD2350"/>
      <c r="ABE2350"/>
      <c r="ABF2350"/>
      <c r="ABG2350"/>
      <c r="ABH2350"/>
      <c r="ABI2350"/>
      <c r="ABJ2350"/>
      <c r="ABK2350"/>
      <c r="ABL2350"/>
      <c r="ABM2350"/>
      <c r="ABN2350"/>
      <c r="ABO2350"/>
      <c r="ABP2350"/>
      <c r="ABQ2350"/>
      <c r="ABR2350"/>
      <c r="ABS2350"/>
      <c r="ABT2350"/>
      <c r="ABU2350"/>
      <c r="ABV2350"/>
      <c r="ABW2350"/>
      <c r="ABX2350"/>
      <c r="ABY2350"/>
      <c r="ABZ2350"/>
      <c r="ACA2350"/>
      <c r="ACB2350"/>
      <c r="ACC2350"/>
      <c r="ACD2350"/>
      <c r="ACE2350"/>
      <c r="ACF2350"/>
      <c r="ACG2350"/>
      <c r="ACH2350"/>
      <c r="ACI2350"/>
      <c r="ACJ2350"/>
      <c r="ACK2350"/>
      <c r="ACL2350"/>
      <c r="ACM2350"/>
      <c r="ACN2350"/>
      <c r="ACO2350"/>
      <c r="ACP2350"/>
      <c r="ACQ2350"/>
      <c r="ACR2350"/>
      <c r="ACS2350"/>
      <c r="ACT2350"/>
      <c r="ACU2350"/>
      <c r="ACV2350"/>
      <c r="ACW2350"/>
      <c r="ACX2350"/>
      <c r="ACY2350"/>
      <c r="ACZ2350"/>
      <c r="ADA2350"/>
      <c r="ADB2350"/>
      <c r="ADC2350"/>
      <c r="ADD2350"/>
      <c r="ADE2350"/>
      <c r="ADF2350"/>
      <c r="ADG2350"/>
      <c r="ADH2350"/>
      <c r="ADI2350"/>
      <c r="ADJ2350"/>
      <c r="ADK2350"/>
      <c r="ADL2350"/>
      <c r="ADM2350"/>
      <c r="ADN2350"/>
      <c r="ADO2350"/>
      <c r="ADP2350"/>
      <c r="ADQ2350"/>
      <c r="ADR2350"/>
      <c r="ADS2350"/>
      <c r="ADT2350"/>
      <c r="ADU2350"/>
      <c r="ADV2350"/>
      <c r="ADW2350"/>
      <c r="ADX2350"/>
      <c r="ADY2350"/>
      <c r="ADZ2350"/>
      <c r="AEA2350"/>
      <c r="AEB2350"/>
      <c r="AEC2350"/>
      <c r="AED2350"/>
      <c r="AEE2350"/>
      <c r="AEF2350"/>
      <c r="AEG2350"/>
      <c r="AEH2350"/>
      <c r="AEI2350"/>
      <c r="AEJ2350"/>
      <c r="AEK2350"/>
      <c r="AEL2350"/>
      <c r="AEM2350"/>
      <c r="AEN2350"/>
      <c r="AEO2350"/>
      <c r="AEP2350"/>
      <c r="AEQ2350"/>
      <c r="AER2350"/>
      <c r="AES2350"/>
      <c r="AET2350"/>
      <c r="AEU2350"/>
      <c r="AEV2350"/>
      <c r="AEW2350"/>
      <c r="AEX2350"/>
      <c r="AEY2350"/>
      <c r="AEZ2350"/>
      <c r="AFA2350"/>
      <c r="AFB2350"/>
      <c r="AFC2350"/>
      <c r="AFD2350"/>
      <c r="AFE2350"/>
      <c r="AFF2350"/>
      <c r="AFG2350"/>
      <c r="AFH2350"/>
      <c r="AFI2350"/>
      <c r="AFJ2350"/>
      <c r="AFK2350"/>
      <c r="AFL2350"/>
      <c r="AFM2350"/>
      <c r="AFN2350"/>
      <c r="AFO2350"/>
      <c r="AFP2350"/>
      <c r="AFQ2350"/>
      <c r="AFR2350"/>
      <c r="AFS2350"/>
      <c r="AFT2350"/>
      <c r="AFU2350"/>
      <c r="AFV2350"/>
      <c r="AFW2350"/>
      <c r="AFX2350"/>
      <c r="AFY2350"/>
      <c r="AFZ2350"/>
      <c r="AGA2350"/>
      <c r="AGB2350"/>
      <c r="AGC2350"/>
      <c r="AGD2350"/>
      <c r="AGE2350"/>
      <c r="AGF2350"/>
      <c r="AGG2350"/>
      <c r="AGH2350"/>
      <c r="AGI2350"/>
      <c r="AGJ2350"/>
      <c r="AGK2350"/>
      <c r="AGL2350"/>
      <c r="AGM2350"/>
      <c r="AGN2350"/>
      <c r="AGO2350"/>
      <c r="AGP2350"/>
      <c r="AGQ2350"/>
      <c r="AGR2350"/>
      <c r="AGS2350"/>
      <c r="AGT2350"/>
      <c r="AGU2350"/>
      <c r="AGV2350"/>
      <c r="AGW2350"/>
      <c r="AGX2350"/>
      <c r="AGY2350"/>
      <c r="AGZ2350"/>
      <c r="AHA2350"/>
      <c r="AHB2350"/>
      <c r="AHC2350"/>
      <c r="AHD2350"/>
      <c r="AHE2350"/>
      <c r="AHF2350"/>
      <c r="AHG2350"/>
      <c r="AHH2350"/>
      <c r="AHI2350"/>
      <c r="AHJ2350"/>
      <c r="AHK2350"/>
      <c r="AHL2350"/>
      <c r="AHM2350"/>
      <c r="AHN2350"/>
      <c r="AHO2350"/>
      <c r="AHP2350"/>
      <c r="AHQ2350"/>
      <c r="AHR2350"/>
      <c r="AHS2350"/>
      <c r="AHT2350"/>
      <c r="AHU2350"/>
      <c r="AHV2350"/>
      <c r="AHW2350"/>
      <c r="AHX2350"/>
      <c r="AHY2350"/>
      <c r="AHZ2350"/>
      <c r="AIA2350"/>
      <c r="AIB2350"/>
      <c r="AIC2350"/>
      <c r="AID2350"/>
      <c r="AIE2350"/>
      <c r="AIF2350"/>
      <c r="AIG2350"/>
      <c r="AIH2350"/>
      <c r="AII2350"/>
      <c r="AIJ2350"/>
      <c r="AIK2350"/>
      <c r="AIL2350"/>
      <c r="AIM2350"/>
      <c r="AIN2350"/>
      <c r="AIO2350"/>
      <c r="AIP2350"/>
      <c r="AIQ2350"/>
      <c r="AIR2350"/>
      <c r="AIS2350"/>
      <c r="AIT2350"/>
      <c r="AIU2350"/>
      <c r="AIV2350"/>
      <c r="AIW2350"/>
      <c r="AIX2350"/>
      <c r="AIY2350"/>
      <c r="AIZ2350"/>
      <c r="AJA2350"/>
      <c r="AJB2350"/>
      <c r="AJC2350"/>
      <c r="AJD2350"/>
      <c r="AJE2350"/>
      <c r="AJF2350"/>
      <c r="AJG2350"/>
      <c r="AJH2350"/>
      <c r="AJI2350"/>
      <c r="AJJ2350"/>
      <c r="AJK2350"/>
      <c r="AJL2350"/>
      <c r="AJM2350"/>
      <c r="AJN2350"/>
      <c r="AJO2350"/>
      <c r="AJP2350"/>
      <c r="AJQ2350"/>
      <c r="AJR2350"/>
      <c r="AJS2350"/>
      <c r="AJT2350"/>
      <c r="AJU2350"/>
      <c r="AJV2350"/>
      <c r="AJW2350"/>
      <c r="AJX2350"/>
      <c r="AJY2350"/>
      <c r="AJZ2350"/>
      <c r="AKA2350"/>
      <c r="AKB2350"/>
      <c r="AKC2350"/>
      <c r="AKD2350"/>
      <c r="AKE2350"/>
      <c r="AKF2350"/>
      <c r="AKG2350"/>
      <c r="AKH2350"/>
      <c r="AKI2350"/>
      <c r="AKJ2350"/>
      <c r="AKK2350"/>
      <c r="AKL2350"/>
      <c r="AKM2350"/>
      <c r="AKN2350"/>
      <c r="AKO2350"/>
      <c r="AKP2350"/>
      <c r="AKQ2350"/>
      <c r="AKR2350"/>
      <c r="AKS2350"/>
      <c r="AKT2350"/>
      <c r="AKU2350"/>
      <c r="AKV2350"/>
      <c r="AKW2350"/>
      <c r="AKX2350"/>
      <c r="AKY2350"/>
      <c r="AKZ2350"/>
      <c r="ALA2350"/>
      <c r="ALB2350"/>
      <c r="ALC2350"/>
      <c r="ALD2350"/>
      <c r="ALE2350"/>
      <c r="ALF2350"/>
      <c r="ALG2350"/>
      <c r="ALH2350"/>
      <c r="ALI2350"/>
      <c r="ALJ2350"/>
      <c r="ALK2350"/>
      <c r="ALL2350"/>
      <c r="ALM2350"/>
      <c r="ALN2350"/>
      <c r="ALO2350"/>
      <c r="ALP2350"/>
      <c r="ALQ2350"/>
      <c r="ALR2350"/>
      <c r="ALS2350"/>
      <c r="ALT2350"/>
      <c r="ALU2350"/>
      <c r="ALV2350"/>
      <c r="ALW2350"/>
      <c r="ALX2350"/>
      <c r="ALY2350"/>
      <c r="ALZ2350"/>
      <c r="AMA2350"/>
      <c r="AMB2350"/>
      <c r="AMC2350"/>
      <c r="AMD2350"/>
      <c r="AME2350"/>
      <c r="AMF2350"/>
      <c r="AMG2350"/>
      <c r="AMH2350"/>
      <c r="AMI2350"/>
      <c r="AMJ2350"/>
    </row>
    <row r="2351" spans="1:1024" x14ac:dyDescent="0.25">
      <c r="A2351" s="4" t="s">
        <v>52</v>
      </c>
      <c r="B2351" s="7" t="s">
        <v>4278</v>
      </c>
      <c r="C2351" s="7" t="s">
        <v>409</v>
      </c>
      <c r="D2351" s="7" t="s">
        <v>20</v>
      </c>
      <c r="E2351" s="7" t="s">
        <v>293</v>
      </c>
      <c r="F2351" s="4">
        <v>2006</v>
      </c>
      <c r="G2351" s="7" t="s">
        <v>4279</v>
      </c>
      <c r="H2351" s="13"/>
      <c r="I2351" s="13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  <c r="DJ2351"/>
      <c r="DK2351"/>
      <c r="DL2351"/>
      <c r="DM2351"/>
      <c r="DN2351"/>
      <c r="DO2351"/>
      <c r="DP2351"/>
      <c r="DQ2351"/>
      <c r="DR2351"/>
      <c r="DS2351"/>
      <c r="DT2351"/>
      <c r="DU2351"/>
      <c r="DV2351"/>
      <c r="DW2351"/>
      <c r="DX2351"/>
      <c r="DY2351"/>
      <c r="DZ2351"/>
      <c r="EA2351"/>
      <c r="EB2351"/>
      <c r="EC2351"/>
      <c r="ED2351"/>
      <c r="EE2351"/>
      <c r="EF2351"/>
      <c r="EG2351"/>
      <c r="EH2351"/>
      <c r="EI2351"/>
      <c r="EJ2351"/>
      <c r="EK2351"/>
      <c r="EL2351"/>
      <c r="EM2351"/>
      <c r="EN2351"/>
      <c r="EO2351"/>
      <c r="EP2351"/>
      <c r="EQ2351"/>
      <c r="ER2351"/>
      <c r="ES2351"/>
      <c r="ET2351"/>
      <c r="EU2351"/>
      <c r="EV2351"/>
      <c r="EW2351"/>
      <c r="EX2351"/>
      <c r="EY2351"/>
      <c r="EZ2351"/>
      <c r="FA2351"/>
      <c r="FB2351"/>
      <c r="FC2351"/>
      <c r="FD2351"/>
      <c r="FE2351"/>
      <c r="FF2351"/>
      <c r="FG2351"/>
      <c r="FH2351"/>
      <c r="FI2351"/>
      <c r="FJ2351"/>
      <c r="FK2351"/>
      <c r="FL2351"/>
      <c r="FM2351"/>
      <c r="FN2351"/>
      <c r="FO2351"/>
      <c r="FP2351"/>
      <c r="FQ2351"/>
      <c r="FR2351"/>
      <c r="FS2351"/>
      <c r="FT2351"/>
      <c r="FU2351"/>
      <c r="FV2351"/>
      <c r="FW2351"/>
      <c r="FX2351"/>
      <c r="FY2351"/>
      <c r="FZ2351"/>
      <c r="GA2351"/>
      <c r="GB2351"/>
      <c r="GC2351"/>
      <c r="GD2351"/>
      <c r="GE2351"/>
      <c r="GF2351"/>
      <c r="GG2351"/>
      <c r="GH2351"/>
      <c r="GI2351"/>
      <c r="GJ2351"/>
      <c r="GK2351"/>
      <c r="GL2351"/>
      <c r="GM2351"/>
      <c r="GN2351"/>
      <c r="GO2351"/>
      <c r="GP2351"/>
      <c r="GQ2351"/>
      <c r="GR2351"/>
      <c r="GS2351"/>
      <c r="GT2351"/>
      <c r="GU2351"/>
      <c r="GV2351"/>
      <c r="GW2351"/>
      <c r="GX2351"/>
      <c r="GY2351"/>
      <c r="GZ2351"/>
      <c r="HA2351"/>
      <c r="HB2351"/>
      <c r="HC2351"/>
      <c r="HD2351"/>
      <c r="HE2351"/>
      <c r="HF2351"/>
      <c r="HG2351"/>
      <c r="HH2351"/>
      <c r="HI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  <c r="IP2351"/>
      <c r="IQ2351"/>
      <c r="IR2351"/>
      <c r="IS2351"/>
      <c r="IT2351"/>
      <c r="IU2351"/>
      <c r="IV2351"/>
      <c r="IW2351"/>
      <c r="IX2351"/>
      <c r="IY2351"/>
      <c r="IZ2351"/>
      <c r="JA2351"/>
      <c r="JB2351"/>
      <c r="JC2351"/>
      <c r="JD2351"/>
      <c r="JE2351"/>
      <c r="JF2351"/>
      <c r="JG2351"/>
      <c r="JH2351"/>
      <c r="JI2351"/>
      <c r="JJ2351"/>
      <c r="JK2351"/>
      <c r="JL2351"/>
      <c r="JM2351"/>
      <c r="JN2351"/>
      <c r="JO2351"/>
      <c r="JP2351"/>
      <c r="JQ2351"/>
      <c r="JR2351"/>
      <c r="JS2351"/>
      <c r="JT2351"/>
      <c r="JU2351"/>
      <c r="JV2351"/>
      <c r="JW2351"/>
      <c r="JX2351"/>
      <c r="JY2351"/>
      <c r="JZ2351"/>
      <c r="KA2351"/>
      <c r="KB2351"/>
      <c r="KC2351"/>
      <c r="KD2351"/>
      <c r="KE2351"/>
      <c r="KF2351"/>
      <c r="KG2351"/>
      <c r="KH2351"/>
      <c r="KI2351"/>
      <c r="KJ2351"/>
      <c r="KK2351"/>
      <c r="KL2351"/>
      <c r="KM2351"/>
      <c r="KN2351"/>
      <c r="KO2351"/>
      <c r="KP2351"/>
      <c r="KQ2351"/>
      <c r="KR2351"/>
      <c r="KS2351"/>
      <c r="KT2351"/>
      <c r="KU2351"/>
      <c r="KV2351"/>
      <c r="KW2351"/>
      <c r="KX2351"/>
      <c r="KY2351"/>
      <c r="KZ2351"/>
      <c r="LA2351"/>
      <c r="LB2351"/>
      <c r="LC2351"/>
      <c r="LD2351"/>
      <c r="LE2351"/>
      <c r="LF2351"/>
      <c r="LG2351"/>
      <c r="LH2351"/>
      <c r="LI2351"/>
      <c r="LJ2351"/>
      <c r="LK2351"/>
      <c r="LL2351"/>
      <c r="LM2351"/>
      <c r="LN2351"/>
      <c r="LO2351"/>
      <c r="LP2351"/>
      <c r="LQ2351"/>
      <c r="LR2351"/>
      <c r="LS2351"/>
      <c r="LT2351"/>
      <c r="LU2351"/>
      <c r="LV2351"/>
      <c r="LW2351"/>
      <c r="LX2351"/>
      <c r="LY2351"/>
      <c r="LZ2351"/>
      <c r="MA2351"/>
      <c r="MB2351"/>
      <c r="MC2351"/>
      <c r="MD2351"/>
      <c r="ME2351"/>
      <c r="MF2351"/>
      <c r="MG2351"/>
      <c r="MH2351"/>
      <c r="MI2351"/>
      <c r="MJ2351"/>
      <c r="MK2351"/>
      <c r="ML2351"/>
      <c r="MM2351"/>
      <c r="MN2351"/>
      <c r="MO2351"/>
      <c r="MP2351"/>
      <c r="MQ2351"/>
      <c r="MR2351"/>
      <c r="MS2351"/>
      <c r="MT2351"/>
      <c r="MU2351"/>
      <c r="MV2351"/>
      <c r="MW2351"/>
      <c r="MX2351"/>
      <c r="MY2351"/>
      <c r="MZ2351"/>
      <c r="NA2351"/>
      <c r="NB2351"/>
      <c r="NC2351"/>
      <c r="ND2351"/>
      <c r="NE2351"/>
      <c r="NF2351"/>
      <c r="NG2351"/>
      <c r="NH2351"/>
      <c r="NI2351"/>
      <c r="NJ2351"/>
      <c r="NK2351"/>
      <c r="NL2351"/>
      <c r="NM2351"/>
      <c r="NN2351"/>
      <c r="NO2351"/>
      <c r="NP2351"/>
      <c r="NQ2351"/>
      <c r="NR2351"/>
      <c r="NS2351"/>
      <c r="NT2351"/>
      <c r="NU2351"/>
      <c r="NV2351"/>
      <c r="NW2351"/>
      <c r="NX2351"/>
      <c r="NY2351"/>
      <c r="NZ2351"/>
      <c r="OA2351"/>
      <c r="OB2351"/>
      <c r="OC2351"/>
      <c r="OD2351"/>
      <c r="OE2351"/>
      <c r="OF2351"/>
      <c r="OG2351"/>
      <c r="OH2351"/>
      <c r="OI2351"/>
      <c r="OJ2351"/>
      <c r="OK2351"/>
      <c r="OL2351"/>
      <c r="OM2351"/>
      <c r="ON2351"/>
      <c r="OO2351"/>
      <c r="OP2351"/>
      <c r="OQ2351"/>
      <c r="OR2351"/>
      <c r="OS2351"/>
      <c r="OT2351"/>
      <c r="OU2351"/>
      <c r="OV2351"/>
      <c r="OW2351"/>
      <c r="OX2351"/>
      <c r="OY2351"/>
      <c r="OZ2351"/>
      <c r="PA2351"/>
      <c r="PB2351"/>
      <c r="PC2351"/>
      <c r="PD2351"/>
      <c r="PE2351"/>
      <c r="PF2351"/>
      <c r="PG2351"/>
      <c r="PH2351"/>
      <c r="PI2351"/>
      <c r="PJ2351"/>
      <c r="PK2351"/>
      <c r="PL2351"/>
      <c r="PM2351"/>
      <c r="PN2351"/>
      <c r="PO2351"/>
      <c r="PP2351"/>
      <c r="PQ2351"/>
      <c r="PR2351"/>
      <c r="PS2351"/>
      <c r="PT2351"/>
      <c r="PU2351"/>
      <c r="PV2351"/>
      <c r="PW2351"/>
      <c r="PX2351"/>
      <c r="PY2351"/>
      <c r="PZ2351"/>
      <c r="QA2351"/>
      <c r="QB2351"/>
      <c r="QC2351"/>
      <c r="QD2351"/>
      <c r="QE2351"/>
      <c r="QF2351"/>
      <c r="QG2351"/>
      <c r="QH2351"/>
      <c r="QI2351"/>
      <c r="QJ2351"/>
      <c r="QK2351"/>
      <c r="QL2351"/>
      <c r="QM2351"/>
      <c r="QN2351"/>
      <c r="QO2351"/>
      <c r="QP2351"/>
      <c r="QQ2351"/>
      <c r="QR2351"/>
      <c r="QS2351"/>
      <c r="QT2351"/>
      <c r="QU2351"/>
      <c r="QV2351"/>
      <c r="QW2351"/>
      <c r="QX2351"/>
      <c r="QY2351"/>
      <c r="QZ2351"/>
      <c r="RA2351"/>
      <c r="RB2351"/>
      <c r="RC2351"/>
      <c r="RD2351"/>
      <c r="RE2351"/>
      <c r="RF2351"/>
      <c r="RG2351"/>
      <c r="RH2351"/>
      <c r="RI2351"/>
      <c r="RJ2351"/>
      <c r="RK2351"/>
      <c r="RL2351"/>
      <c r="RM2351"/>
      <c r="RN2351"/>
      <c r="RO2351"/>
      <c r="RP2351"/>
      <c r="RQ2351"/>
      <c r="RR2351"/>
      <c r="RS2351"/>
      <c r="RT2351"/>
      <c r="RU2351"/>
      <c r="RV2351"/>
      <c r="RW2351"/>
      <c r="RX2351"/>
      <c r="RY2351"/>
      <c r="RZ2351"/>
      <c r="SA2351"/>
      <c r="SB2351"/>
      <c r="SC2351"/>
      <c r="SD2351"/>
      <c r="SE2351"/>
      <c r="SF2351"/>
      <c r="SG2351"/>
      <c r="SH2351"/>
      <c r="SI2351"/>
      <c r="SJ2351"/>
      <c r="SK2351"/>
      <c r="SL2351"/>
      <c r="SM2351"/>
      <c r="SN2351"/>
      <c r="SO2351"/>
      <c r="SP2351"/>
      <c r="SQ2351"/>
      <c r="SR2351"/>
      <c r="SS2351"/>
      <c r="ST2351"/>
      <c r="SU2351"/>
      <c r="SV2351"/>
      <c r="SW2351"/>
      <c r="SX2351"/>
      <c r="SY2351"/>
      <c r="SZ2351"/>
      <c r="TA2351"/>
      <c r="TB2351"/>
      <c r="TC2351"/>
      <c r="TD2351"/>
      <c r="TE2351"/>
      <c r="TF2351"/>
      <c r="TG2351"/>
      <c r="TH2351"/>
      <c r="TI2351"/>
      <c r="TJ2351"/>
      <c r="TK2351"/>
      <c r="TL2351"/>
      <c r="TM2351"/>
      <c r="TN2351"/>
      <c r="TO2351"/>
      <c r="TP2351"/>
      <c r="TQ2351"/>
      <c r="TR2351"/>
      <c r="TS2351"/>
      <c r="TT2351"/>
      <c r="TU2351"/>
      <c r="TV2351"/>
      <c r="TW2351"/>
      <c r="TX2351"/>
      <c r="TY2351"/>
      <c r="TZ2351"/>
      <c r="UA2351"/>
      <c r="UB2351"/>
      <c r="UC2351"/>
      <c r="UD2351"/>
      <c r="UE2351"/>
      <c r="UF2351"/>
      <c r="UG2351"/>
      <c r="UH2351"/>
      <c r="UI2351"/>
      <c r="UJ2351"/>
      <c r="UK2351"/>
      <c r="UL2351"/>
      <c r="UM2351"/>
      <c r="UN2351"/>
      <c r="UO2351"/>
      <c r="UP2351"/>
      <c r="UQ2351"/>
      <c r="UR2351"/>
      <c r="US2351"/>
      <c r="UT2351"/>
      <c r="UU2351"/>
      <c r="UV2351"/>
      <c r="UW2351"/>
      <c r="UX2351"/>
      <c r="UY2351"/>
      <c r="UZ2351"/>
      <c r="VA2351"/>
      <c r="VB2351"/>
      <c r="VC2351"/>
      <c r="VD2351"/>
      <c r="VE2351"/>
      <c r="VF2351"/>
      <c r="VG2351"/>
      <c r="VH2351"/>
      <c r="VI2351"/>
      <c r="VJ2351"/>
      <c r="VK2351"/>
      <c r="VL2351"/>
      <c r="VM2351"/>
      <c r="VN2351"/>
      <c r="VO2351"/>
      <c r="VP2351"/>
      <c r="VQ2351"/>
      <c r="VR2351"/>
      <c r="VS2351"/>
      <c r="VT2351"/>
      <c r="VU2351"/>
      <c r="VV2351"/>
      <c r="VW2351"/>
      <c r="VX2351"/>
      <c r="VY2351"/>
      <c r="VZ2351"/>
      <c r="WA2351"/>
      <c r="WB2351"/>
      <c r="WC2351"/>
      <c r="WD2351"/>
      <c r="WE2351"/>
      <c r="WF2351"/>
      <c r="WG2351"/>
      <c r="WH2351"/>
      <c r="WI2351"/>
      <c r="WJ2351"/>
      <c r="WK2351"/>
      <c r="WL2351"/>
      <c r="WM2351"/>
      <c r="WN2351"/>
      <c r="WO2351"/>
      <c r="WP2351"/>
      <c r="WQ2351"/>
      <c r="WR2351"/>
      <c r="WS2351"/>
      <c r="WT2351"/>
      <c r="WU2351"/>
      <c r="WV2351"/>
      <c r="WW2351"/>
      <c r="WX2351"/>
      <c r="WY2351"/>
      <c r="WZ2351"/>
      <c r="XA2351"/>
      <c r="XB2351"/>
      <c r="XC2351"/>
      <c r="XD2351"/>
      <c r="XE2351"/>
      <c r="XF2351"/>
      <c r="XG2351"/>
      <c r="XH2351"/>
      <c r="XI2351"/>
      <c r="XJ2351"/>
      <c r="XK2351"/>
      <c r="XL2351"/>
      <c r="XM2351"/>
      <c r="XN2351"/>
      <c r="XO2351"/>
      <c r="XP2351"/>
      <c r="XQ2351"/>
      <c r="XR2351"/>
      <c r="XS2351"/>
      <c r="XT2351"/>
      <c r="XU2351"/>
      <c r="XV2351"/>
      <c r="XW2351"/>
      <c r="XX2351"/>
      <c r="XY2351"/>
      <c r="XZ2351"/>
      <c r="YA2351"/>
      <c r="YB2351"/>
      <c r="YC2351"/>
      <c r="YD2351"/>
      <c r="YE2351"/>
      <c r="YF2351"/>
      <c r="YG2351"/>
      <c r="YH2351"/>
      <c r="YI2351"/>
      <c r="YJ2351"/>
      <c r="YK2351"/>
      <c r="YL2351"/>
      <c r="YM2351"/>
      <c r="YN2351"/>
      <c r="YO2351"/>
      <c r="YP2351"/>
      <c r="YQ2351"/>
      <c r="YR2351"/>
      <c r="YS2351"/>
      <c r="YT2351"/>
      <c r="YU2351"/>
      <c r="YV2351"/>
      <c r="YW2351"/>
      <c r="YX2351"/>
      <c r="YY2351"/>
      <c r="YZ2351"/>
      <c r="ZA2351"/>
      <c r="ZB2351"/>
      <c r="ZC2351"/>
      <c r="ZD2351"/>
      <c r="ZE2351"/>
      <c r="ZF2351"/>
      <c r="ZG2351"/>
      <c r="ZH2351"/>
      <c r="ZI2351"/>
      <c r="ZJ2351"/>
      <c r="ZK2351"/>
      <c r="ZL2351"/>
      <c r="ZM2351"/>
      <c r="ZN2351"/>
      <c r="ZO2351"/>
      <c r="ZP2351"/>
      <c r="ZQ2351"/>
      <c r="ZR2351"/>
      <c r="ZS2351"/>
      <c r="ZT2351"/>
      <c r="ZU2351"/>
      <c r="ZV2351"/>
      <c r="ZW2351"/>
      <c r="ZX2351"/>
      <c r="ZY2351"/>
      <c r="ZZ2351"/>
      <c r="AAA2351"/>
      <c r="AAB2351"/>
      <c r="AAC2351"/>
      <c r="AAD2351"/>
      <c r="AAE2351"/>
      <c r="AAF2351"/>
      <c r="AAG2351"/>
      <c r="AAH2351"/>
      <c r="AAI2351"/>
      <c r="AAJ2351"/>
      <c r="AAK2351"/>
      <c r="AAL2351"/>
      <c r="AAM2351"/>
      <c r="AAN2351"/>
      <c r="AAO2351"/>
      <c r="AAP2351"/>
      <c r="AAQ2351"/>
      <c r="AAR2351"/>
      <c r="AAS2351"/>
      <c r="AAT2351"/>
      <c r="AAU2351"/>
      <c r="AAV2351"/>
      <c r="AAW2351"/>
      <c r="AAX2351"/>
      <c r="AAY2351"/>
      <c r="AAZ2351"/>
      <c r="ABA2351"/>
      <c r="ABB2351"/>
      <c r="ABC2351"/>
      <c r="ABD2351"/>
      <c r="ABE2351"/>
      <c r="ABF2351"/>
      <c r="ABG2351"/>
      <c r="ABH2351"/>
      <c r="ABI2351"/>
      <c r="ABJ2351"/>
      <c r="ABK2351"/>
      <c r="ABL2351"/>
      <c r="ABM2351"/>
      <c r="ABN2351"/>
      <c r="ABO2351"/>
      <c r="ABP2351"/>
      <c r="ABQ2351"/>
      <c r="ABR2351"/>
      <c r="ABS2351"/>
      <c r="ABT2351"/>
      <c r="ABU2351"/>
      <c r="ABV2351"/>
      <c r="ABW2351"/>
      <c r="ABX2351"/>
      <c r="ABY2351"/>
      <c r="ABZ2351"/>
      <c r="ACA2351"/>
      <c r="ACB2351"/>
      <c r="ACC2351"/>
      <c r="ACD2351"/>
      <c r="ACE2351"/>
      <c r="ACF2351"/>
      <c r="ACG2351"/>
      <c r="ACH2351"/>
      <c r="ACI2351"/>
      <c r="ACJ2351"/>
      <c r="ACK2351"/>
      <c r="ACL2351"/>
      <c r="ACM2351"/>
      <c r="ACN2351"/>
      <c r="ACO2351"/>
      <c r="ACP2351"/>
      <c r="ACQ2351"/>
      <c r="ACR2351"/>
      <c r="ACS2351"/>
      <c r="ACT2351"/>
      <c r="ACU2351"/>
      <c r="ACV2351"/>
      <c r="ACW2351"/>
      <c r="ACX2351"/>
      <c r="ACY2351"/>
      <c r="ACZ2351"/>
      <c r="ADA2351"/>
      <c r="ADB2351"/>
      <c r="ADC2351"/>
      <c r="ADD2351"/>
      <c r="ADE2351"/>
      <c r="ADF2351"/>
      <c r="ADG2351"/>
      <c r="ADH2351"/>
      <c r="ADI2351"/>
      <c r="ADJ2351"/>
      <c r="ADK2351"/>
      <c r="ADL2351"/>
      <c r="ADM2351"/>
      <c r="ADN2351"/>
      <c r="ADO2351"/>
      <c r="ADP2351"/>
      <c r="ADQ2351"/>
      <c r="ADR2351"/>
      <c r="ADS2351"/>
      <c r="ADT2351"/>
      <c r="ADU2351"/>
      <c r="ADV2351"/>
      <c r="ADW2351"/>
      <c r="ADX2351"/>
      <c r="ADY2351"/>
      <c r="ADZ2351"/>
      <c r="AEA2351"/>
      <c r="AEB2351"/>
      <c r="AEC2351"/>
      <c r="AED2351"/>
      <c r="AEE2351"/>
      <c r="AEF2351"/>
      <c r="AEG2351"/>
      <c r="AEH2351"/>
      <c r="AEI2351"/>
      <c r="AEJ2351"/>
      <c r="AEK2351"/>
      <c r="AEL2351"/>
      <c r="AEM2351"/>
      <c r="AEN2351"/>
      <c r="AEO2351"/>
      <c r="AEP2351"/>
      <c r="AEQ2351"/>
      <c r="AER2351"/>
      <c r="AES2351"/>
      <c r="AET2351"/>
      <c r="AEU2351"/>
      <c r="AEV2351"/>
      <c r="AEW2351"/>
      <c r="AEX2351"/>
      <c r="AEY2351"/>
      <c r="AEZ2351"/>
      <c r="AFA2351"/>
      <c r="AFB2351"/>
      <c r="AFC2351"/>
      <c r="AFD2351"/>
      <c r="AFE2351"/>
      <c r="AFF2351"/>
      <c r="AFG2351"/>
      <c r="AFH2351"/>
      <c r="AFI2351"/>
      <c r="AFJ2351"/>
      <c r="AFK2351"/>
      <c r="AFL2351"/>
      <c r="AFM2351"/>
      <c r="AFN2351"/>
      <c r="AFO2351"/>
      <c r="AFP2351"/>
      <c r="AFQ2351"/>
      <c r="AFR2351"/>
      <c r="AFS2351"/>
      <c r="AFT2351"/>
      <c r="AFU2351"/>
      <c r="AFV2351"/>
      <c r="AFW2351"/>
      <c r="AFX2351"/>
      <c r="AFY2351"/>
      <c r="AFZ2351"/>
      <c r="AGA2351"/>
      <c r="AGB2351"/>
      <c r="AGC2351"/>
      <c r="AGD2351"/>
      <c r="AGE2351"/>
      <c r="AGF2351"/>
      <c r="AGG2351"/>
      <c r="AGH2351"/>
      <c r="AGI2351"/>
      <c r="AGJ2351"/>
      <c r="AGK2351"/>
      <c r="AGL2351"/>
      <c r="AGM2351"/>
      <c r="AGN2351"/>
      <c r="AGO2351"/>
      <c r="AGP2351"/>
      <c r="AGQ2351"/>
      <c r="AGR2351"/>
      <c r="AGS2351"/>
      <c r="AGT2351"/>
      <c r="AGU2351"/>
      <c r="AGV2351"/>
      <c r="AGW2351"/>
      <c r="AGX2351"/>
      <c r="AGY2351"/>
      <c r="AGZ2351"/>
      <c r="AHA2351"/>
      <c r="AHB2351"/>
      <c r="AHC2351"/>
      <c r="AHD2351"/>
      <c r="AHE2351"/>
      <c r="AHF2351"/>
      <c r="AHG2351"/>
      <c r="AHH2351"/>
      <c r="AHI2351"/>
      <c r="AHJ2351"/>
      <c r="AHK2351"/>
      <c r="AHL2351"/>
      <c r="AHM2351"/>
      <c r="AHN2351"/>
      <c r="AHO2351"/>
      <c r="AHP2351"/>
      <c r="AHQ2351"/>
      <c r="AHR2351"/>
      <c r="AHS2351"/>
      <c r="AHT2351"/>
      <c r="AHU2351"/>
      <c r="AHV2351"/>
      <c r="AHW2351"/>
      <c r="AHX2351"/>
      <c r="AHY2351"/>
      <c r="AHZ2351"/>
      <c r="AIA2351"/>
      <c r="AIB2351"/>
      <c r="AIC2351"/>
      <c r="AID2351"/>
      <c r="AIE2351"/>
      <c r="AIF2351"/>
      <c r="AIG2351"/>
      <c r="AIH2351"/>
      <c r="AII2351"/>
      <c r="AIJ2351"/>
      <c r="AIK2351"/>
      <c r="AIL2351"/>
      <c r="AIM2351"/>
      <c r="AIN2351"/>
      <c r="AIO2351"/>
      <c r="AIP2351"/>
      <c r="AIQ2351"/>
      <c r="AIR2351"/>
      <c r="AIS2351"/>
      <c r="AIT2351"/>
      <c r="AIU2351"/>
      <c r="AIV2351"/>
      <c r="AIW2351"/>
      <c r="AIX2351"/>
      <c r="AIY2351"/>
      <c r="AIZ2351"/>
      <c r="AJA2351"/>
      <c r="AJB2351"/>
      <c r="AJC2351"/>
      <c r="AJD2351"/>
      <c r="AJE2351"/>
      <c r="AJF2351"/>
      <c r="AJG2351"/>
      <c r="AJH2351"/>
      <c r="AJI2351"/>
      <c r="AJJ2351"/>
      <c r="AJK2351"/>
      <c r="AJL2351"/>
      <c r="AJM2351"/>
      <c r="AJN2351"/>
      <c r="AJO2351"/>
      <c r="AJP2351"/>
      <c r="AJQ2351"/>
      <c r="AJR2351"/>
      <c r="AJS2351"/>
      <c r="AJT2351"/>
      <c r="AJU2351"/>
      <c r="AJV2351"/>
      <c r="AJW2351"/>
      <c r="AJX2351"/>
      <c r="AJY2351"/>
      <c r="AJZ2351"/>
      <c r="AKA2351"/>
      <c r="AKB2351"/>
      <c r="AKC2351"/>
      <c r="AKD2351"/>
      <c r="AKE2351"/>
      <c r="AKF2351"/>
      <c r="AKG2351"/>
      <c r="AKH2351"/>
      <c r="AKI2351"/>
      <c r="AKJ2351"/>
      <c r="AKK2351"/>
      <c r="AKL2351"/>
      <c r="AKM2351"/>
      <c r="AKN2351"/>
      <c r="AKO2351"/>
      <c r="AKP2351"/>
      <c r="AKQ2351"/>
      <c r="AKR2351"/>
      <c r="AKS2351"/>
      <c r="AKT2351"/>
      <c r="AKU2351"/>
      <c r="AKV2351"/>
      <c r="AKW2351"/>
      <c r="AKX2351"/>
      <c r="AKY2351"/>
      <c r="AKZ2351"/>
      <c r="ALA2351"/>
      <c r="ALB2351"/>
      <c r="ALC2351"/>
      <c r="ALD2351"/>
      <c r="ALE2351"/>
      <c r="ALF2351"/>
      <c r="ALG2351"/>
      <c r="ALH2351"/>
      <c r="ALI2351"/>
      <c r="ALJ2351"/>
      <c r="ALK2351"/>
      <c r="ALL2351"/>
      <c r="ALM2351"/>
      <c r="ALN2351"/>
      <c r="ALO2351"/>
      <c r="ALP2351"/>
      <c r="ALQ2351"/>
      <c r="ALR2351"/>
      <c r="ALS2351"/>
      <c r="ALT2351"/>
      <c r="ALU2351"/>
      <c r="ALV2351"/>
      <c r="ALW2351"/>
      <c r="ALX2351"/>
      <c r="ALY2351"/>
      <c r="ALZ2351"/>
      <c r="AMA2351"/>
      <c r="AMB2351"/>
      <c r="AMC2351"/>
      <c r="AMD2351"/>
      <c r="AME2351"/>
      <c r="AMF2351"/>
      <c r="AMG2351"/>
      <c r="AMH2351"/>
      <c r="AMI2351"/>
      <c r="AMJ2351"/>
    </row>
    <row r="2352" spans="1:1024" x14ac:dyDescent="0.25">
      <c r="A2352" s="4" t="s">
        <v>245</v>
      </c>
      <c r="B2352" s="7" t="s">
        <v>3597</v>
      </c>
      <c r="C2352" s="7" t="s">
        <v>20</v>
      </c>
      <c r="D2352" s="7" t="s">
        <v>882</v>
      </c>
      <c r="E2352" s="7" t="s">
        <v>293</v>
      </c>
      <c r="F2352" s="4">
        <v>2006</v>
      </c>
      <c r="G2352" s="7" t="s">
        <v>4307</v>
      </c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  <c r="DJ2352"/>
      <c r="DK2352"/>
      <c r="DL2352"/>
      <c r="DM2352"/>
      <c r="DN2352"/>
      <c r="DO2352"/>
      <c r="DP2352"/>
      <c r="DQ2352"/>
      <c r="DR2352"/>
      <c r="DS2352"/>
      <c r="DT2352"/>
      <c r="DU2352"/>
      <c r="DV2352"/>
      <c r="DW2352"/>
      <c r="DX2352"/>
      <c r="DY2352"/>
      <c r="DZ2352"/>
      <c r="EA2352"/>
      <c r="EB2352"/>
      <c r="EC2352"/>
      <c r="ED2352"/>
      <c r="EE2352"/>
      <c r="EF2352"/>
      <c r="EG2352"/>
      <c r="EH2352"/>
      <c r="EI2352"/>
      <c r="EJ2352"/>
      <c r="EK2352"/>
      <c r="EL2352"/>
      <c r="EM2352"/>
      <c r="EN2352"/>
      <c r="EO2352"/>
      <c r="EP2352"/>
      <c r="EQ2352"/>
      <c r="ER2352"/>
      <c r="ES2352"/>
      <c r="ET2352"/>
      <c r="EU2352"/>
      <c r="EV2352"/>
      <c r="EW2352"/>
      <c r="EX2352"/>
      <c r="EY2352"/>
      <c r="EZ2352"/>
      <c r="FA2352"/>
      <c r="FB2352"/>
      <c r="FC2352"/>
      <c r="FD2352"/>
      <c r="FE2352"/>
      <c r="FF2352"/>
      <c r="FG2352"/>
      <c r="FH2352"/>
      <c r="FI2352"/>
      <c r="FJ2352"/>
      <c r="FK2352"/>
      <c r="FL2352"/>
      <c r="FM2352"/>
      <c r="FN2352"/>
      <c r="FO2352"/>
      <c r="FP2352"/>
      <c r="FQ2352"/>
      <c r="FR2352"/>
      <c r="FS2352"/>
      <c r="FT2352"/>
      <c r="FU2352"/>
      <c r="FV2352"/>
      <c r="FW2352"/>
      <c r="FX2352"/>
      <c r="FY2352"/>
      <c r="FZ2352"/>
      <c r="GA2352"/>
      <c r="GB2352"/>
      <c r="GC2352"/>
      <c r="GD2352"/>
      <c r="GE2352"/>
      <c r="GF2352"/>
      <c r="GG2352"/>
      <c r="GH2352"/>
      <c r="GI2352"/>
      <c r="GJ2352"/>
      <c r="GK2352"/>
      <c r="GL2352"/>
      <c r="GM2352"/>
      <c r="GN2352"/>
      <c r="GO2352"/>
      <c r="GP2352"/>
      <c r="GQ2352"/>
      <c r="GR2352"/>
      <c r="GS2352"/>
      <c r="GT2352"/>
      <c r="GU2352"/>
      <c r="GV2352"/>
      <c r="GW2352"/>
      <c r="GX2352"/>
      <c r="GY2352"/>
      <c r="GZ2352"/>
      <c r="HA2352"/>
      <c r="HB2352"/>
      <c r="HC2352"/>
      <c r="HD2352"/>
      <c r="HE2352"/>
      <c r="HF2352"/>
      <c r="HG2352"/>
      <c r="HH2352"/>
      <c r="HI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  <c r="IP2352"/>
      <c r="IQ2352"/>
      <c r="IR2352"/>
      <c r="IS2352"/>
      <c r="IT2352"/>
      <c r="IU2352"/>
      <c r="IV2352"/>
      <c r="IW2352"/>
      <c r="IX2352"/>
      <c r="IY2352"/>
      <c r="IZ2352"/>
      <c r="JA2352"/>
      <c r="JB2352"/>
      <c r="JC2352"/>
      <c r="JD2352"/>
      <c r="JE2352"/>
      <c r="JF2352"/>
      <c r="JG2352"/>
      <c r="JH2352"/>
      <c r="JI2352"/>
      <c r="JJ2352"/>
      <c r="JK2352"/>
      <c r="JL2352"/>
      <c r="JM2352"/>
      <c r="JN2352"/>
      <c r="JO2352"/>
      <c r="JP2352"/>
      <c r="JQ2352"/>
      <c r="JR2352"/>
      <c r="JS2352"/>
      <c r="JT2352"/>
      <c r="JU2352"/>
      <c r="JV2352"/>
      <c r="JW2352"/>
      <c r="JX2352"/>
      <c r="JY2352"/>
      <c r="JZ2352"/>
      <c r="KA2352"/>
      <c r="KB2352"/>
      <c r="KC2352"/>
      <c r="KD2352"/>
      <c r="KE2352"/>
      <c r="KF2352"/>
      <c r="KG2352"/>
      <c r="KH2352"/>
      <c r="KI2352"/>
      <c r="KJ2352"/>
      <c r="KK2352"/>
      <c r="KL2352"/>
      <c r="KM2352"/>
      <c r="KN2352"/>
      <c r="KO2352"/>
      <c r="KP2352"/>
      <c r="KQ2352"/>
      <c r="KR2352"/>
      <c r="KS2352"/>
      <c r="KT2352"/>
      <c r="KU2352"/>
      <c r="KV2352"/>
      <c r="KW2352"/>
      <c r="KX2352"/>
      <c r="KY2352"/>
      <c r="KZ2352"/>
      <c r="LA2352"/>
      <c r="LB2352"/>
      <c r="LC2352"/>
      <c r="LD2352"/>
      <c r="LE2352"/>
      <c r="LF2352"/>
      <c r="LG2352"/>
      <c r="LH2352"/>
      <c r="LI2352"/>
      <c r="LJ2352"/>
      <c r="LK2352"/>
      <c r="LL2352"/>
      <c r="LM2352"/>
      <c r="LN2352"/>
      <c r="LO2352"/>
      <c r="LP2352"/>
      <c r="LQ2352"/>
      <c r="LR2352"/>
      <c r="LS2352"/>
      <c r="LT2352"/>
      <c r="LU2352"/>
      <c r="LV2352"/>
      <c r="LW2352"/>
      <c r="LX2352"/>
      <c r="LY2352"/>
      <c r="LZ2352"/>
      <c r="MA2352"/>
      <c r="MB2352"/>
      <c r="MC2352"/>
      <c r="MD2352"/>
      <c r="ME2352"/>
      <c r="MF2352"/>
      <c r="MG2352"/>
      <c r="MH2352"/>
      <c r="MI2352"/>
      <c r="MJ2352"/>
      <c r="MK2352"/>
      <c r="ML2352"/>
      <c r="MM2352"/>
      <c r="MN2352"/>
      <c r="MO2352"/>
      <c r="MP2352"/>
      <c r="MQ2352"/>
      <c r="MR2352"/>
      <c r="MS2352"/>
      <c r="MT2352"/>
      <c r="MU2352"/>
      <c r="MV2352"/>
      <c r="MW2352"/>
      <c r="MX2352"/>
      <c r="MY2352"/>
      <c r="MZ2352"/>
      <c r="NA2352"/>
      <c r="NB2352"/>
      <c r="NC2352"/>
      <c r="ND2352"/>
      <c r="NE2352"/>
      <c r="NF2352"/>
      <c r="NG2352"/>
      <c r="NH2352"/>
      <c r="NI2352"/>
      <c r="NJ2352"/>
      <c r="NK2352"/>
      <c r="NL2352"/>
      <c r="NM2352"/>
      <c r="NN2352"/>
      <c r="NO2352"/>
      <c r="NP2352"/>
      <c r="NQ2352"/>
      <c r="NR2352"/>
      <c r="NS2352"/>
      <c r="NT2352"/>
      <c r="NU2352"/>
      <c r="NV2352"/>
      <c r="NW2352"/>
      <c r="NX2352"/>
      <c r="NY2352"/>
      <c r="NZ2352"/>
      <c r="OA2352"/>
      <c r="OB2352"/>
      <c r="OC2352"/>
      <c r="OD2352"/>
      <c r="OE2352"/>
      <c r="OF2352"/>
      <c r="OG2352"/>
      <c r="OH2352"/>
      <c r="OI2352"/>
      <c r="OJ2352"/>
      <c r="OK2352"/>
      <c r="OL2352"/>
      <c r="OM2352"/>
      <c r="ON2352"/>
      <c r="OO2352"/>
      <c r="OP2352"/>
      <c r="OQ2352"/>
      <c r="OR2352"/>
      <c r="OS2352"/>
      <c r="OT2352"/>
      <c r="OU2352"/>
      <c r="OV2352"/>
      <c r="OW2352"/>
      <c r="OX2352"/>
      <c r="OY2352"/>
      <c r="OZ2352"/>
      <c r="PA2352"/>
      <c r="PB2352"/>
      <c r="PC2352"/>
      <c r="PD2352"/>
      <c r="PE2352"/>
      <c r="PF2352"/>
      <c r="PG2352"/>
      <c r="PH2352"/>
      <c r="PI2352"/>
      <c r="PJ2352"/>
      <c r="PK2352"/>
      <c r="PL2352"/>
      <c r="PM2352"/>
      <c r="PN2352"/>
      <c r="PO2352"/>
      <c r="PP2352"/>
      <c r="PQ2352"/>
      <c r="PR2352"/>
      <c r="PS2352"/>
      <c r="PT2352"/>
      <c r="PU2352"/>
      <c r="PV2352"/>
      <c r="PW2352"/>
      <c r="PX2352"/>
      <c r="PY2352"/>
      <c r="PZ2352"/>
      <c r="QA2352"/>
      <c r="QB2352"/>
      <c r="QC2352"/>
      <c r="QD2352"/>
      <c r="QE2352"/>
      <c r="QF2352"/>
      <c r="QG2352"/>
      <c r="QH2352"/>
      <c r="QI2352"/>
      <c r="QJ2352"/>
      <c r="QK2352"/>
      <c r="QL2352"/>
      <c r="QM2352"/>
      <c r="QN2352"/>
      <c r="QO2352"/>
      <c r="QP2352"/>
      <c r="QQ2352"/>
      <c r="QR2352"/>
      <c r="QS2352"/>
      <c r="QT2352"/>
      <c r="QU2352"/>
      <c r="QV2352"/>
      <c r="QW2352"/>
      <c r="QX2352"/>
      <c r="QY2352"/>
      <c r="QZ2352"/>
      <c r="RA2352"/>
      <c r="RB2352"/>
      <c r="RC2352"/>
      <c r="RD2352"/>
      <c r="RE2352"/>
      <c r="RF2352"/>
      <c r="RG2352"/>
      <c r="RH2352"/>
      <c r="RI2352"/>
      <c r="RJ2352"/>
      <c r="RK2352"/>
      <c r="RL2352"/>
      <c r="RM2352"/>
      <c r="RN2352"/>
      <c r="RO2352"/>
      <c r="RP2352"/>
      <c r="RQ2352"/>
      <c r="RR2352"/>
      <c r="RS2352"/>
      <c r="RT2352"/>
      <c r="RU2352"/>
      <c r="RV2352"/>
      <c r="RW2352"/>
      <c r="RX2352"/>
      <c r="RY2352"/>
      <c r="RZ2352"/>
      <c r="SA2352"/>
      <c r="SB2352"/>
      <c r="SC2352"/>
      <c r="SD2352"/>
      <c r="SE2352"/>
      <c r="SF2352"/>
      <c r="SG2352"/>
      <c r="SH2352"/>
      <c r="SI2352"/>
      <c r="SJ2352"/>
      <c r="SK2352"/>
      <c r="SL2352"/>
      <c r="SM2352"/>
      <c r="SN2352"/>
      <c r="SO2352"/>
      <c r="SP2352"/>
      <c r="SQ2352"/>
      <c r="SR2352"/>
      <c r="SS2352"/>
      <c r="ST2352"/>
      <c r="SU2352"/>
      <c r="SV2352"/>
      <c r="SW2352"/>
      <c r="SX2352"/>
      <c r="SY2352"/>
      <c r="SZ2352"/>
      <c r="TA2352"/>
      <c r="TB2352"/>
      <c r="TC2352"/>
      <c r="TD2352"/>
      <c r="TE2352"/>
      <c r="TF2352"/>
      <c r="TG2352"/>
      <c r="TH2352"/>
      <c r="TI2352"/>
      <c r="TJ2352"/>
      <c r="TK2352"/>
      <c r="TL2352"/>
      <c r="TM2352"/>
      <c r="TN2352"/>
      <c r="TO2352"/>
      <c r="TP2352"/>
      <c r="TQ2352"/>
      <c r="TR2352"/>
      <c r="TS2352"/>
      <c r="TT2352"/>
      <c r="TU2352"/>
      <c r="TV2352"/>
      <c r="TW2352"/>
      <c r="TX2352"/>
      <c r="TY2352"/>
      <c r="TZ2352"/>
      <c r="UA2352"/>
      <c r="UB2352"/>
      <c r="UC2352"/>
      <c r="UD2352"/>
      <c r="UE2352"/>
      <c r="UF2352"/>
      <c r="UG2352"/>
      <c r="UH2352"/>
      <c r="UI2352"/>
      <c r="UJ2352"/>
      <c r="UK2352"/>
      <c r="UL2352"/>
      <c r="UM2352"/>
      <c r="UN2352"/>
      <c r="UO2352"/>
      <c r="UP2352"/>
      <c r="UQ2352"/>
      <c r="UR2352"/>
      <c r="US2352"/>
      <c r="UT2352"/>
      <c r="UU2352"/>
      <c r="UV2352"/>
      <c r="UW2352"/>
      <c r="UX2352"/>
      <c r="UY2352"/>
      <c r="UZ2352"/>
      <c r="VA2352"/>
      <c r="VB2352"/>
      <c r="VC2352"/>
      <c r="VD2352"/>
      <c r="VE2352"/>
      <c r="VF2352"/>
      <c r="VG2352"/>
      <c r="VH2352"/>
      <c r="VI2352"/>
      <c r="VJ2352"/>
      <c r="VK2352"/>
      <c r="VL2352"/>
      <c r="VM2352"/>
      <c r="VN2352"/>
      <c r="VO2352"/>
      <c r="VP2352"/>
      <c r="VQ2352"/>
      <c r="VR2352"/>
      <c r="VS2352"/>
      <c r="VT2352"/>
      <c r="VU2352"/>
      <c r="VV2352"/>
      <c r="VW2352"/>
      <c r="VX2352"/>
      <c r="VY2352"/>
      <c r="VZ2352"/>
      <c r="WA2352"/>
      <c r="WB2352"/>
      <c r="WC2352"/>
      <c r="WD2352"/>
      <c r="WE2352"/>
      <c r="WF2352"/>
      <c r="WG2352"/>
      <c r="WH2352"/>
      <c r="WI2352"/>
      <c r="WJ2352"/>
      <c r="WK2352"/>
      <c r="WL2352"/>
      <c r="WM2352"/>
      <c r="WN2352"/>
      <c r="WO2352"/>
      <c r="WP2352"/>
      <c r="WQ2352"/>
      <c r="WR2352"/>
      <c r="WS2352"/>
      <c r="WT2352"/>
      <c r="WU2352"/>
      <c r="WV2352"/>
      <c r="WW2352"/>
      <c r="WX2352"/>
      <c r="WY2352"/>
      <c r="WZ2352"/>
      <c r="XA2352"/>
      <c r="XB2352"/>
      <c r="XC2352"/>
      <c r="XD2352"/>
      <c r="XE2352"/>
      <c r="XF2352"/>
      <c r="XG2352"/>
      <c r="XH2352"/>
      <c r="XI2352"/>
      <c r="XJ2352"/>
      <c r="XK2352"/>
      <c r="XL2352"/>
      <c r="XM2352"/>
      <c r="XN2352"/>
      <c r="XO2352"/>
      <c r="XP2352"/>
      <c r="XQ2352"/>
      <c r="XR2352"/>
      <c r="XS2352"/>
      <c r="XT2352"/>
      <c r="XU2352"/>
      <c r="XV2352"/>
      <c r="XW2352"/>
      <c r="XX2352"/>
      <c r="XY2352"/>
      <c r="XZ2352"/>
      <c r="YA2352"/>
      <c r="YB2352"/>
      <c r="YC2352"/>
      <c r="YD2352"/>
      <c r="YE2352"/>
      <c r="YF2352"/>
      <c r="YG2352"/>
      <c r="YH2352"/>
      <c r="YI2352"/>
      <c r="YJ2352"/>
      <c r="YK2352"/>
      <c r="YL2352"/>
      <c r="YM2352"/>
      <c r="YN2352"/>
      <c r="YO2352"/>
      <c r="YP2352"/>
      <c r="YQ2352"/>
      <c r="YR2352"/>
      <c r="YS2352"/>
      <c r="YT2352"/>
      <c r="YU2352"/>
      <c r="YV2352"/>
      <c r="YW2352"/>
      <c r="YX2352"/>
      <c r="YY2352"/>
      <c r="YZ2352"/>
      <c r="ZA2352"/>
      <c r="ZB2352"/>
      <c r="ZC2352"/>
      <c r="ZD2352"/>
      <c r="ZE2352"/>
      <c r="ZF2352"/>
      <c r="ZG2352"/>
      <c r="ZH2352"/>
      <c r="ZI2352"/>
      <c r="ZJ2352"/>
      <c r="ZK2352"/>
      <c r="ZL2352"/>
      <c r="ZM2352"/>
      <c r="ZN2352"/>
      <c r="ZO2352"/>
      <c r="ZP2352"/>
      <c r="ZQ2352"/>
      <c r="ZR2352"/>
      <c r="ZS2352"/>
      <c r="ZT2352"/>
      <c r="ZU2352"/>
      <c r="ZV2352"/>
      <c r="ZW2352"/>
      <c r="ZX2352"/>
      <c r="ZY2352"/>
      <c r="ZZ2352"/>
      <c r="AAA2352"/>
      <c r="AAB2352"/>
      <c r="AAC2352"/>
      <c r="AAD2352"/>
      <c r="AAE2352"/>
      <c r="AAF2352"/>
      <c r="AAG2352"/>
      <c r="AAH2352"/>
      <c r="AAI2352"/>
      <c r="AAJ2352"/>
      <c r="AAK2352"/>
      <c r="AAL2352"/>
      <c r="AAM2352"/>
      <c r="AAN2352"/>
      <c r="AAO2352"/>
      <c r="AAP2352"/>
      <c r="AAQ2352"/>
      <c r="AAR2352"/>
      <c r="AAS2352"/>
      <c r="AAT2352"/>
      <c r="AAU2352"/>
      <c r="AAV2352"/>
      <c r="AAW2352"/>
      <c r="AAX2352"/>
      <c r="AAY2352"/>
      <c r="AAZ2352"/>
      <c r="ABA2352"/>
      <c r="ABB2352"/>
      <c r="ABC2352"/>
      <c r="ABD2352"/>
      <c r="ABE2352"/>
      <c r="ABF2352"/>
      <c r="ABG2352"/>
      <c r="ABH2352"/>
      <c r="ABI2352"/>
      <c r="ABJ2352"/>
      <c r="ABK2352"/>
      <c r="ABL2352"/>
      <c r="ABM2352"/>
      <c r="ABN2352"/>
      <c r="ABO2352"/>
      <c r="ABP2352"/>
      <c r="ABQ2352"/>
      <c r="ABR2352"/>
      <c r="ABS2352"/>
      <c r="ABT2352"/>
      <c r="ABU2352"/>
      <c r="ABV2352"/>
      <c r="ABW2352"/>
      <c r="ABX2352"/>
      <c r="ABY2352"/>
      <c r="ABZ2352"/>
      <c r="ACA2352"/>
      <c r="ACB2352"/>
      <c r="ACC2352"/>
      <c r="ACD2352"/>
      <c r="ACE2352"/>
      <c r="ACF2352"/>
      <c r="ACG2352"/>
      <c r="ACH2352"/>
      <c r="ACI2352"/>
      <c r="ACJ2352"/>
      <c r="ACK2352"/>
      <c r="ACL2352"/>
      <c r="ACM2352"/>
      <c r="ACN2352"/>
      <c r="ACO2352"/>
      <c r="ACP2352"/>
      <c r="ACQ2352"/>
      <c r="ACR2352"/>
      <c r="ACS2352"/>
      <c r="ACT2352"/>
      <c r="ACU2352"/>
      <c r="ACV2352"/>
      <c r="ACW2352"/>
      <c r="ACX2352"/>
      <c r="ACY2352"/>
      <c r="ACZ2352"/>
      <c r="ADA2352"/>
      <c r="ADB2352"/>
      <c r="ADC2352"/>
      <c r="ADD2352"/>
      <c r="ADE2352"/>
      <c r="ADF2352"/>
      <c r="ADG2352"/>
      <c r="ADH2352"/>
      <c r="ADI2352"/>
      <c r="ADJ2352"/>
      <c r="ADK2352"/>
      <c r="ADL2352"/>
      <c r="ADM2352"/>
      <c r="ADN2352"/>
      <c r="ADO2352"/>
      <c r="ADP2352"/>
      <c r="ADQ2352"/>
      <c r="ADR2352"/>
      <c r="ADS2352"/>
      <c r="ADT2352"/>
      <c r="ADU2352"/>
      <c r="ADV2352"/>
      <c r="ADW2352"/>
      <c r="ADX2352"/>
      <c r="ADY2352"/>
      <c r="ADZ2352"/>
      <c r="AEA2352"/>
      <c r="AEB2352"/>
      <c r="AEC2352"/>
      <c r="AED2352"/>
      <c r="AEE2352"/>
      <c r="AEF2352"/>
      <c r="AEG2352"/>
      <c r="AEH2352"/>
      <c r="AEI2352"/>
      <c r="AEJ2352"/>
      <c r="AEK2352"/>
      <c r="AEL2352"/>
      <c r="AEM2352"/>
      <c r="AEN2352"/>
      <c r="AEO2352"/>
      <c r="AEP2352"/>
      <c r="AEQ2352"/>
      <c r="AER2352"/>
      <c r="AES2352"/>
      <c r="AET2352"/>
      <c r="AEU2352"/>
      <c r="AEV2352"/>
      <c r="AEW2352"/>
      <c r="AEX2352"/>
      <c r="AEY2352"/>
      <c r="AEZ2352"/>
      <c r="AFA2352"/>
      <c r="AFB2352"/>
      <c r="AFC2352"/>
      <c r="AFD2352"/>
      <c r="AFE2352"/>
      <c r="AFF2352"/>
      <c r="AFG2352"/>
      <c r="AFH2352"/>
      <c r="AFI2352"/>
      <c r="AFJ2352"/>
      <c r="AFK2352"/>
      <c r="AFL2352"/>
      <c r="AFM2352"/>
      <c r="AFN2352"/>
      <c r="AFO2352"/>
      <c r="AFP2352"/>
      <c r="AFQ2352"/>
      <c r="AFR2352"/>
      <c r="AFS2352"/>
      <c r="AFT2352"/>
      <c r="AFU2352"/>
      <c r="AFV2352"/>
      <c r="AFW2352"/>
      <c r="AFX2352"/>
      <c r="AFY2352"/>
      <c r="AFZ2352"/>
      <c r="AGA2352"/>
      <c r="AGB2352"/>
      <c r="AGC2352"/>
      <c r="AGD2352"/>
      <c r="AGE2352"/>
      <c r="AGF2352"/>
      <c r="AGG2352"/>
      <c r="AGH2352"/>
      <c r="AGI2352"/>
      <c r="AGJ2352"/>
      <c r="AGK2352"/>
      <c r="AGL2352"/>
      <c r="AGM2352"/>
      <c r="AGN2352"/>
      <c r="AGO2352"/>
      <c r="AGP2352"/>
      <c r="AGQ2352"/>
      <c r="AGR2352"/>
      <c r="AGS2352"/>
      <c r="AGT2352"/>
      <c r="AGU2352"/>
      <c r="AGV2352"/>
      <c r="AGW2352"/>
      <c r="AGX2352"/>
      <c r="AGY2352"/>
      <c r="AGZ2352"/>
      <c r="AHA2352"/>
      <c r="AHB2352"/>
      <c r="AHC2352"/>
      <c r="AHD2352"/>
      <c r="AHE2352"/>
      <c r="AHF2352"/>
      <c r="AHG2352"/>
      <c r="AHH2352"/>
      <c r="AHI2352"/>
      <c r="AHJ2352"/>
      <c r="AHK2352"/>
      <c r="AHL2352"/>
      <c r="AHM2352"/>
      <c r="AHN2352"/>
      <c r="AHO2352"/>
      <c r="AHP2352"/>
      <c r="AHQ2352"/>
      <c r="AHR2352"/>
      <c r="AHS2352"/>
      <c r="AHT2352"/>
      <c r="AHU2352"/>
      <c r="AHV2352"/>
      <c r="AHW2352"/>
      <c r="AHX2352"/>
      <c r="AHY2352"/>
      <c r="AHZ2352"/>
      <c r="AIA2352"/>
      <c r="AIB2352"/>
      <c r="AIC2352"/>
      <c r="AID2352"/>
      <c r="AIE2352"/>
      <c r="AIF2352"/>
      <c r="AIG2352"/>
      <c r="AIH2352"/>
      <c r="AII2352"/>
      <c r="AIJ2352"/>
      <c r="AIK2352"/>
      <c r="AIL2352"/>
      <c r="AIM2352"/>
      <c r="AIN2352"/>
      <c r="AIO2352"/>
      <c r="AIP2352"/>
      <c r="AIQ2352"/>
      <c r="AIR2352"/>
      <c r="AIS2352"/>
      <c r="AIT2352"/>
      <c r="AIU2352"/>
      <c r="AIV2352"/>
      <c r="AIW2352"/>
      <c r="AIX2352"/>
      <c r="AIY2352"/>
      <c r="AIZ2352"/>
      <c r="AJA2352"/>
      <c r="AJB2352"/>
      <c r="AJC2352"/>
      <c r="AJD2352"/>
      <c r="AJE2352"/>
      <c r="AJF2352"/>
      <c r="AJG2352"/>
      <c r="AJH2352"/>
      <c r="AJI2352"/>
      <c r="AJJ2352"/>
      <c r="AJK2352"/>
      <c r="AJL2352"/>
      <c r="AJM2352"/>
      <c r="AJN2352"/>
      <c r="AJO2352"/>
      <c r="AJP2352"/>
      <c r="AJQ2352"/>
      <c r="AJR2352"/>
      <c r="AJS2352"/>
      <c r="AJT2352"/>
      <c r="AJU2352"/>
      <c r="AJV2352"/>
      <c r="AJW2352"/>
      <c r="AJX2352"/>
      <c r="AJY2352"/>
      <c r="AJZ2352"/>
      <c r="AKA2352"/>
      <c r="AKB2352"/>
      <c r="AKC2352"/>
      <c r="AKD2352"/>
      <c r="AKE2352"/>
      <c r="AKF2352"/>
      <c r="AKG2352"/>
      <c r="AKH2352"/>
      <c r="AKI2352"/>
      <c r="AKJ2352"/>
      <c r="AKK2352"/>
      <c r="AKL2352"/>
      <c r="AKM2352"/>
      <c r="AKN2352"/>
      <c r="AKO2352"/>
      <c r="AKP2352"/>
      <c r="AKQ2352"/>
      <c r="AKR2352"/>
      <c r="AKS2352"/>
      <c r="AKT2352"/>
      <c r="AKU2352"/>
      <c r="AKV2352"/>
      <c r="AKW2352"/>
      <c r="AKX2352"/>
      <c r="AKY2352"/>
      <c r="AKZ2352"/>
      <c r="ALA2352"/>
      <c r="ALB2352"/>
      <c r="ALC2352"/>
      <c r="ALD2352"/>
      <c r="ALE2352"/>
      <c r="ALF2352"/>
      <c r="ALG2352"/>
      <c r="ALH2352"/>
      <c r="ALI2352"/>
      <c r="ALJ2352"/>
      <c r="ALK2352"/>
      <c r="ALL2352"/>
      <c r="ALM2352"/>
      <c r="ALN2352"/>
      <c r="ALO2352"/>
      <c r="ALP2352"/>
      <c r="ALQ2352"/>
      <c r="ALR2352"/>
      <c r="ALS2352"/>
      <c r="ALT2352"/>
      <c r="ALU2352"/>
      <c r="ALV2352"/>
      <c r="ALW2352"/>
      <c r="ALX2352"/>
      <c r="ALY2352"/>
      <c r="ALZ2352"/>
      <c r="AMA2352"/>
      <c r="AMB2352"/>
      <c r="AMC2352"/>
      <c r="AMD2352"/>
      <c r="AME2352"/>
      <c r="AMF2352"/>
      <c r="AMG2352"/>
      <c r="AMH2352"/>
      <c r="AMI2352"/>
      <c r="AMJ2352"/>
    </row>
    <row r="2353" spans="1:1024" x14ac:dyDescent="0.25">
      <c r="A2353" s="4" t="s">
        <v>245</v>
      </c>
      <c r="B2353" s="7" t="s">
        <v>1344</v>
      </c>
      <c r="C2353" s="7" t="s">
        <v>2269</v>
      </c>
      <c r="D2353" s="7" t="s">
        <v>882</v>
      </c>
      <c r="E2353" s="7" t="s">
        <v>293</v>
      </c>
      <c r="F2353" s="4">
        <v>2006</v>
      </c>
      <c r="G2353" s="7" t="s">
        <v>4316</v>
      </c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  <c r="DJ2353"/>
      <c r="DK2353"/>
      <c r="DL2353"/>
      <c r="DM2353"/>
      <c r="DN2353"/>
      <c r="DO2353"/>
      <c r="DP2353"/>
      <c r="DQ2353"/>
      <c r="DR2353"/>
      <c r="DS2353"/>
      <c r="DT2353"/>
      <c r="DU2353"/>
      <c r="DV2353"/>
      <c r="DW2353"/>
      <c r="DX2353"/>
      <c r="DY2353"/>
      <c r="DZ2353"/>
      <c r="EA2353"/>
      <c r="EB2353"/>
      <c r="EC2353"/>
      <c r="ED2353"/>
      <c r="EE2353"/>
      <c r="EF2353"/>
      <c r="EG2353"/>
      <c r="EH2353"/>
      <c r="EI2353"/>
      <c r="EJ2353"/>
      <c r="EK2353"/>
      <c r="EL2353"/>
      <c r="EM2353"/>
      <c r="EN2353"/>
      <c r="EO2353"/>
      <c r="EP2353"/>
      <c r="EQ2353"/>
      <c r="ER2353"/>
      <c r="ES2353"/>
      <c r="ET2353"/>
      <c r="EU2353"/>
      <c r="EV2353"/>
      <c r="EW2353"/>
      <c r="EX2353"/>
      <c r="EY2353"/>
      <c r="EZ2353"/>
      <c r="FA2353"/>
      <c r="FB2353"/>
      <c r="FC2353"/>
      <c r="FD2353"/>
      <c r="FE2353"/>
      <c r="FF2353"/>
      <c r="FG2353"/>
      <c r="FH2353"/>
      <c r="FI2353"/>
      <c r="FJ2353"/>
      <c r="FK2353"/>
      <c r="FL2353"/>
      <c r="FM2353"/>
      <c r="FN2353"/>
      <c r="FO2353"/>
      <c r="FP2353"/>
      <c r="FQ2353"/>
      <c r="FR2353"/>
      <c r="FS2353"/>
      <c r="FT2353"/>
      <c r="FU2353"/>
      <c r="FV2353"/>
      <c r="FW2353"/>
      <c r="FX2353"/>
      <c r="FY2353"/>
      <c r="FZ2353"/>
      <c r="GA2353"/>
      <c r="GB2353"/>
      <c r="GC2353"/>
      <c r="GD2353"/>
      <c r="GE2353"/>
      <c r="GF2353"/>
      <c r="GG2353"/>
      <c r="GH2353"/>
      <c r="GI2353"/>
      <c r="GJ2353"/>
      <c r="GK2353"/>
      <c r="GL2353"/>
      <c r="GM2353"/>
      <c r="GN2353"/>
      <c r="GO2353"/>
      <c r="GP2353"/>
      <c r="GQ2353"/>
      <c r="GR2353"/>
      <c r="GS2353"/>
      <c r="GT2353"/>
      <c r="GU2353"/>
      <c r="GV2353"/>
      <c r="GW2353"/>
      <c r="GX2353"/>
      <c r="GY2353"/>
      <c r="GZ2353"/>
      <c r="HA2353"/>
      <c r="HB2353"/>
      <c r="HC2353"/>
      <c r="HD2353"/>
      <c r="HE2353"/>
      <c r="HF2353"/>
      <c r="HG2353"/>
      <c r="HH2353"/>
      <c r="HI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  <c r="IP2353"/>
      <c r="IQ2353"/>
      <c r="IR2353"/>
      <c r="IS2353"/>
      <c r="IT2353"/>
      <c r="IU2353"/>
      <c r="IV2353"/>
      <c r="IW2353"/>
      <c r="IX2353"/>
      <c r="IY2353"/>
      <c r="IZ2353"/>
      <c r="JA2353"/>
      <c r="JB2353"/>
      <c r="JC2353"/>
      <c r="JD2353"/>
      <c r="JE2353"/>
      <c r="JF2353"/>
      <c r="JG2353"/>
      <c r="JH2353"/>
      <c r="JI2353"/>
      <c r="JJ2353"/>
      <c r="JK2353"/>
      <c r="JL2353"/>
      <c r="JM2353"/>
      <c r="JN2353"/>
      <c r="JO2353"/>
      <c r="JP2353"/>
      <c r="JQ2353"/>
      <c r="JR2353"/>
      <c r="JS2353"/>
      <c r="JT2353"/>
      <c r="JU2353"/>
      <c r="JV2353"/>
      <c r="JW2353"/>
      <c r="JX2353"/>
      <c r="JY2353"/>
      <c r="JZ2353"/>
      <c r="KA2353"/>
      <c r="KB2353"/>
      <c r="KC2353"/>
      <c r="KD2353"/>
      <c r="KE2353"/>
      <c r="KF2353"/>
      <c r="KG2353"/>
      <c r="KH2353"/>
      <c r="KI2353"/>
      <c r="KJ2353"/>
      <c r="KK2353"/>
      <c r="KL2353"/>
      <c r="KM2353"/>
      <c r="KN2353"/>
      <c r="KO2353"/>
      <c r="KP2353"/>
      <c r="KQ2353"/>
      <c r="KR2353"/>
      <c r="KS2353"/>
      <c r="KT2353"/>
      <c r="KU2353"/>
      <c r="KV2353"/>
      <c r="KW2353"/>
      <c r="KX2353"/>
      <c r="KY2353"/>
      <c r="KZ2353"/>
      <c r="LA2353"/>
      <c r="LB2353"/>
      <c r="LC2353"/>
      <c r="LD2353"/>
      <c r="LE2353"/>
      <c r="LF2353"/>
      <c r="LG2353"/>
      <c r="LH2353"/>
      <c r="LI2353"/>
      <c r="LJ2353"/>
      <c r="LK2353"/>
      <c r="LL2353"/>
      <c r="LM2353"/>
      <c r="LN2353"/>
      <c r="LO2353"/>
      <c r="LP2353"/>
      <c r="LQ2353"/>
      <c r="LR2353"/>
      <c r="LS2353"/>
      <c r="LT2353"/>
      <c r="LU2353"/>
      <c r="LV2353"/>
      <c r="LW2353"/>
      <c r="LX2353"/>
      <c r="LY2353"/>
      <c r="LZ2353"/>
      <c r="MA2353"/>
      <c r="MB2353"/>
      <c r="MC2353"/>
      <c r="MD2353"/>
      <c r="ME2353"/>
      <c r="MF2353"/>
      <c r="MG2353"/>
      <c r="MH2353"/>
      <c r="MI2353"/>
      <c r="MJ2353"/>
      <c r="MK2353"/>
      <c r="ML2353"/>
      <c r="MM2353"/>
      <c r="MN2353"/>
      <c r="MO2353"/>
      <c r="MP2353"/>
      <c r="MQ2353"/>
      <c r="MR2353"/>
      <c r="MS2353"/>
      <c r="MT2353"/>
      <c r="MU2353"/>
      <c r="MV2353"/>
      <c r="MW2353"/>
      <c r="MX2353"/>
      <c r="MY2353"/>
      <c r="MZ2353"/>
      <c r="NA2353"/>
      <c r="NB2353"/>
      <c r="NC2353"/>
      <c r="ND2353"/>
      <c r="NE2353"/>
      <c r="NF2353"/>
      <c r="NG2353"/>
      <c r="NH2353"/>
      <c r="NI2353"/>
      <c r="NJ2353"/>
      <c r="NK2353"/>
      <c r="NL2353"/>
      <c r="NM2353"/>
      <c r="NN2353"/>
      <c r="NO2353"/>
      <c r="NP2353"/>
      <c r="NQ2353"/>
      <c r="NR2353"/>
      <c r="NS2353"/>
      <c r="NT2353"/>
      <c r="NU2353"/>
      <c r="NV2353"/>
      <c r="NW2353"/>
      <c r="NX2353"/>
      <c r="NY2353"/>
      <c r="NZ2353"/>
      <c r="OA2353"/>
      <c r="OB2353"/>
      <c r="OC2353"/>
      <c r="OD2353"/>
      <c r="OE2353"/>
      <c r="OF2353"/>
      <c r="OG2353"/>
      <c r="OH2353"/>
      <c r="OI2353"/>
      <c r="OJ2353"/>
      <c r="OK2353"/>
      <c r="OL2353"/>
      <c r="OM2353"/>
      <c r="ON2353"/>
      <c r="OO2353"/>
      <c r="OP2353"/>
      <c r="OQ2353"/>
      <c r="OR2353"/>
      <c r="OS2353"/>
      <c r="OT2353"/>
      <c r="OU2353"/>
      <c r="OV2353"/>
      <c r="OW2353"/>
      <c r="OX2353"/>
      <c r="OY2353"/>
      <c r="OZ2353"/>
      <c r="PA2353"/>
      <c r="PB2353"/>
      <c r="PC2353"/>
      <c r="PD2353"/>
      <c r="PE2353"/>
      <c r="PF2353"/>
      <c r="PG2353"/>
      <c r="PH2353"/>
      <c r="PI2353"/>
      <c r="PJ2353"/>
      <c r="PK2353"/>
      <c r="PL2353"/>
      <c r="PM2353"/>
      <c r="PN2353"/>
      <c r="PO2353"/>
      <c r="PP2353"/>
      <c r="PQ2353"/>
      <c r="PR2353"/>
      <c r="PS2353"/>
      <c r="PT2353"/>
      <c r="PU2353"/>
      <c r="PV2353"/>
      <c r="PW2353"/>
      <c r="PX2353"/>
      <c r="PY2353"/>
      <c r="PZ2353"/>
      <c r="QA2353"/>
      <c r="QB2353"/>
      <c r="QC2353"/>
      <c r="QD2353"/>
      <c r="QE2353"/>
      <c r="QF2353"/>
      <c r="QG2353"/>
      <c r="QH2353"/>
      <c r="QI2353"/>
      <c r="QJ2353"/>
      <c r="QK2353"/>
      <c r="QL2353"/>
      <c r="QM2353"/>
      <c r="QN2353"/>
      <c r="QO2353"/>
      <c r="QP2353"/>
      <c r="QQ2353"/>
      <c r="QR2353"/>
      <c r="QS2353"/>
      <c r="QT2353"/>
      <c r="QU2353"/>
      <c r="QV2353"/>
      <c r="QW2353"/>
      <c r="QX2353"/>
      <c r="QY2353"/>
      <c r="QZ2353"/>
      <c r="RA2353"/>
      <c r="RB2353"/>
      <c r="RC2353"/>
      <c r="RD2353"/>
      <c r="RE2353"/>
      <c r="RF2353"/>
      <c r="RG2353"/>
      <c r="RH2353"/>
      <c r="RI2353"/>
      <c r="RJ2353"/>
      <c r="RK2353"/>
      <c r="RL2353"/>
      <c r="RM2353"/>
      <c r="RN2353"/>
      <c r="RO2353"/>
      <c r="RP2353"/>
      <c r="RQ2353"/>
      <c r="RR2353"/>
      <c r="RS2353"/>
      <c r="RT2353"/>
      <c r="RU2353"/>
      <c r="RV2353"/>
      <c r="RW2353"/>
      <c r="RX2353"/>
      <c r="RY2353"/>
      <c r="RZ2353"/>
      <c r="SA2353"/>
      <c r="SB2353"/>
      <c r="SC2353"/>
      <c r="SD2353"/>
      <c r="SE2353"/>
      <c r="SF2353"/>
      <c r="SG2353"/>
      <c r="SH2353"/>
      <c r="SI2353"/>
      <c r="SJ2353"/>
      <c r="SK2353"/>
      <c r="SL2353"/>
      <c r="SM2353"/>
      <c r="SN2353"/>
      <c r="SO2353"/>
      <c r="SP2353"/>
      <c r="SQ2353"/>
      <c r="SR2353"/>
      <c r="SS2353"/>
      <c r="ST2353"/>
      <c r="SU2353"/>
      <c r="SV2353"/>
      <c r="SW2353"/>
      <c r="SX2353"/>
      <c r="SY2353"/>
      <c r="SZ2353"/>
      <c r="TA2353"/>
      <c r="TB2353"/>
      <c r="TC2353"/>
      <c r="TD2353"/>
      <c r="TE2353"/>
      <c r="TF2353"/>
      <c r="TG2353"/>
      <c r="TH2353"/>
      <c r="TI2353"/>
      <c r="TJ2353"/>
      <c r="TK2353"/>
      <c r="TL2353"/>
      <c r="TM2353"/>
      <c r="TN2353"/>
      <c r="TO2353"/>
      <c r="TP2353"/>
      <c r="TQ2353"/>
      <c r="TR2353"/>
      <c r="TS2353"/>
      <c r="TT2353"/>
      <c r="TU2353"/>
      <c r="TV2353"/>
      <c r="TW2353"/>
      <c r="TX2353"/>
      <c r="TY2353"/>
      <c r="TZ2353"/>
      <c r="UA2353"/>
      <c r="UB2353"/>
      <c r="UC2353"/>
      <c r="UD2353"/>
      <c r="UE2353"/>
      <c r="UF2353"/>
      <c r="UG2353"/>
      <c r="UH2353"/>
      <c r="UI2353"/>
      <c r="UJ2353"/>
      <c r="UK2353"/>
      <c r="UL2353"/>
      <c r="UM2353"/>
      <c r="UN2353"/>
      <c r="UO2353"/>
      <c r="UP2353"/>
      <c r="UQ2353"/>
      <c r="UR2353"/>
      <c r="US2353"/>
      <c r="UT2353"/>
      <c r="UU2353"/>
      <c r="UV2353"/>
      <c r="UW2353"/>
      <c r="UX2353"/>
      <c r="UY2353"/>
      <c r="UZ2353"/>
      <c r="VA2353"/>
      <c r="VB2353"/>
      <c r="VC2353"/>
      <c r="VD2353"/>
      <c r="VE2353"/>
      <c r="VF2353"/>
      <c r="VG2353"/>
      <c r="VH2353"/>
      <c r="VI2353"/>
      <c r="VJ2353"/>
      <c r="VK2353"/>
      <c r="VL2353"/>
      <c r="VM2353"/>
      <c r="VN2353"/>
      <c r="VO2353"/>
      <c r="VP2353"/>
      <c r="VQ2353"/>
      <c r="VR2353"/>
      <c r="VS2353"/>
      <c r="VT2353"/>
      <c r="VU2353"/>
      <c r="VV2353"/>
      <c r="VW2353"/>
      <c r="VX2353"/>
      <c r="VY2353"/>
      <c r="VZ2353"/>
      <c r="WA2353"/>
      <c r="WB2353"/>
      <c r="WC2353"/>
      <c r="WD2353"/>
      <c r="WE2353"/>
      <c r="WF2353"/>
      <c r="WG2353"/>
      <c r="WH2353"/>
      <c r="WI2353"/>
      <c r="WJ2353"/>
      <c r="WK2353"/>
      <c r="WL2353"/>
      <c r="WM2353"/>
      <c r="WN2353"/>
      <c r="WO2353"/>
      <c r="WP2353"/>
      <c r="WQ2353"/>
      <c r="WR2353"/>
      <c r="WS2353"/>
      <c r="WT2353"/>
      <c r="WU2353"/>
      <c r="WV2353"/>
      <c r="WW2353"/>
      <c r="WX2353"/>
      <c r="WY2353"/>
      <c r="WZ2353"/>
      <c r="XA2353"/>
      <c r="XB2353"/>
      <c r="XC2353"/>
      <c r="XD2353"/>
      <c r="XE2353"/>
      <c r="XF2353"/>
      <c r="XG2353"/>
      <c r="XH2353"/>
      <c r="XI2353"/>
      <c r="XJ2353"/>
      <c r="XK2353"/>
      <c r="XL2353"/>
      <c r="XM2353"/>
      <c r="XN2353"/>
      <c r="XO2353"/>
      <c r="XP2353"/>
      <c r="XQ2353"/>
      <c r="XR2353"/>
      <c r="XS2353"/>
      <c r="XT2353"/>
      <c r="XU2353"/>
      <c r="XV2353"/>
      <c r="XW2353"/>
      <c r="XX2353"/>
      <c r="XY2353"/>
      <c r="XZ2353"/>
      <c r="YA2353"/>
      <c r="YB2353"/>
      <c r="YC2353"/>
      <c r="YD2353"/>
      <c r="YE2353"/>
      <c r="YF2353"/>
      <c r="YG2353"/>
      <c r="YH2353"/>
      <c r="YI2353"/>
      <c r="YJ2353"/>
      <c r="YK2353"/>
      <c r="YL2353"/>
      <c r="YM2353"/>
      <c r="YN2353"/>
      <c r="YO2353"/>
      <c r="YP2353"/>
      <c r="YQ2353"/>
      <c r="YR2353"/>
      <c r="YS2353"/>
      <c r="YT2353"/>
      <c r="YU2353"/>
      <c r="YV2353"/>
      <c r="YW2353"/>
      <c r="YX2353"/>
      <c r="YY2353"/>
      <c r="YZ2353"/>
      <c r="ZA2353"/>
      <c r="ZB2353"/>
      <c r="ZC2353"/>
      <c r="ZD2353"/>
      <c r="ZE2353"/>
      <c r="ZF2353"/>
      <c r="ZG2353"/>
      <c r="ZH2353"/>
      <c r="ZI2353"/>
      <c r="ZJ2353"/>
      <c r="ZK2353"/>
      <c r="ZL2353"/>
      <c r="ZM2353"/>
      <c r="ZN2353"/>
      <c r="ZO2353"/>
      <c r="ZP2353"/>
      <c r="ZQ2353"/>
      <c r="ZR2353"/>
      <c r="ZS2353"/>
      <c r="ZT2353"/>
      <c r="ZU2353"/>
      <c r="ZV2353"/>
      <c r="ZW2353"/>
      <c r="ZX2353"/>
      <c r="ZY2353"/>
      <c r="ZZ2353"/>
      <c r="AAA2353"/>
      <c r="AAB2353"/>
      <c r="AAC2353"/>
      <c r="AAD2353"/>
      <c r="AAE2353"/>
      <c r="AAF2353"/>
      <c r="AAG2353"/>
      <c r="AAH2353"/>
      <c r="AAI2353"/>
      <c r="AAJ2353"/>
      <c r="AAK2353"/>
      <c r="AAL2353"/>
      <c r="AAM2353"/>
      <c r="AAN2353"/>
      <c r="AAO2353"/>
      <c r="AAP2353"/>
      <c r="AAQ2353"/>
      <c r="AAR2353"/>
      <c r="AAS2353"/>
      <c r="AAT2353"/>
      <c r="AAU2353"/>
      <c r="AAV2353"/>
      <c r="AAW2353"/>
      <c r="AAX2353"/>
      <c r="AAY2353"/>
      <c r="AAZ2353"/>
      <c r="ABA2353"/>
      <c r="ABB2353"/>
      <c r="ABC2353"/>
      <c r="ABD2353"/>
      <c r="ABE2353"/>
      <c r="ABF2353"/>
      <c r="ABG2353"/>
      <c r="ABH2353"/>
      <c r="ABI2353"/>
      <c r="ABJ2353"/>
      <c r="ABK2353"/>
      <c r="ABL2353"/>
      <c r="ABM2353"/>
      <c r="ABN2353"/>
      <c r="ABO2353"/>
      <c r="ABP2353"/>
      <c r="ABQ2353"/>
      <c r="ABR2353"/>
      <c r="ABS2353"/>
      <c r="ABT2353"/>
      <c r="ABU2353"/>
      <c r="ABV2353"/>
      <c r="ABW2353"/>
      <c r="ABX2353"/>
      <c r="ABY2353"/>
      <c r="ABZ2353"/>
      <c r="ACA2353"/>
      <c r="ACB2353"/>
      <c r="ACC2353"/>
      <c r="ACD2353"/>
      <c r="ACE2353"/>
      <c r="ACF2353"/>
      <c r="ACG2353"/>
      <c r="ACH2353"/>
      <c r="ACI2353"/>
      <c r="ACJ2353"/>
      <c r="ACK2353"/>
      <c r="ACL2353"/>
      <c r="ACM2353"/>
      <c r="ACN2353"/>
      <c r="ACO2353"/>
      <c r="ACP2353"/>
      <c r="ACQ2353"/>
      <c r="ACR2353"/>
      <c r="ACS2353"/>
      <c r="ACT2353"/>
      <c r="ACU2353"/>
      <c r="ACV2353"/>
      <c r="ACW2353"/>
      <c r="ACX2353"/>
      <c r="ACY2353"/>
      <c r="ACZ2353"/>
      <c r="ADA2353"/>
      <c r="ADB2353"/>
      <c r="ADC2353"/>
      <c r="ADD2353"/>
      <c r="ADE2353"/>
      <c r="ADF2353"/>
      <c r="ADG2353"/>
      <c r="ADH2353"/>
      <c r="ADI2353"/>
      <c r="ADJ2353"/>
      <c r="ADK2353"/>
      <c r="ADL2353"/>
      <c r="ADM2353"/>
      <c r="ADN2353"/>
      <c r="ADO2353"/>
      <c r="ADP2353"/>
      <c r="ADQ2353"/>
      <c r="ADR2353"/>
      <c r="ADS2353"/>
      <c r="ADT2353"/>
      <c r="ADU2353"/>
      <c r="ADV2353"/>
      <c r="ADW2353"/>
      <c r="ADX2353"/>
      <c r="ADY2353"/>
      <c r="ADZ2353"/>
      <c r="AEA2353"/>
      <c r="AEB2353"/>
      <c r="AEC2353"/>
      <c r="AED2353"/>
      <c r="AEE2353"/>
      <c r="AEF2353"/>
      <c r="AEG2353"/>
      <c r="AEH2353"/>
      <c r="AEI2353"/>
      <c r="AEJ2353"/>
      <c r="AEK2353"/>
      <c r="AEL2353"/>
      <c r="AEM2353"/>
      <c r="AEN2353"/>
      <c r="AEO2353"/>
      <c r="AEP2353"/>
      <c r="AEQ2353"/>
      <c r="AER2353"/>
      <c r="AES2353"/>
      <c r="AET2353"/>
      <c r="AEU2353"/>
      <c r="AEV2353"/>
      <c r="AEW2353"/>
      <c r="AEX2353"/>
      <c r="AEY2353"/>
      <c r="AEZ2353"/>
      <c r="AFA2353"/>
      <c r="AFB2353"/>
      <c r="AFC2353"/>
      <c r="AFD2353"/>
      <c r="AFE2353"/>
      <c r="AFF2353"/>
      <c r="AFG2353"/>
      <c r="AFH2353"/>
      <c r="AFI2353"/>
      <c r="AFJ2353"/>
      <c r="AFK2353"/>
      <c r="AFL2353"/>
      <c r="AFM2353"/>
      <c r="AFN2353"/>
      <c r="AFO2353"/>
      <c r="AFP2353"/>
      <c r="AFQ2353"/>
      <c r="AFR2353"/>
      <c r="AFS2353"/>
      <c r="AFT2353"/>
      <c r="AFU2353"/>
      <c r="AFV2353"/>
      <c r="AFW2353"/>
      <c r="AFX2353"/>
      <c r="AFY2353"/>
      <c r="AFZ2353"/>
      <c r="AGA2353"/>
      <c r="AGB2353"/>
      <c r="AGC2353"/>
      <c r="AGD2353"/>
      <c r="AGE2353"/>
      <c r="AGF2353"/>
      <c r="AGG2353"/>
      <c r="AGH2353"/>
      <c r="AGI2353"/>
      <c r="AGJ2353"/>
      <c r="AGK2353"/>
      <c r="AGL2353"/>
      <c r="AGM2353"/>
      <c r="AGN2353"/>
      <c r="AGO2353"/>
      <c r="AGP2353"/>
      <c r="AGQ2353"/>
      <c r="AGR2353"/>
      <c r="AGS2353"/>
      <c r="AGT2353"/>
      <c r="AGU2353"/>
      <c r="AGV2353"/>
      <c r="AGW2353"/>
      <c r="AGX2353"/>
      <c r="AGY2353"/>
      <c r="AGZ2353"/>
      <c r="AHA2353"/>
      <c r="AHB2353"/>
      <c r="AHC2353"/>
      <c r="AHD2353"/>
      <c r="AHE2353"/>
      <c r="AHF2353"/>
      <c r="AHG2353"/>
      <c r="AHH2353"/>
      <c r="AHI2353"/>
      <c r="AHJ2353"/>
      <c r="AHK2353"/>
      <c r="AHL2353"/>
      <c r="AHM2353"/>
      <c r="AHN2353"/>
      <c r="AHO2353"/>
      <c r="AHP2353"/>
      <c r="AHQ2353"/>
      <c r="AHR2353"/>
      <c r="AHS2353"/>
      <c r="AHT2353"/>
      <c r="AHU2353"/>
      <c r="AHV2353"/>
      <c r="AHW2353"/>
      <c r="AHX2353"/>
      <c r="AHY2353"/>
      <c r="AHZ2353"/>
      <c r="AIA2353"/>
      <c r="AIB2353"/>
      <c r="AIC2353"/>
      <c r="AID2353"/>
      <c r="AIE2353"/>
      <c r="AIF2353"/>
      <c r="AIG2353"/>
      <c r="AIH2353"/>
      <c r="AII2353"/>
      <c r="AIJ2353"/>
      <c r="AIK2353"/>
      <c r="AIL2353"/>
      <c r="AIM2353"/>
      <c r="AIN2353"/>
      <c r="AIO2353"/>
      <c r="AIP2353"/>
      <c r="AIQ2353"/>
      <c r="AIR2353"/>
      <c r="AIS2353"/>
      <c r="AIT2353"/>
      <c r="AIU2353"/>
      <c r="AIV2353"/>
      <c r="AIW2353"/>
      <c r="AIX2353"/>
      <c r="AIY2353"/>
      <c r="AIZ2353"/>
      <c r="AJA2353"/>
      <c r="AJB2353"/>
      <c r="AJC2353"/>
      <c r="AJD2353"/>
      <c r="AJE2353"/>
      <c r="AJF2353"/>
      <c r="AJG2353"/>
      <c r="AJH2353"/>
      <c r="AJI2353"/>
      <c r="AJJ2353"/>
      <c r="AJK2353"/>
      <c r="AJL2353"/>
      <c r="AJM2353"/>
      <c r="AJN2353"/>
      <c r="AJO2353"/>
      <c r="AJP2353"/>
      <c r="AJQ2353"/>
      <c r="AJR2353"/>
      <c r="AJS2353"/>
      <c r="AJT2353"/>
      <c r="AJU2353"/>
      <c r="AJV2353"/>
      <c r="AJW2353"/>
      <c r="AJX2353"/>
      <c r="AJY2353"/>
      <c r="AJZ2353"/>
      <c r="AKA2353"/>
      <c r="AKB2353"/>
      <c r="AKC2353"/>
      <c r="AKD2353"/>
      <c r="AKE2353"/>
      <c r="AKF2353"/>
      <c r="AKG2353"/>
      <c r="AKH2353"/>
      <c r="AKI2353"/>
      <c r="AKJ2353"/>
      <c r="AKK2353"/>
      <c r="AKL2353"/>
      <c r="AKM2353"/>
      <c r="AKN2353"/>
      <c r="AKO2353"/>
      <c r="AKP2353"/>
      <c r="AKQ2353"/>
      <c r="AKR2353"/>
      <c r="AKS2353"/>
      <c r="AKT2353"/>
      <c r="AKU2353"/>
      <c r="AKV2353"/>
      <c r="AKW2353"/>
      <c r="AKX2353"/>
      <c r="AKY2353"/>
      <c r="AKZ2353"/>
      <c r="ALA2353"/>
      <c r="ALB2353"/>
      <c r="ALC2353"/>
      <c r="ALD2353"/>
      <c r="ALE2353"/>
      <c r="ALF2353"/>
      <c r="ALG2353"/>
      <c r="ALH2353"/>
      <c r="ALI2353"/>
      <c r="ALJ2353"/>
      <c r="ALK2353"/>
      <c r="ALL2353"/>
      <c r="ALM2353"/>
      <c r="ALN2353"/>
      <c r="ALO2353"/>
      <c r="ALP2353"/>
      <c r="ALQ2353"/>
      <c r="ALR2353"/>
      <c r="ALS2353"/>
      <c r="ALT2353"/>
      <c r="ALU2353"/>
      <c r="ALV2353"/>
      <c r="ALW2353"/>
      <c r="ALX2353"/>
      <c r="ALY2353"/>
      <c r="ALZ2353"/>
      <c r="AMA2353"/>
      <c r="AMB2353"/>
      <c r="AMC2353"/>
      <c r="AMD2353"/>
      <c r="AME2353"/>
      <c r="AMF2353"/>
      <c r="AMG2353"/>
      <c r="AMH2353"/>
      <c r="AMI2353"/>
      <c r="AMJ2353"/>
    </row>
    <row r="2354" spans="1:1024" x14ac:dyDescent="0.25">
      <c r="A2354" s="4" t="s">
        <v>245</v>
      </c>
      <c r="B2354" s="28" t="s">
        <v>2338</v>
      </c>
      <c r="C2354" s="7" t="s">
        <v>3351</v>
      </c>
      <c r="D2354" s="7" t="s">
        <v>4835</v>
      </c>
      <c r="E2354" s="7" t="s">
        <v>293</v>
      </c>
      <c r="F2354" s="4">
        <v>2012</v>
      </c>
      <c r="G2354" s="7" t="s">
        <v>4836</v>
      </c>
      <c r="H2354" s="13"/>
      <c r="I2354" s="13"/>
      <c r="J2354" s="13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  <c r="DJ2354"/>
      <c r="DK2354"/>
      <c r="DL2354"/>
      <c r="DM2354"/>
      <c r="DN2354"/>
      <c r="DO2354"/>
      <c r="DP2354"/>
      <c r="DQ2354"/>
      <c r="DR2354"/>
      <c r="DS2354"/>
      <c r="DT2354"/>
      <c r="DU2354"/>
      <c r="DV2354"/>
      <c r="DW2354"/>
      <c r="DX2354"/>
      <c r="DY2354"/>
      <c r="DZ2354"/>
      <c r="EA2354"/>
      <c r="EB2354"/>
      <c r="EC2354"/>
      <c r="ED2354"/>
      <c r="EE2354"/>
      <c r="EF2354"/>
      <c r="EG2354"/>
      <c r="EH2354"/>
      <c r="EI2354"/>
      <c r="EJ2354"/>
      <c r="EK2354"/>
      <c r="EL2354"/>
      <c r="EM2354"/>
      <c r="EN2354"/>
      <c r="EO2354"/>
      <c r="EP2354"/>
      <c r="EQ2354"/>
      <c r="ER2354"/>
      <c r="ES2354"/>
      <c r="ET2354"/>
      <c r="EU2354"/>
      <c r="EV2354"/>
      <c r="EW2354"/>
      <c r="EX2354"/>
      <c r="EY2354"/>
      <c r="EZ2354"/>
      <c r="FA2354"/>
      <c r="FB2354"/>
      <c r="FC2354"/>
      <c r="FD2354"/>
      <c r="FE2354"/>
      <c r="FF2354"/>
      <c r="FG2354"/>
      <c r="FH2354"/>
      <c r="FI2354"/>
      <c r="FJ2354"/>
      <c r="FK2354"/>
      <c r="FL2354"/>
      <c r="FM2354"/>
      <c r="FN2354"/>
      <c r="FO2354"/>
      <c r="FP2354"/>
      <c r="FQ2354"/>
      <c r="FR2354"/>
      <c r="FS2354"/>
      <c r="FT2354"/>
      <c r="FU2354"/>
      <c r="FV2354"/>
      <c r="FW2354"/>
      <c r="FX2354"/>
      <c r="FY2354"/>
      <c r="FZ2354"/>
      <c r="GA2354"/>
      <c r="GB2354"/>
      <c r="GC2354"/>
      <c r="GD2354"/>
      <c r="GE2354"/>
      <c r="GF2354"/>
      <c r="GG2354"/>
      <c r="GH2354"/>
      <c r="GI2354"/>
      <c r="GJ2354"/>
      <c r="GK2354"/>
      <c r="GL2354"/>
      <c r="GM2354"/>
      <c r="GN2354"/>
      <c r="GO2354"/>
      <c r="GP2354"/>
      <c r="GQ2354"/>
      <c r="GR2354"/>
      <c r="GS2354"/>
      <c r="GT2354"/>
      <c r="GU2354"/>
      <c r="GV2354"/>
      <c r="GW2354"/>
      <c r="GX2354"/>
      <c r="GY2354"/>
      <c r="GZ2354"/>
      <c r="HA2354"/>
      <c r="HB2354"/>
      <c r="HC2354"/>
      <c r="HD2354"/>
      <c r="HE2354"/>
      <c r="HF2354"/>
      <c r="HG2354"/>
      <c r="HH2354"/>
      <c r="HI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  <c r="IP2354"/>
      <c r="IQ2354"/>
      <c r="IR2354"/>
      <c r="IS2354"/>
      <c r="IT2354"/>
      <c r="IU2354"/>
      <c r="IV2354"/>
      <c r="IW2354"/>
      <c r="IX2354"/>
      <c r="IY2354"/>
      <c r="IZ2354"/>
      <c r="JA2354"/>
      <c r="JB2354"/>
      <c r="JC2354"/>
      <c r="JD2354"/>
      <c r="JE2354"/>
      <c r="JF2354"/>
      <c r="JG2354"/>
      <c r="JH2354"/>
      <c r="JI2354"/>
      <c r="JJ2354"/>
      <c r="JK2354"/>
      <c r="JL2354"/>
      <c r="JM2354"/>
      <c r="JN2354"/>
      <c r="JO2354"/>
      <c r="JP2354"/>
      <c r="JQ2354"/>
      <c r="JR2354"/>
      <c r="JS2354"/>
      <c r="JT2354"/>
      <c r="JU2354"/>
      <c r="JV2354"/>
      <c r="JW2354"/>
      <c r="JX2354"/>
      <c r="JY2354"/>
      <c r="JZ2354"/>
      <c r="KA2354"/>
      <c r="KB2354"/>
      <c r="KC2354"/>
      <c r="KD2354"/>
      <c r="KE2354"/>
      <c r="KF2354"/>
      <c r="KG2354"/>
      <c r="KH2354"/>
      <c r="KI2354"/>
      <c r="KJ2354"/>
      <c r="KK2354"/>
      <c r="KL2354"/>
      <c r="KM2354"/>
      <c r="KN2354"/>
      <c r="KO2354"/>
      <c r="KP2354"/>
      <c r="KQ2354"/>
      <c r="KR2354"/>
      <c r="KS2354"/>
      <c r="KT2354"/>
      <c r="KU2354"/>
      <c r="KV2354"/>
      <c r="KW2354"/>
      <c r="KX2354"/>
      <c r="KY2354"/>
      <c r="KZ2354"/>
      <c r="LA2354"/>
      <c r="LB2354"/>
      <c r="LC2354"/>
      <c r="LD2354"/>
      <c r="LE2354"/>
      <c r="LF2354"/>
      <c r="LG2354"/>
      <c r="LH2354"/>
      <c r="LI2354"/>
      <c r="LJ2354"/>
      <c r="LK2354"/>
      <c r="LL2354"/>
      <c r="LM2354"/>
      <c r="LN2354"/>
      <c r="LO2354"/>
      <c r="LP2354"/>
      <c r="LQ2354"/>
      <c r="LR2354"/>
      <c r="LS2354"/>
      <c r="LT2354"/>
      <c r="LU2354"/>
      <c r="LV2354"/>
      <c r="LW2354"/>
      <c r="LX2354"/>
      <c r="LY2354"/>
      <c r="LZ2354"/>
      <c r="MA2354"/>
      <c r="MB2354"/>
      <c r="MC2354"/>
      <c r="MD2354"/>
      <c r="ME2354"/>
      <c r="MF2354"/>
      <c r="MG2354"/>
      <c r="MH2354"/>
      <c r="MI2354"/>
      <c r="MJ2354"/>
      <c r="MK2354"/>
      <c r="ML2354"/>
      <c r="MM2354"/>
      <c r="MN2354"/>
      <c r="MO2354"/>
      <c r="MP2354"/>
      <c r="MQ2354"/>
      <c r="MR2354"/>
      <c r="MS2354"/>
      <c r="MT2354"/>
      <c r="MU2354"/>
      <c r="MV2354"/>
      <c r="MW2354"/>
      <c r="MX2354"/>
      <c r="MY2354"/>
      <c r="MZ2354"/>
      <c r="NA2354"/>
      <c r="NB2354"/>
      <c r="NC2354"/>
      <c r="ND2354"/>
      <c r="NE2354"/>
      <c r="NF2354"/>
      <c r="NG2354"/>
      <c r="NH2354"/>
      <c r="NI2354"/>
      <c r="NJ2354"/>
      <c r="NK2354"/>
      <c r="NL2354"/>
      <c r="NM2354"/>
      <c r="NN2354"/>
      <c r="NO2354"/>
      <c r="NP2354"/>
      <c r="NQ2354"/>
      <c r="NR2354"/>
      <c r="NS2354"/>
      <c r="NT2354"/>
      <c r="NU2354"/>
      <c r="NV2354"/>
      <c r="NW2354"/>
      <c r="NX2354"/>
      <c r="NY2354"/>
      <c r="NZ2354"/>
      <c r="OA2354"/>
      <c r="OB2354"/>
      <c r="OC2354"/>
      <c r="OD2354"/>
      <c r="OE2354"/>
      <c r="OF2354"/>
      <c r="OG2354"/>
      <c r="OH2354"/>
      <c r="OI2354"/>
      <c r="OJ2354"/>
      <c r="OK2354"/>
      <c r="OL2354"/>
      <c r="OM2354"/>
      <c r="ON2354"/>
      <c r="OO2354"/>
      <c r="OP2354"/>
      <c r="OQ2354"/>
      <c r="OR2354"/>
      <c r="OS2354"/>
      <c r="OT2354"/>
      <c r="OU2354"/>
      <c r="OV2354"/>
      <c r="OW2354"/>
      <c r="OX2354"/>
      <c r="OY2354"/>
      <c r="OZ2354"/>
      <c r="PA2354"/>
      <c r="PB2354"/>
      <c r="PC2354"/>
      <c r="PD2354"/>
      <c r="PE2354"/>
      <c r="PF2354"/>
      <c r="PG2354"/>
      <c r="PH2354"/>
      <c r="PI2354"/>
      <c r="PJ2354"/>
      <c r="PK2354"/>
      <c r="PL2354"/>
      <c r="PM2354"/>
      <c r="PN2354"/>
      <c r="PO2354"/>
      <c r="PP2354"/>
      <c r="PQ2354"/>
      <c r="PR2354"/>
      <c r="PS2354"/>
      <c r="PT2354"/>
      <c r="PU2354"/>
      <c r="PV2354"/>
      <c r="PW2354"/>
      <c r="PX2354"/>
      <c r="PY2354"/>
      <c r="PZ2354"/>
      <c r="QA2354"/>
      <c r="QB2354"/>
      <c r="QC2354"/>
      <c r="QD2354"/>
      <c r="QE2354"/>
      <c r="QF2354"/>
      <c r="QG2354"/>
      <c r="QH2354"/>
      <c r="QI2354"/>
      <c r="QJ2354"/>
      <c r="QK2354"/>
      <c r="QL2354"/>
      <c r="QM2354"/>
      <c r="QN2354"/>
      <c r="QO2354"/>
      <c r="QP2354"/>
      <c r="QQ2354"/>
      <c r="QR2354"/>
      <c r="QS2354"/>
      <c r="QT2354"/>
      <c r="QU2354"/>
      <c r="QV2354"/>
      <c r="QW2354"/>
      <c r="QX2354"/>
      <c r="QY2354"/>
      <c r="QZ2354"/>
      <c r="RA2354"/>
      <c r="RB2354"/>
      <c r="RC2354"/>
      <c r="RD2354"/>
      <c r="RE2354"/>
      <c r="RF2354"/>
      <c r="RG2354"/>
      <c r="RH2354"/>
      <c r="RI2354"/>
      <c r="RJ2354"/>
      <c r="RK2354"/>
      <c r="RL2354"/>
      <c r="RM2354"/>
      <c r="RN2354"/>
      <c r="RO2354"/>
      <c r="RP2354"/>
      <c r="RQ2354"/>
      <c r="RR2354"/>
      <c r="RS2354"/>
      <c r="RT2354"/>
      <c r="RU2354"/>
      <c r="RV2354"/>
      <c r="RW2354"/>
      <c r="RX2354"/>
      <c r="RY2354"/>
      <c r="RZ2354"/>
      <c r="SA2354"/>
      <c r="SB2354"/>
      <c r="SC2354"/>
      <c r="SD2354"/>
      <c r="SE2354"/>
      <c r="SF2354"/>
      <c r="SG2354"/>
      <c r="SH2354"/>
      <c r="SI2354"/>
      <c r="SJ2354"/>
      <c r="SK2354"/>
      <c r="SL2354"/>
      <c r="SM2354"/>
      <c r="SN2354"/>
      <c r="SO2354"/>
      <c r="SP2354"/>
      <c r="SQ2354"/>
      <c r="SR2354"/>
      <c r="SS2354"/>
      <c r="ST2354"/>
      <c r="SU2354"/>
      <c r="SV2354"/>
      <c r="SW2354"/>
      <c r="SX2354"/>
      <c r="SY2354"/>
      <c r="SZ2354"/>
      <c r="TA2354"/>
      <c r="TB2354"/>
      <c r="TC2354"/>
      <c r="TD2354"/>
      <c r="TE2354"/>
      <c r="TF2354"/>
      <c r="TG2354"/>
      <c r="TH2354"/>
      <c r="TI2354"/>
      <c r="TJ2354"/>
      <c r="TK2354"/>
      <c r="TL2354"/>
      <c r="TM2354"/>
      <c r="TN2354"/>
      <c r="TO2354"/>
      <c r="TP2354"/>
      <c r="TQ2354"/>
      <c r="TR2354"/>
      <c r="TS2354"/>
      <c r="TT2354"/>
      <c r="TU2354"/>
      <c r="TV2354"/>
      <c r="TW2354"/>
      <c r="TX2354"/>
      <c r="TY2354"/>
      <c r="TZ2354"/>
      <c r="UA2354"/>
      <c r="UB2354"/>
      <c r="UC2354"/>
      <c r="UD2354"/>
      <c r="UE2354"/>
      <c r="UF2354"/>
      <c r="UG2354"/>
      <c r="UH2354"/>
      <c r="UI2354"/>
      <c r="UJ2354"/>
      <c r="UK2354"/>
      <c r="UL2354"/>
      <c r="UM2354"/>
      <c r="UN2354"/>
      <c r="UO2354"/>
      <c r="UP2354"/>
      <c r="UQ2354"/>
      <c r="UR2354"/>
      <c r="US2354"/>
      <c r="UT2354"/>
      <c r="UU2354"/>
      <c r="UV2354"/>
      <c r="UW2354"/>
      <c r="UX2354"/>
      <c r="UY2354"/>
      <c r="UZ2354"/>
      <c r="VA2354"/>
      <c r="VB2354"/>
      <c r="VC2354"/>
      <c r="VD2354"/>
      <c r="VE2354"/>
      <c r="VF2354"/>
      <c r="VG2354"/>
      <c r="VH2354"/>
      <c r="VI2354"/>
      <c r="VJ2354"/>
      <c r="VK2354"/>
      <c r="VL2354"/>
      <c r="VM2354"/>
      <c r="VN2354"/>
      <c r="VO2354"/>
      <c r="VP2354"/>
      <c r="VQ2354"/>
      <c r="VR2354"/>
      <c r="VS2354"/>
      <c r="VT2354"/>
      <c r="VU2354"/>
      <c r="VV2354"/>
      <c r="VW2354"/>
      <c r="VX2354"/>
      <c r="VY2354"/>
      <c r="VZ2354"/>
      <c r="WA2354"/>
      <c r="WB2354"/>
      <c r="WC2354"/>
      <c r="WD2354"/>
      <c r="WE2354"/>
      <c r="WF2354"/>
      <c r="WG2354"/>
      <c r="WH2354"/>
      <c r="WI2354"/>
      <c r="WJ2354"/>
      <c r="WK2354"/>
      <c r="WL2354"/>
      <c r="WM2354"/>
      <c r="WN2354"/>
      <c r="WO2354"/>
      <c r="WP2354"/>
      <c r="WQ2354"/>
      <c r="WR2354"/>
      <c r="WS2354"/>
      <c r="WT2354"/>
      <c r="WU2354"/>
      <c r="WV2354"/>
      <c r="WW2354"/>
      <c r="WX2354"/>
      <c r="WY2354"/>
      <c r="WZ2354"/>
      <c r="XA2354"/>
      <c r="XB2354"/>
      <c r="XC2354"/>
      <c r="XD2354"/>
      <c r="XE2354"/>
      <c r="XF2354"/>
      <c r="XG2354"/>
      <c r="XH2354"/>
      <c r="XI2354"/>
      <c r="XJ2354"/>
      <c r="XK2354"/>
      <c r="XL2354"/>
      <c r="XM2354"/>
      <c r="XN2354"/>
      <c r="XO2354"/>
      <c r="XP2354"/>
      <c r="XQ2354"/>
      <c r="XR2354"/>
      <c r="XS2354"/>
      <c r="XT2354"/>
      <c r="XU2354"/>
      <c r="XV2354"/>
      <c r="XW2354"/>
      <c r="XX2354"/>
      <c r="XY2354"/>
      <c r="XZ2354"/>
      <c r="YA2354"/>
      <c r="YB2354"/>
      <c r="YC2354"/>
      <c r="YD2354"/>
      <c r="YE2354"/>
      <c r="YF2354"/>
      <c r="YG2354"/>
      <c r="YH2354"/>
      <c r="YI2354"/>
      <c r="YJ2354"/>
      <c r="YK2354"/>
      <c r="YL2354"/>
      <c r="YM2354"/>
      <c r="YN2354"/>
      <c r="YO2354"/>
      <c r="YP2354"/>
      <c r="YQ2354"/>
      <c r="YR2354"/>
      <c r="YS2354"/>
      <c r="YT2354"/>
      <c r="YU2354"/>
      <c r="YV2354"/>
      <c r="YW2354"/>
      <c r="YX2354"/>
      <c r="YY2354"/>
      <c r="YZ2354"/>
      <c r="ZA2354"/>
      <c r="ZB2354"/>
      <c r="ZC2354"/>
      <c r="ZD2354"/>
      <c r="ZE2354"/>
      <c r="ZF2354"/>
      <c r="ZG2354"/>
      <c r="ZH2354"/>
      <c r="ZI2354"/>
      <c r="ZJ2354"/>
      <c r="ZK2354"/>
      <c r="ZL2354"/>
      <c r="ZM2354"/>
      <c r="ZN2354"/>
      <c r="ZO2354"/>
      <c r="ZP2354"/>
      <c r="ZQ2354"/>
      <c r="ZR2354"/>
      <c r="ZS2354"/>
      <c r="ZT2354"/>
      <c r="ZU2354"/>
      <c r="ZV2354"/>
      <c r="ZW2354"/>
      <c r="ZX2354"/>
      <c r="ZY2354"/>
      <c r="ZZ2354"/>
      <c r="AAA2354"/>
      <c r="AAB2354"/>
      <c r="AAC2354"/>
      <c r="AAD2354"/>
      <c r="AAE2354"/>
      <c r="AAF2354"/>
      <c r="AAG2354"/>
      <c r="AAH2354"/>
      <c r="AAI2354"/>
      <c r="AAJ2354"/>
      <c r="AAK2354"/>
      <c r="AAL2354"/>
      <c r="AAM2354"/>
      <c r="AAN2354"/>
      <c r="AAO2354"/>
      <c r="AAP2354"/>
      <c r="AAQ2354"/>
      <c r="AAR2354"/>
      <c r="AAS2354"/>
      <c r="AAT2354"/>
      <c r="AAU2354"/>
      <c r="AAV2354"/>
      <c r="AAW2354"/>
      <c r="AAX2354"/>
      <c r="AAY2354"/>
      <c r="AAZ2354"/>
      <c r="ABA2354"/>
      <c r="ABB2354"/>
      <c r="ABC2354"/>
      <c r="ABD2354"/>
      <c r="ABE2354"/>
      <c r="ABF2354"/>
      <c r="ABG2354"/>
      <c r="ABH2354"/>
      <c r="ABI2354"/>
      <c r="ABJ2354"/>
      <c r="ABK2354"/>
      <c r="ABL2354"/>
      <c r="ABM2354"/>
      <c r="ABN2354"/>
      <c r="ABO2354"/>
      <c r="ABP2354"/>
      <c r="ABQ2354"/>
      <c r="ABR2354"/>
      <c r="ABS2354"/>
      <c r="ABT2354"/>
      <c r="ABU2354"/>
      <c r="ABV2354"/>
      <c r="ABW2354"/>
      <c r="ABX2354"/>
      <c r="ABY2354"/>
      <c r="ABZ2354"/>
      <c r="ACA2354"/>
      <c r="ACB2354"/>
      <c r="ACC2354"/>
      <c r="ACD2354"/>
      <c r="ACE2354"/>
      <c r="ACF2354"/>
      <c r="ACG2354"/>
      <c r="ACH2354"/>
      <c r="ACI2354"/>
      <c r="ACJ2354"/>
      <c r="ACK2354"/>
      <c r="ACL2354"/>
      <c r="ACM2354"/>
      <c r="ACN2354"/>
      <c r="ACO2354"/>
      <c r="ACP2354"/>
      <c r="ACQ2354"/>
      <c r="ACR2354"/>
      <c r="ACS2354"/>
      <c r="ACT2354"/>
      <c r="ACU2354"/>
      <c r="ACV2354"/>
      <c r="ACW2354"/>
      <c r="ACX2354"/>
      <c r="ACY2354"/>
      <c r="ACZ2354"/>
      <c r="ADA2354"/>
      <c r="ADB2354"/>
      <c r="ADC2354"/>
      <c r="ADD2354"/>
      <c r="ADE2354"/>
      <c r="ADF2354"/>
      <c r="ADG2354"/>
      <c r="ADH2354"/>
      <c r="ADI2354"/>
      <c r="ADJ2354"/>
      <c r="ADK2354"/>
      <c r="ADL2354"/>
      <c r="ADM2354"/>
      <c r="ADN2354"/>
      <c r="ADO2354"/>
      <c r="ADP2354"/>
      <c r="ADQ2354"/>
      <c r="ADR2354"/>
      <c r="ADS2354"/>
      <c r="ADT2354"/>
      <c r="ADU2354"/>
      <c r="ADV2354"/>
      <c r="ADW2354"/>
      <c r="ADX2354"/>
      <c r="ADY2354"/>
      <c r="ADZ2354"/>
      <c r="AEA2354"/>
      <c r="AEB2354"/>
      <c r="AEC2354"/>
      <c r="AED2354"/>
      <c r="AEE2354"/>
      <c r="AEF2354"/>
      <c r="AEG2354"/>
      <c r="AEH2354"/>
      <c r="AEI2354"/>
      <c r="AEJ2354"/>
      <c r="AEK2354"/>
      <c r="AEL2354"/>
      <c r="AEM2354"/>
      <c r="AEN2354"/>
      <c r="AEO2354"/>
      <c r="AEP2354"/>
      <c r="AEQ2354"/>
      <c r="AER2354"/>
      <c r="AES2354"/>
      <c r="AET2354"/>
      <c r="AEU2354"/>
      <c r="AEV2354"/>
      <c r="AEW2354"/>
      <c r="AEX2354"/>
      <c r="AEY2354"/>
      <c r="AEZ2354"/>
      <c r="AFA2354"/>
      <c r="AFB2354"/>
      <c r="AFC2354"/>
      <c r="AFD2354"/>
      <c r="AFE2354"/>
      <c r="AFF2354"/>
      <c r="AFG2354"/>
      <c r="AFH2354"/>
      <c r="AFI2354"/>
      <c r="AFJ2354"/>
      <c r="AFK2354"/>
      <c r="AFL2354"/>
      <c r="AFM2354"/>
      <c r="AFN2354"/>
      <c r="AFO2354"/>
      <c r="AFP2354"/>
      <c r="AFQ2354"/>
      <c r="AFR2354"/>
      <c r="AFS2354"/>
      <c r="AFT2354"/>
      <c r="AFU2354"/>
      <c r="AFV2354"/>
      <c r="AFW2354"/>
      <c r="AFX2354"/>
      <c r="AFY2354"/>
      <c r="AFZ2354"/>
      <c r="AGA2354"/>
      <c r="AGB2354"/>
      <c r="AGC2354"/>
      <c r="AGD2354"/>
      <c r="AGE2354"/>
      <c r="AGF2354"/>
      <c r="AGG2354"/>
      <c r="AGH2354"/>
      <c r="AGI2354"/>
      <c r="AGJ2354"/>
      <c r="AGK2354"/>
      <c r="AGL2354"/>
      <c r="AGM2354"/>
      <c r="AGN2354"/>
      <c r="AGO2354"/>
      <c r="AGP2354"/>
      <c r="AGQ2354"/>
      <c r="AGR2354"/>
      <c r="AGS2354"/>
      <c r="AGT2354"/>
      <c r="AGU2354"/>
      <c r="AGV2354"/>
      <c r="AGW2354"/>
      <c r="AGX2354"/>
      <c r="AGY2354"/>
      <c r="AGZ2354"/>
      <c r="AHA2354"/>
      <c r="AHB2354"/>
      <c r="AHC2354"/>
      <c r="AHD2354"/>
      <c r="AHE2354"/>
      <c r="AHF2354"/>
      <c r="AHG2354"/>
      <c r="AHH2354"/>
      <c r="AHI2354"/>
      <c r="AHJ2354"/>
      <c r="AHK2354"/>
      <c r="AHL2354"/>
      <c r="AHM2354"/>
      <c r="AHN2354"/>
      <c r="AHO2354"/>
      <c r="AHP2354"/>
      <c r="AHQ2354"/>
      <c r="AHR2354"/>
      <c r="AHS2354"/>
      <c r="AHT2354"/>
      <c r="AHU2354"/>
      <c r="AHV2354"/>
      <c r="AHW2354"/>
      <c r="AHX2354"/>
      <c r="AHY2354"/>
      <c r="AHZ2354"/>
      <c r="AIA2354"/>
      <c r="AIB2354"/>
      <c r="AIC2354"/>
      <c r="AID2354"/>
      <c r="AIE2354"/>
      <c r="AIF2354"/>
      <c r="AIG2354"/>
      <c r="AIH2354"/>
      <c r="AII2354"/>
      <c r="AIJ2354"/>
      <c r="AIK2354"/>
      <c r="AIL2354"/>
      <c r="AIM2354"/>
      <c r="AIN2354"/>
      <c r="AIO2354"/>
      <c r="AIP2354"/>
      <c r="AIQ2354"/>
      <c r="AIR2354"/>
      <c r="AIS2354"/>
      <c r="AIT2354"/>
      <c r="AIU2354"/>
      <c r="AIV2354"/>
      <c r="AIW2354"/>
      <c r="AIX2354"/>
      <c r="AIY2354"/>
      <c r="AIZ2354"/>
      <c r="AJA2354"/>
      <c r="AJB2354"/>
      <c r="AJC2354"/>
      <c r="AJD2354"/>
      <c r="AJE2354"/>
      <c r="AJF2354"/>
      <c r="AJG2354"/>
      <c r="AJH2354"/>
      <c r="AJI2354"/>
      <c r="AJJ2354"/>
      <c r="AJK2354"/>
      <c r="AJL2354"/>
      <c r="AJM2354"/>
      <c r="AJN2354"/>
      <c r="AJO2354"/>
      <c r="AJP2354"/>
      <c r="AJQ2354"/>
      <c r="AJR2354"/>
      <c r="AJS2354"/>
      <c r="AJT2354"/>
      <c r="AJU2354"/>
      <c r="AJV2354"/>
      <c r="AJW2354"/>
      <c r="AJX2354"/>
      <c r="AJY2354"/>
      <c r="AJZ2354"/>
      <c r="AKA2354"/>
      <c r="AKB2354"/>
      <c r="AKC2354"/>
      <c r="AKD2354"/>
      <c r="AKE2354"/>
      <c r="AKF2354"/>
      <c r="AKG2354"/>
      <c r="AKH2354"/>
      <c r="AKI2354"/>
      <c r="AKJ2354"/>
      <c r="AKK2354"/>
      <c r="AKL2354"/>
      <c r="AKM2354"/>
      <c r="AKN2354"/>
      <c r="AKO2354"/>
      <c r="AKP2354"/>
      <c r="AKQ2354"/>
      <c r="AKR2354"/>
      <c r="AKS2354"/>
      <c r="AKT2354"/>
      <c r="AKU2354"/>
      <c r="AKV2354"/>
      <c r="AKW2354"/>
      <c r="AKX2354"/>
      <c r="AKY2354"/>
      <c r="AKZ2354"/>
      <c r="ALA2354"/>
      <c r="ALB2354"/>
      <c r="ALC2354"/>
      <c r="ALD2354"/>
      <c r="ALE2354"/>
      <c r="ALF2354"/>
      <c r="ALG2354"/>
      <c r="ALH2354"/>
      <c r="ALI2354"/>
      <c r="ALJ2354"/>
      <c r="ALK2354"/>
      <c r="ALL2354"/>
      <c r="ALM2354"/>
      <c r="ALN2354"/>
      <c r="ALO2354"/>
      <c r="ALP2354"/>
      <c r="ALQ2354"/>
      <c r="ALR2354"/>
      <c r="ALS2354"/>
      <c r="ALT2354"/>
      <c r="ALU2354"/>
      <c r="ALV2354"/>
      <c r="ALW2354"/>
      <c r="ALX2354"/>
      <c r="ALY2354"/>
      <c r="ALZ2354"/>
      <c r="AMA2354"/>
      <c r="AMB2354"/>
      <c r="AMC2354"/>
      <c r="AMD2354"/>
      <c r="AME2354"/>
      <c r="AMF2354"/>
      <c r="AMG2354"/>
      <c r="AMH2354"/>
      <c r="AMI2354"/>
      <c r="AMJ2354"/>
    </row>
    <row r="2355" spans="1:1024" x14ac:dyDescent="0.25">
      <c r="A2355" s="4" t="s">
        <v>52</v>
      </c>
      <c r="B2355" s="28" t="s">
        <v>349</v>
      </c>
      <c r="C2355" s="7" t="s">
        <v>4561</v>
      </c>
      <c r="D2355" s="7" t="s">
        <v>4885</v>
      </c>
      <c r="E2355" s="7" t="s">
        <v>293</v>
      </c>
      <c r="F2355" s="4">
        <v>2013</v>
      </c>
      <c r="G2355" s="7" t="s">
        <v>4886</v>
      </c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  <c r="DJ2355"/>
      <c r="DK2355"/>
      <c r="DL2355"/>
      <c r="DM2355"/>
      <c r="DN2355"/>
      <c r="DO2355"/>
      <c r="DP2355"/>
      <c r="DQ2355"/>
      <c r="DR2355"/>
      <c r="DS2355"/>
      <c r="DT2355"/>
      <c r="DU2355"/>
      <c r="DV2355"/>
      <c r="DW2355"/>
      <c r="DX2355"/>
      <c r="DY2355"/>
      <c r="DZ2355"/>
      <c r="EA2355"/>
      <c r="EB2355"/>
      <c r="EC2355"/>
      <c r="ED2355"/>
      <c r="EE2355"/>
      <c r="EF2355"/>
      <c r="EG2355"/>
      <c r="EH2355"/>
      <c r="EI2355"/>
      <c r="EJ2355"/>
      <c r="EK2355"/>
      <c r="EL2355"/>
      <c r="EM2355"/>
      <c r="EN2355"/>
      <c r="EO2355"/>
      <c r="EP2355"/>
      <c r="EQ2355"/>
      <c r="ER2355"/>
      <c r="ES2355"/>
      <c r="ET2355"/>
      <c r="EU2355"/>
      <c r="EV2355"/>
      <c r="EW2355"/>
      <c r="EX2355"/>
      <c r="EY2355"/>
      <c r="EZ2355"/>
      <c r="FA2355"/>
      <c r="FB2355"/>
      <c r="FC2355"/>
      <c r="FD2355"/>
      <c r="FE2355"/>
      <c r="FF2355"/>
      <c r="FG2355"/>
      <c r="FH2355"/>
      <c r="FI2355"/>
      <c r="FJ2355"/>
      <c r="FK2355"/>
      <c r="FL2355"/>
      <c r="FM2355"/>
      <c r="FN2355"/>
      <c r="FO2355"/>
      <c r="FP2355"/>
      <c r="FQ2355"/>
      <c r="FR2355"/>
      <c r="FS2355"/>
      <c r="FT2355"/>
      <c r="FU2355"/>
      <c r="FV2355"/>
      <c r="FW2355"/>
      <c r="FX2355"/>
      <c r="FY2355"/>
      <c r="FZ2355"/>
      <c r="GA2355"/>
      <c r="GB2355"/>
      <c r="GC2355"/>
      <c r="GD2355"/>
      <c r="GE2355"/>
      <c r="GF2355"/>
      <c r="GG2355"/>
      <c r="GH2355"/>
      <c r="GI2355"/>
      <c r="GJ2355"/>
      <c r="GK2355"/>
      <c r="GL2355"/>
      <c r="GM2355"/>
      <c r="GN2355"/>
      <c r="GO2355"/>
      <c r="GP2355"/>
      <c r="GQ2355"/>
      <c r="GR2355"/>
      <c r="GS2355"/>
      <c r="GT2355"/>
      <c r="GU2355"/>
      <c r="GV2355"/>
      <c r="GW2355"/>
      <c r="GX2355"/>
      <c r="GY2355"/>
      <c r="GZ2355"/>
      <c r="HA2355"/>
      <c r="HB2355"/>
      <c r="HC2355"/>
      <c r="HD2355"/>
      <c r="HE2355"/>
      <c r="HF2355"/>
      <c r="HG2355"/>
      <c r="HH2355"/>
      <c r="HI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  <c r="IP2355"/>
      <c r="IQ2355"/>
      <c r="IR2355"/>
      <c r="IS2355"/>
      <c r="IT2355"/>
      <c r="IU2355"/>
      <c r="IV2355"/>
      <c r="IW2355"/>
      <c r="IX2355"/>
      <c r="IY2355"/>
      <c r="IZ2355"/>
      <c r="JA2355"/>
      <c r="JB2355"/>
      <c r="JC2355"/>
      <c r="JD2355"/>
      <c r="JE2355"/>
      <c r="JF2355"/>
      <c r="JG2355"/>
      <c r="JH2355"/>
      <c r="JI2355"/>
      <c r="JJ2355"/>
      <c r="JK2355"/>
      <c r="JL2355"/>
      <c r="JM2355"/>
      <c r="JN2355"/>
      <c r="JO2355"/>
      <c r="JP2355"/>
      <c r="JQ2355"/>
      <c r="JR2355"/>
      <c r="JS2355"/>
      <c r="JT2355"/>
      <c r="JU2355"/>
      <c r="JV2355"/>
      <c r="JW2355"/>
      <c r="JX2355"/>
      <c r="JY2355"/>
      <c r="JZ2355"/>
      <c r="KA2355"/>
      <c r="KB2355"/>
      <c r="KC2355"/>
      <c r="KD2355"/>
      <c r="KE2355"/>
      <c r="KF2355"/>
      <c r="KG2355"/>
      <c r="KH2355"/>
      <c r="KI2355"/>
      <c r="KJ2355"/>
      <c r="KK2355"/>
      <c r="KL2355"/>
      <c r="KM2355"/>
      <c r="KN2355"/>
      <c r="KO2355"/>
      <c r="KP2355"/>
      <c r="KQ2355"/>
      <c r="KR2355"/>
      <c r="KS2355"/>
      <c r="KT2355"/>
      <c r="KU2355"/>
      <c r="KV2355"/>
      <c r="KW2355"/>
      <c r="KX2355"/>
      <c r="KY2355"/>
      <c r="KZ2355"/>
      <c r="LA2355"/>
      <c r="LB2355"/>
      <c r="LC2355"/>
      <c r="LD2355"/>
      <c r="LE2355"/>
      <c r="LF2355"/>
      <c r="LG2355"/>
      <c r="LH2355"/>
      <c r="LI2355"/>
      <c r="LJ2355"/>
      <c r="LK2355"/>
      <c r="LL2355"/>
      <c r="LM2355"/>
      <c r="LN2355"/>
      <c r="LO2355"/>
      <c r="LP2355"/>
      <c r="LQ2355"/>
      <c r="LR2355"/>
      <c r="LS2355"/>
      <c r="LT2355"/>
      <c r="LU2355"/>
      <c r="LV2355"/>
      <c r="LW2355"/>
      <c r="LX2355"/>
      <c r="LY2355"/>
      <c r="LZ2355"/>
      <c r="MA2355"/>
      <c r="MB2355"/>
      <c r="MC2355"/>
      <c r="MD2355"/>
      <c r="ME2355"/>
      <c r="MF2355"/>
      <c r="MG2355"/>
      <c r="MH2355"/>
      <c r="MI2355"/>
      <c r="MJ2355"/>
      <c r="MK2355"/>
      <c r="ML2355"/>
      <c r="MM2355"/>
      <c r="MN2355"/>
      <c r="MO2355"/>
      <c r="MP2355"/>
      <c r="MQ2355"/>
      <c r="MR2355"/>
      <c r="MS2355"/>
      <c r="MT2355"/>
      <c r="MU2355"/>
      <c r="MV2355"/>
      <c r="MW2355"/>
      <c r="MX2355"/>
      <c r="MY2355"/>
      <c r="MZ2355"/>
      <c r="NA2355"/>
      <c r="NB2355"/>
      <c r="NC2355"/>
      <c r="ND2355"/>
      <c r="NE2355"/>
      <c r="NF2355"/>
      <c r="NG2355"/>
      <c r="NH2355"/>
      <c r="NI2355"/>
      <c r="NJ2355"/>
      <c r="NK2355"/>
      <c r="NL2355"/>
      <c r="NM2355"/>
      <c r="NN2355"/>
      <c r="NO2355"/>
      <c r="NP2355"/>
      <c r="NQ2355"/>
      <c r="NR2355"/>
      <c r="NS2355"/>
      <c r="NT2355"/>
      <c r="NU2355"/>
      <c r="NV2355"/>
      <c r="NW2355"/>
      <c r="NX2355"/>
      <c r="NY2355"/>
      <c r="NZ2355"/>
      <c r="OA2355"/>
      <c r="OB2355"/>
      <c r="OC2355"/>
      <c r="OD2355"/>
      <c r="OE2355"/>
      <c r="OF2355"/>
      <c r="OG2355"/>
      <c r="OH2355"/>
      <c r="OI2355"/>
      <c r="OJ2355"/>
      <c r="OK2355"/>
      <c r="OL2355"/>
      <c r="OM2355"/>
      <c r="ON2355"/>
      <c r="OO2355"/>
      <c r="OP2355"/>
      <c r="OQ2355"/>
      <c r="OR2355"/>
      <c r="OS2355"/>
      <c r="OT2355"/>
      <c r="OU2355"/>
      <c r="OV2355"/>
      <c r="OW2355"/>
      <c r="OX2355"/>
      <c r="OY2355"/>
      <c r="OZ2355"/>
      <c r="PA2355"/>
      <c r="PB2355"/>
      <c r="PC2355"/>
      <c r="PD2355"/>
      <c r="PE2355"/>
      <c r="PF2355"/>
      <c r="PG2355"/>
      <c r="PH2355"/>
      <c r="PI2355"/>
      <c r="PJ2355"/>
      <c r="PK2355"/>
      <c r="PL2355"/>
      <c r="PM2355"/>
      <c r="PN2355"/>
      <c r="PO2355"/>
      <c r="PP2355"/>
      <c r="PQ2355"/>
      <c r="PR2355"/>
      <c r="PS2355"/>
      <c r="PT2355"/>
      <c r="PU2355"/>
      <c r="PV2355"/>
      <c r="PW2355"/>
      <c r="PX2355"/>
      <c r="PY2355"/>
      <c r="PZ2355"/>
      <c r="QA2355"/>
      <c r="QB2355"/>
      <c r="QC2355"/>
      <c r="QD2355"/>
      <c r="QE2355"/>
      <c r="QF2355"/>
      <c r="QG2355"/>
      <c r="QH2355"/>
      <c r="QI2355"/>
      <c r="QJ2355"/>
      <c r="QK2355"/>
      <c r="QL2355"/>
      <c r="QM2355"/>
      <c r="QN2355"/>
      <c r="QO2355"/>
      <c r="QP2355"/>
      <c r="QQ2355"/>
      <c r="QR2355"/>
      <c r="QS2355"/>
      <c r="QT2355"/>
      <c r="QU2355"/>
      <c r="QV2355"/>
      <c r="QW2355"/>
      <c r="QX2355"/>
      <c r="QY2355"/>
      <c r="QZ2355"/>
      <c r="RA2355"/>
      <c r="RB2355"/>
      <c r="RC2355"/>
      <c r="RD2355"/>
      <c r="RE2355"/>
      <c r="RF2355"/>
      <c r="RG2355"/>
      <c r="RH2355"/>
      <c r="RI2355"/>
      <c r="RJ2355"/>
      <c r="RK2355"/>
      <c r="RL2355"/>
      <c r="RM2355"/>
      <c r="RN2355"/>
      <c r="RO2355"/>
      <c r="RP2355"/>
      <c r="RQ2355"/>
      <c r="RR2355"/>
      <c r="RS2355"/>
      <c r="RT2355"/>
      <c r="RU2355"/>
      <c r="RV2355"/>
      <c r="RW2355"/>
      <c r="RX2355"/>
      <c r="RY2355"/>
      <c r="RZ2355"/>
      <c r="SA2355"/>
      <c r="SB2355"/>
      <c r="SC2355"/>
      <c r="SD2355"/>
      <c r="SE2355"/>
      <c r="SF2355"/>
      <c r="SG2355"/>
      <c r="SH2355"/>
      <c r="SI2355"/>
      <c r="SJ2355"/>
      <c r="SK2355"/>
      <c r="SL2355"/>
      <c r="SM2355"/>
      <c r="SN2355"/>
      <c r="SO2355"/>
      <c r="SP2355"/>
      <c r="SQ2355"/>
      <c r="SR2355"/>
      <c r="SS2355"/>
      <c r="ST2355"/>
      <c r="SU2355"/>
      <c r="SV2355"/>
      <c r="SW2355"/>
      <c r="SX2355"/>
      <c r="SY2355"/>
      <c r="SZ2355"/>
      <c r="TA2355"/>
      <c r="TB2355"/>
      <c r="TC2355"/>
      <c r="TD2355"/>
      <c r="TE2355"/>
      <c r="TF2355"/>
      <c r="TG2355"/>
      <c r="TH2355"/>
      <c r="TI2355"/>
      <c r="TJ2355"/>
      <c r="TK2355"/>
      <c r="TL2355"/>
      <c r="TM2355"/>
      <c r="TN2355"/>
      <c r="TO2355"/>
      <c r="TP2355"/>
      <c r="TQ2355"/>
      <c r="TR2355"/>
      <c r="TS2355"/>
      <c r="TT2355"/>
      <c r="TU2355"/>
      <c r="TV2355"/>
      <c r="TW2355"/>
      <c r="TX2355"/>
      <c r="TY2355"/>
      <c r="TZ2355"/>
      <c r="UA2355"/>
      <c r="UB2355"/>
      <c r="UC2355"/>
      <c r="UD2355"/>
      <c r="UE2355"/>
      <c r="UF2355"/>
      <c r="UG2355"/>
      <c r="UH2355"/>
      <c r="UI2355"/>
      <c r="UJ2355"/>
      <c r="UK2355"/>
      <c r="UL2355"/>
      <c r="UM2355"/>
      <c r="UN2355"/>
      <c r="UO2355"/>
      <c r="UP2355"/>
      <c r="UQ2355"/>
      <c r="UR2355"/>
      <c r="US2355"/>
      <c r="UT2355"/>
      <c r="UU2355"/>
      <c r="UV2355"/>
      <c r="UW2355"/>
      <c r="UX2355"/>
      <c r="UY2355"/>
      <c r="UZ2355"/>
      <c r="VA2355"/>
      <c r="VB2355"/>
      <c r="VC2355"/>
      <c r="VD2355"/>
      <c r="VE2355"/>
      <c r="VF2355"/>
      <c r="VG2355"/>
      <c r="VH2355"/>
      <c r="VI2355"/>
      <c r="VJ2355"/>
      <c r="VK2355"/>
      <c r="VL2355"/>
      <c r="VM2355"/>
      <c r="VN2355"/>
      <c r="VO2355"/>
      <c r="VP2355"/>
      <c r="VQ2355"/>
      <c r="VR2355"/>
      <c r="VS2355"/>
      <c r="VT2355"/>
      <c r="VU2355"/>
      <c r="VV2355"/>
      <c r="VW2355"/>
      <c r="VX2355"/>
      <c r="VY2355"/>
      <c r="VZ2355"/>
      <c r="WA2355"/>
      <c r="WB2355"/>
      <c r="WC2355"/>
      <c r="WD2355"/>
      <c r="WE2355"/>
      <c r="WF2355"/>
      <c r="WG2355"/>
      <c r="WH2355"/>
      <c r="WI2355"/>
      <c r="WJ2355"/>
      <c r="WK2355"/>
      <c r="WL2355"/>
      <c r="WM2355"/>
      <c r="WN2355"/>
      <c r="WO2355"/>
      <c r="WP2355"/>
      <c r="WQ2355"/>
      <c r="WR2355"/>
      <c r="WS2355"/>
      <c r="WT2355"/>
      <c r="WU2355"/>
      <c r="WV2355"/>
      <c r="WW2355"/>
      <c r="WX2355"/>
      <c r="WY2355"/>
      <c r="WZ2355"/>
      <c r="XA2355"/>
      <c r="XB2355"/>
      <c r="XC2355"/>
      <c r="XD2355"/>
      <c r="XE2355"/>
      <c r="XF2355"/>
      <c r="XG2355"/>
      <c r="XH2355"/>
      <c r="XI2355"/>
      <c r="XJ2355"/>
      <c r="XK2355"/>
      <c r="XL2355"/>
      <c r="XM2355"/>
      <c r="XN2355"/>
      <c r="XO2355"/>
      <c r="XP2355"/>
      <c r="XQ2355"/>
      <c r="XR2355"/>
      <c r="XS2355"/>
      <c r="XT2355"/>
      <c r="XU2355"/>
      <c r="XV2355"/>
      <c r="XW2355"/>
      <c r="XX2355"/>
      <c r="XY2355"/>
      <c r="XZ2355"/>
      <c r="YA2355"/>
      <c r="YB2355"/>
      <c r="YC2355"/>
      <c r="YD2355"/>
      <c r="YE2355"/>
      <c r="YF2355"/>
      <c r="YG2355"/>
      <c r="YH2355"/>
      <c r="YI2355"/>
      <c r="YJ2355"/>
      <c r="YK2355"/>
      <c r="YL2355"/>
      <c r="YM2355"/>
      <c r="YN2355"/>
      <c r="YO2355"/>
      <c r="YP2355"/>
      <c r="YQ2355"/>
      <c r="YR2355"/>
      <c r="YS2355"/>
      <c r="YT2355"/>
      <c r="YU2355"/>
      <c r="YV2355"/>
      <c r="YW2355"/>
      <c r="YX2355"/>
      <c r="YY2355"/>
      <c r="YZ2355"/>
      <c r="ZA2355"/>
      <c r="ZB2355"/>
      <c r="ZC2355"/>
      <c r="ZD2355"/>
      <c r="ZE2355"/>
      <c r="ZF2355"/>
      <c r="ZG2355"/>
      <c r="ZH2355"/>
      <c r="ZI2355"/>
      <c r="ZJ2355"/>
      <c r="ZK2355"/>
      <c r="ZL2355"/>
      <c r="ZM2355"/>
      <c r="ZN2355"/>
      <c r="ZO2355"/>
      <c r="ZP2355"/>
      <c r="ZQ2355"/>
      <c r="ZR2355"/>
      <c r="ZS2355"/>
      <c r="ZT2355"/>
      <c r="ZU2355"/>
      <c r="ZV2355"/>
      <c r="ZW2355"/>
      <c r="ZX2355"/>
      <c r="ZY2355"/>
      <c r="ZZ2355"/>
      <c r="AAA2355"/>
      <c r="AAB2355"/>
      <c r="AAC2355"/>
      <c r="AAD2355"/>
      <c r="AAE2355"/>
      <c r="AAF2355"/>
      <c r="AAG2355"/>
      <c r="AAH2355"/>
      <c r="AAI2355"/>
      <c r="AAJ2355"/>
      <c r="AAK2355"/>
      <c r="AAL2355"/>
      <c r="AAM2355"/>
      <c r="AAN2355"/>
      <c r="AAO2355"/>
      <c r="AAP2355"/>
      <c r="AAQ2355"/>
      <c r="AAR2355"/>
      <c r="AAS2355"/>
      <c r="AAT2355"/>
      <c r="AAU2355"/>
      <c r="AAV2355"/>
      <c r="AAW2355"/>
      <c r="AAX2355"/>
      <c r="AAY2355"/>
      <c r="AAZ2355"/>
      <c r="ABA2355"/>
      <c r="ABB2355"/>
      <c r="ABC2355"/>
      <c r="ABD2355"/>
      <c r="ABE2355"/>
      <c r="ABF2355"/>
      <c r="ABG2355"/>
      <c r="ABH2355"/>
      <c r="ABI2355"/>
      <c r="ABJ2355"/>
      <c r="ABK2355"/>
      <c r="ABL2355"/>
      <c r="ABM2355"/>
      <c r="ABN2355"/>
      <c r="ABO2355"/>
      <c r="ABP2355"/>
      <c r="ABQ2355"/>
      <c r="ABR2355"/>
      <c r="ABS2355"/>
      <c r="ABT2355"/>
      <c r="ABU2355"/>
      <c r="ABV2355"/>
      <c r="ABW2355"/>
      <c r="ABX2355"/>
      <c r="ABY2355"/>
      <c r="ABZ2355"/>
      <c r="ACA2355"/>
      <c r="ACB2355"/>
      <c r="ACC2355"/>
      <c r="ACD2355"/>
      <c r="ACE2355"/>
      <c r="ACF2355"/>
      <c r="ACG2355"/>
      <c r="ACH2355"/>
      <c r="ACI2355"/>
      <c r="ACJ2355"/>
      <c r="ACK2355"/>
      <c r="ACL2355"/>
      <c r="ACM2355"/>
      <c r="ACN2355"/>
      <c r="ACO2355"/>
      <c r="ACP2355"/>
      <c r="ACQ2355"/>
      <c r="ACR2355"/>
      <c r="ACS2355"/>
      <c r="ACT2355"/>
      <c r="ACU2355"/>
      <c r="ACV2355"/>
      <c r="ACW2355"/>
      <c r="ACX2355"/>
      <c r="ACY2355"/>
      <c r="ACZ2355"/>
      <c r="ADA2355"/>
      <c r="ADB2355"/>
      <c r="ADC2355"/>
      <c r="ADD2355"/>
      <c r="ADE2355"/>
      <c r="ADF2355"/>
      <c r="ADG2355"/>
      <c r="ADH2355"/>
      <c r="ADI2355"/>
      <c r="ADJ2355"/>
      <c r="ADK2355"/>
      <c r="ADL2355"/>
      <c r="ADM2355"/>
      <c r="ADN2355"/>
      <c r="ADO2355"/>
      <c r="ADP2355"/>
      <c r="ADQ2355"/>
      <c r="ADR2355"/>
      <c r="ADS2355"/>
      <c r="ADT2355"/>
      <c r="ADU2355"/>
      <c r="ADV2355"/>
      <c r="ADW2355"/>
      <c r="ADX2355"/>
      <c r="ADY2355"/>
      <c r="ADZ2355"/>
      <c r="AEA2355"/>
      <c r="AEB2355"/>
      <c r="AEC2355"/>
      <c r="AED2355"/>
      <c r="AEE2355"/>
      <c r="AEF2355"/>
      <c r="AEG2355"/>
      <c r="AEH2355"/>
      <c r="AEI2355"/>
      <c r="AEJ2355"/>
      <c r="AEK2355"/>
      <c r="AEL2355"/>
      <c r="AEM2355"/>
      <c r="AEN2355"/>
      <c r="AEO2355"/>
      <c r="AEP2355"/>
      <c r="AEQ2355"/>
      <c r="AER2355"/>
      <c r="AES2355"/>
      <c r="AET2355"/>
      <c r="AEU2355"/>
      <c r="AEV2355"/>
      <c r="AEW2355"/>
      <c r="AEX2355"/>
      <c r="AEY2355"/>
      <c r="AEZ2355"/>
      <c r="AFA2355"/>
      <c r="AFB2355"/>
      <c r="AFC2355"/>
      <c r="AFD2355"/>
      <c r="AFE2355"/>
      <c r="AFF2355"/>
      <c r="AFG2355"/>
      <c r="AFH2355"/>
      <c r="AFI2355"/>
      <c r="AFJ2355"/>
      <c r="AFK2355"/>
      <c r="AFL2355"/>
      <c r="AFM2355"/>
      <c r="AFN2355"/>
      <c r="AFO2355"/>
      <c r="AFP2355"/>
      <c r="AFQ2355"/>
      <c r="AFR2355"/>
      <c r="AFS2355"/>
      <c r="AFT2355"/>
      <c r="AFU2355"/>
      <c r="AFV2355"/>
      <c r="AFW2355"/>
      <c r="AFX2355"/>
      <c r="AFY2355"/>
      <c r="AFZ2355"/>
      <c r="AGA2355"/>
      <c r="AGB2355"/>
      <c r="AGC2355"/>
      <c r="AGD2355"/>
      <c r="AGE2355"/>
      <c r="AGF2355"/>
      <c r="AGG2355"/>
      <c r="AGH2355"/>
      <c r="AGI2355"/>
      <c r="AGJ2355"/>
      <c r="AGK2355"/>
      <c r="AGL2355"/>
      <c r="AGM2355"/>
      <c r="AGN2355"/>
      <c r="AGO2355"/>
      <c r="AGP2355"/>
      <c r="AGQ2355"/>
      <c r="AGR2355"/>
      <c r="AGS2355"/>
      <c r="AGT2355"/>
      <c r="AGU2355"/>
      <c r="AGV2355"/>
      <c r="AGW2355"/>
      <c r="AGX2355"/>
      <c r="AGY2355"/>
      <c r="AGZ2355"/>
      <c r="AHA2355"/>
      <c r="AHB2355"/>
      <c r="AHC2355"/>
      <c r="AHD2355"/>
      <c r="AHE2355"/>
      <c r="AHF2355"/>
      <c r="AHG2355"/>
      <c r="AHH2355"/>
      <c r="AHI2355"/>
      <c r="AHJ2355"/>
      <c r="AHK2355"/>
      <c r="AHL2355"/>
      <c r="AHM2355"/>
      <c r="AHN2355"/>
      <c r="AHO2355"/>
      <c r="AHP2355"/>
      <c r="AHQ2355"/>
      <c r="AHR2355"/>
      <c r="AHS2355"/>
      <c r="AHT2355"/>
      <c r="AHU2355"/>
      <c r="AHV2355"/>
      <c r="AHW2355"/>
      <c r="AHX2355"/>
      <c r="AHY2355"/>
      <c r="AHZ2355"/>
      <c r="AIA2355"/>
      <c r="AIB2355"/>
      <c r="AIC2355"/>
      <c r="AID2355"/>
      <c r="AIE2355"/>
      <c r="AIF2355"/>
      <c r="AIG2355"/>
      <c r="AIH2355"/>
      <c r="AII2355"/>
      <c r="AIJ2355"/>
      <c r="AIK2355"/>
      <c r="AIL2355"/>
      <c r="AIM2355"/>
      <c r="AIN2355"/>
      <c r="AIO2355"/>
      <c r="AIP2355"/>
      <c r="AIQ2355"/>
      <c r="AIR2355"/>
      <c r="AIS2355"/>
      <c r="AIT2355"/>
      <c r="AIU2355"/>
      <c r="AIV2355"/>
      <c r="AIW2355"/>
      <c r="AIX2355"/>
      <c r="AIY2355"/>
      <c r="AIZ2355"/>
      <c r="AJA2355"/>
      <c r="AJB2355"/>
      <c r="AJC2355"/>
      <c r="AJD2355"/>
      <c r="AJE2355"/>
      <c r="AJF2355"/>
      <c r="AJG2355"/>
      <c r="AJH2355"/>
      <c r="AJI2355"/>
      <c r="AJJ2355"/>
      <c r="AJK2355"/>
      <c r="AJL2355"/>
      <c r="AJM2355"/>
      <c r="AJN2355"/>
      <c r="AJO2355"/>
      <c r="AJP2355"/>
      <c r="AJQ2355"/>
      <c r="AJR2355"/>
      <c r="AJS2355"/>
      <c r="AJT2355"/>
      <c r="AJU2355"/>
      <c r="AJV2355"/>
      <c r="AJW2355"/>
      <c r="AJX2355"/>
      <c r="AJY2355"/>
      <c r="AJZ2355"/>
      <c r="AKA2355"/>
      <c r="AKB2355"/>
      <c r="AKC2355"/>
      <c r="AKD2355"/>
      <c r="AKE2355"/>
      <c r="AKF2355"/>
      <c r="AKG2355"/>
      <c r="AKH2355"/>
      <c r="AKI2355"/>
      <c r="AKJ2355"/>
      <c r="AKK2355"/>
      <c r="AKL2355"/>
      <c r="AKM2355"/>
      <c r="AKN2355"/>
      <c r="AKO2355"/>
      <c r="AKP2355"/>
      <c r="AKQ2355"/>
      <c r="AKR2355"/>
      <c r="AKS2355"/>
      <c r="AKT2355"/>
      <c r="AKU2355"/>
      <c r="AKV2355"/>
      <c r="AKW2355"/>
      <c r="AKX2355"/>
      <c r="AKY2355"/>
      <c r="AKZ2355"/>
      <c r="ALA2355"/>
      <c r="ALB2355"/>
      <c r="ALC2355"/>
      <c r="ALD2355"/>
      <c r="ALE2355"/>
      <c r="ALF2355"/>
      <c r="ALG2355"/>
      <c r="ALH2355"/>
      <c r="ALI2355"/>
      <c r="ALJ2355"/>
      <c r="ALK2355"/>
      <c r="ALL2355"/>
      <c r="ALM2355"/>
      <c r="ALN2355"/>
      <c r="ALO2355"/>
      <c r="ALP2355"/>
      <c r="ALQ2355"/>
      <c r="ALR2355"/>
      <c r="ALS2355"/>
      <c r="ALT2355"/>
      <c r="ALU2355"/>
      <c r="ALV2355"/>
      <c r="ALW2355"/>
      <c r="ALX2355"/>
      <c r="ALY2355"/>
      <c r="ALZ2355"/>
      <c r="AMA2355"/>
      <c r="AMB2355"/>
      <c r="AMC2355"/>
      <c r="AMD2355"/>
      <c r="AME2355"/>
      <c r="AMF2355"/>
      <c r="AMG2355"/>
      <c r="AMH2355"/>
      <c r="AMI2355"/>
      <c r="AMJ2355"/>
    </row>
    <row r="2356" spans="1:1024" x14ac:dyDescent="0.25">
      <c r="A2356" s="33" t="s">
        <v>245</v>
      </c>
      <c r="B2356" s="34" t="s">
        <v>2434</v>
      </c>
      <c r="C2356" s="35" t="s">
        <v>2052</v>
      </c>
      <c r="D2356" s="35" t="s">
        <v>66</v>
      </c>
      <c r="E2356" s="35" t="s">
        <v>293</v>
      </c>
      <c r="F2356" s="33">
        <v>2014</v>
      </c>
      <c r="G2356" s="36" t="s">
        <v>5021</v>
      </c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  <c r="DJ2356"/>
      <c r="DK2356"/>
      <c r="DL2356"/>
      <c r="DM2356"/>
      <c r="DN2356"/>
      <c r="DO2356"/>
      <c r="DP2356"/>
      <c r="DQ2356"/>
      <c r="DR2356"/>
      <c r="DS2356"/>
      <c r="DT2356"/>
      <c r="DU2356"/>
      <c r="DV2356"/>
      <c r="DW2356"/>
      <c r="DX2356"/>
      <c r="DY2356"/>
      <c r="DZ2356"/>
      <c r="EA2356"/>
      <c r="EB2356"/>
      <c r="EC2356"/>
      <c r="ED2356"/>
      <c r="EE2356"/>
      <c r="EF2356"/>
      <c r="EG2356"/>
      <c r="EH2356"/>
      <c r="EI2356"/>
      <c r="EJ2356"/>
      <c r="EK2356"/>
      <c r="EL2356"/>
      <c r="EM2356"/>
      <c r="EN2356"/>
      <c r="EO2356"/>
      <c r="EP2356"/>
      <c r="EQ2356"/>
      <c r="ER2356"/>
      <c r="ES2356"/>
      <c r="ET2356"/>
      <c r="EU2356"/>
      <c r="EV2356"/>
      <c r="EW2356"/>
      <c r="EX2356"/>
      <c r="EY2356"/>
      <c r="EZ2356"/>
      <c r="FA2356"/>
      <c r="FB2356"/>
      <c r="FC2356"/>
      <c r="FD2356"/>
      <c r="FE2356"/>
      <c r="FF2356"/>
      <c r="FG2356"/>
      <c r="FH2356"/>
      <c r="FI2356"/>
      <c r="FJ2356"/>
      <c r="FK2356"/>
      <c r="FL2356"/>
      <c r="FM2356"/>
      <c r="FN2356"/>
      <c r="FO2356"/>
      <c r="FP2356"/>
      <c r="FQ2356"/>
      <c r="FR2356"/>
      <c r="FS2356"/>
      <c r="FT2356"/>
      <c r="FU2356"/>
      <c r="FV2356"/>
      <c r="FW2356"/>
      <c r="FX2356"/>
      <c r="FY2356"/>
      <c r="FZ2356"/>
      <c r="GA2356"/>
      <c r="GB2356"/>
      <c r="GC2356"/>
      <c r="GD2356"/>
      <c r="GE2356"/>
      <c r="GF2356"/>
      <c r="GG2356"/>
      <c r="GH2356"/>
      <c r="GI2356"/>
      <c r="GJ2356"/>
      <c r="GK2356"/>
      <c r="GL2356"/>
      <c r="GM2356"/>
      <c r="GN2356"/>
      <c r="GO2356"/>
      <c r="GP2356"/>
      <c r="GQ2356"/>
      <c r="GR2356"/>
      <c r="GS2356"/>
      <c r="GT2356"/>
      <c r="GU2356"/>
      <c r="GV2356"/>
      <c r="GW2356"/>
      <c r="GX2356"/>
      <c r="GY2356"/>
      <c r="GZ2356"/>
      <c r="HA2356"/>
      <c r="HB2356"/>
      <c r="HC2356"/>
      <c r="HD2356"/>
      <c r="HE2356"/>
      <c r="HF2356"/>
      <c r="HG2356"/>
      <c r="HH2356"/>
      <c r="HI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  <c r="IP2356"/>
      <c r="IQ2356"/>
      <c r="IR2356"/>
      <c r="IS2356"/>
      <c r="IT2356"/>
      <c r="IU2356"/>
      <c r="IV2356"/>
      <c r="IW2356"/>
      <c r="IX2356"/>
      <c r="IY2356"/>
      <c r="IZ2356"/>
      <c r="JA2356"/>
      <c r="JB2356"/>
      <c r="JC2356"/>
      <c r="JD2356"/>
      <c r="JE2356"/>
      <c r="JF2356"/>
      <c r="JG2356"/>
      <c r="JH2356"/>
      <c r="JI2356"/>
      <c r="JJ2356"/>
      <c r="JK2356"/>
      <c r="JL2356"/>
      <c r="JM2356"/>
      <c r="JN2356"/>
      <c r="JO2356"/>
      <c r="JP2356"/>
      <c r="JQ2356"/>
      <c r="JR2356"/>
      <c r="JS2356"/>
      <c r="JT2356"/>
      <c r="JU2356"/>
      <c r="JV2356"/>
      <c r="JW2356"/>
      <c r="JX2356"/>
      <c r="JY2356"/>
      <c r="JZ2356"/>
      <c r="KA2356"/>
      <c r="KB2356"/>
      <c r="KC2356"/>
      <c r="KD2356"/>
      <c r="KE2356"/>
      <c r="KF2356"/>
      <c r="KG2356"/>
      <c r="KH2356"/>
      <c r="KI2356"/>
      <c r="KJ2356"/>
      <c r="KK2356"/>
      <c r="KL2356"/>
      <c r="KM2356"/>
      <c r="KN2356"/>
      <c r="KO2356"/>
      <c r="KP2356"/>
      <c r="KQ2356"/>
      <c r="KR2356"/>
      <c r="KS2356"/>
      <c r="KT2356"/>
      <c r="KU2356"/>
      <c r="KV2356"/>
      <c r="KW2356"/>
      <c r="KX2356"/>
      <c r="KY2356"/>
      <c r="KZ2356"/>
      <c r="LA2356"/>
      <c r="LB2356"/>
      <c r="LC2356"/>
      <c r="LD2356"/>
      <c r="LE2356"/>
      <c r="LF2356"/>
      <c r="LG2356"/>
      <c r="LH2356"/>
      <c r="LI2356"/>
      <c r="LJ2356"/>
      <c r="LK2356"/>
      <c r="LL2356"/>
      <c r="LM2356"/>
      <c r="LN2356"/>
      <c r="LO2356"/>
      <c r="LP2356"/>
      <c r="LQ2356"/>
      <c r="LR2356"/>
      <c r="LS2356"/>
      <c r="LT2356"/>
      <c r="LU2356"/>
      <c r="LV2356"/>
      <c r="LW2356"/>
      <c r="LX2356"/>
      <c r="LY2356"/>
      <c r="LZ2356"/>
      <c r="MA2356"/>
      <c r="MB2356"/>
      <c r="MC2356"/>
      <c r="MD2356"/>
      <c r="ME2356"/>
      <c r="MF2356"/>
      <c r="MG2356"/>
      <c r="MH2356"/>
      <c r="MI2356"/>
      <c r="MJ2356"/>
      <c r="MK2356"/>
      <c r="ML2356"/>
      <c r="MM2356"/>
      <c r="MN2356"/>
      <c r="MO2356"/>
      <c r="MP2356"/>
      <c r="MQ2356"/>
      <c r="MR2356"/>
      <c r="MS2356"/>
      <c r="MT2356"/>
      <c r="MU2356"/>
      <c r="MV2356"/>
      <c r="MW2356"/>
      <c r="MX2356"/>
      <c r="MY2356"/>
      <c r="MZ2356"/>
      <c r="NA2356"/>
      <c r="NB2356"/>
      <c r="NC2356"/>
      <c r="ND2356"/>
      <c r="NE2356"/>
      <c r="NF2356"/>
      <c r="NG2356"/>
      <c r="NH2356"/>
      <c r="NI2356"/>
      <c r="NJ2356"/>
      <c r="NK2356"/>
      <c r="NL2356"/>
      <c r="NM2356"/>
      <c r="NN2356"/>
      <c r="NO2356"/>
      <c r="NP2356"/>
      <c r="NQ2356"/>
      <c r="NR2356"/>
      <c r="NS2356"/>
      <c r="NT2356"/>
      <c r="NU2356"/>
      <c r="NV2356"/>
      <c r="NW2356"/>
      <c r="NX2356"/>
      <c r="NY2356"/>
      <c r="NZ2356"/>
      <c r="OA2356"/>
      <c r="OB2356"/>
      <c r="OC2356"/>
      <c r="OD2356"/>
      <c r="OE2356"/>
      <c r="OF2356"/>
      <c r="OG2356"/>
      <c r="OH2356"/>
      <c r="OI2356"/>
      <c r="OJ2356"/>
      <c r="OK2356"/>
      <c r="OL2356"/>
      <c r="OM2356"/>
      <c r="ON2356"/>
      <c r="OO2356"/>
      <c r="OP2356"/>
      <c r="OQ2356"/>
      <c r="OR2356"/>
      <c r="OS2356"/>
      <c r="OT2356"/>
      <c r="OU2356"/>
      <c r="OV2356"/>
      <c r="OW2356"/>
      <c r="OX2356"/>
      <c r="OY2356"/>
      <c r="OZ2356"/>
      <c r="PA2356"/>
      <c r="PB2356"/>
      <c r="PC2356"/>
      <c r="PD2356"/>
      <c r="PE2356"/>
      <c r="PF2356"/>
      <c r="PG2356"/>
      <c r="PH2356"/>
      <c r="PI2356"/>
      <c r="PJ2356"/>
      <c r="PK2356"/>
      <c r="PL2356"/>
      <c r="PM2356"/>
      <c r="PN2356"/>
      <c r="PO2356"/>
      <c r="PP2356"/>
      <c r="PQ2356"/>
      <c r="PR2356"/>
      <c r="PS2356"/>
      <c r="PT2356"/>
      <c r="PU2356"/>
      <c r="PV2356"/>
      <c r="PW2356"/>
      <c r="PX2356"/>
      <c r="PY2356"/>
      <c r="PZ2356"/>
      <c r="QA2356"/>
      <c r="QB2356"/>
      <c r="QC2356"/>
      <c r="QD2356"/>
      <c r="QE2356"/>
      <c r="QF2356"/>
      <c r="QG2356"/>
      <c r="QH2356"/>
      <c r="QI2356"/>
      <c r="QJ2356"/>
      <c r="QK2356"/>
      <c r="QL2356"/>
      <c r="QM2356"/>
      <c r="QN2356"/>
      <c r="QO2356"/>
      <c r="QP2356"/>
      <c r="QQ2356"/>
      <c r="QR2356"/>
      <c r="QS2356"/>
      <c r="QT2356"/>
      <c r="QU2356"/>
      <c r="QV2356"/>
      <c r="QW2356"/>
      <c r="QX2356"/>
      <c r="QY2356"/>
      <c r="QZ2356"/>
      <c r="RA2356"/>
      <c r="RB2356"/>
      <c r="RC2356"/>
      <c r="RD2356"/>
      <c r="RE2356"/>
      <c r="RF2356"/>
      <c r="RG2356"/>
      <c r="RH2356"/>
      <c r="RI2356"/>
      <c r="RJ2356"/>
      <c r="RK2356"/>
      <c r="RL2356"/>
      <c r="RM2356"/>
      <c r="RN2356"/>
      <c r="RO2356"/>
      <c r="RP2356"/>
      <c r="RQ2356"/>
      <c r="RR2356"/>
      <c r="RS2356"/>
      <c r="RT2356"/>
      <c r="RU2356"/>
      <c r="RV2356"/>
      <c r="RW2356"/>
      <c r="RX2356"/>
      <c r="RY2356"/>
      <c r="RZ2356"/>
      <c r="SA2356"/>
      <c r="SB2356"/>
      <c r="SC2356"/>
      <c r="SD2356"/>
      <c r="SE2356"/>
      <c r="SF2356"/>
      <c r="SG2356"/>
      <c r="SH2356"/>
      <c r="SI2356"/>
      <c r="SJ2356"/>
      <c r="SK2356"/>
      <c r="SL2356"/>
      <c r="SM2356"/>
      <c r="SN2356"/>
      <c r="SO2356"/>
      <c r="SP2356"/>
      <c r="SQ2356"/>
      <c r="SR2356"/>
      <c r="SS2356"/>
      <c r="ST2356"/>
      <c r="SU2356"/>
      <c r="SV2356"/>
      <c r="SW2356"/>
      <c r="SX2356"/>
      <c r="SY2356"/>
      <c r="SZ2356"/>
      <c r="TA2356"/>
      <c r="TB2356"/>
      <c r="TC2356"/>
      <c r="TD2356"/>
      <c r="TE2356"/>
      <c r="TF2356"/>
      <c r="TG2356"/>
      <c r="TH2356"/>
      <c r="TI2356"/>
      <c r="TJ2356"/>
      <c r="TK2356"/>
      <c r="TL2356"/>
      <c r="TM2356"/>
      <c r="TN2356"/>
      <c r="TO2356"/>
      <c r="TP2356"/>
      <c r="TQ2356"/>
      <c r="TR2356"/>
      <c r="TS2356"/>
      <c r="TT2356"/>
      <c r="TU2356"/>
      <c r="TV2356"/>
      <c r="TW2356"/>
      <c r="TX2356"/>
      <c r="TY2356"/>
      <c r="TZ2356"/>
      <c r="UA2356"/>
      <c r="UB2356"/>
      <c r="UC2356"/>
      <c r="UD2356"/>
      <c r="UE2356"/>
      <c r="UF2356"/>
      <c r="UG2356"/>
      <c r="UH2356"/>
      <c r="UI2356"/>
      <c r="UJ2356"/>
      <c r="UK2356"/>
      <c r="UL2356"/>
      <c r="UM2356"/>
      <c r="UN2356"/>
      <c r="UO2356"/>
      <c r="UP2356"/>
      <c r="UQ2356"/>
      <c r="UR2356"/>
      <c r="US2356"/>
      <c r="UT2356"/>
      <c r="UU2356"/>
      <c r="UV2356"/>
      <c r="UW2356"/>
      <c r="UX2356"/>
      <c r="UY2356"/>
      <c r="UZ2356"/>
      <c r="VA2356"/>
      <c r="VB2356"/>
      <c r="VC2356"/>
      <c r="VD2356"/>
      <c r="VE2356"/>
      <c r="VF2356"/>
      <c r="VG2356"/>
      <c r="VH2356"/>
      <c r="VI2356"/>
      <c r="VJ2356"/>
      <c r="VK2356"/>
      <c r="VL2356"/>
      <c r="VM2356"/>
      <c r="VN2356"/>
      <c r="VO2356"/>
      <c r="VP2356"/>
      <c r="VQ2356"/>
      <c r="VR2356"/>
      <c r="VS2356"/>
      <c r="VT2356"/>
      <c r="VU2356"/>
      <c r="VV2356"/>
      <c r="VW2356"/>
      <c r="VX2356"/>
      <c r="VY2356"/>
      <c r="VZ2356"/>
      <c r="WA2356"/>
      <c r="WB2356"/>
      <c r="WC2356"/>
      <c r="WD2356"/>
      <c r="WE2356"/>
      <c r="WF2356"/>
      <c r="WG2356"/>
      <c r="WH2356"/>
      <c r="WI2356"/>
      <c r="WJ2356"/>
      <c r="WK2356"/>
      <c r="WL2356"/>
      <c r="WM2356"/>
      <c r="WN2356"/>
      <c r="WO2356"/>
      <c r="WP2356"/>
      <c r="WQ2356"/>
      <c r="WR2356"/>
      <c r="WS2356"/>
      <c r="WT2356"/>
      <c r="WU2356"/>
      <c r="WV2356"/>
      <c r="WW2356"/>
      <c r="WX2356"/>
      <c r="WY2356"/>
      <c r="WZ2356"/>
      <c r="XA2356"/>
      <c r="XB2356"/>
      <c r="XC2356"/>
      <c r="XD2356"/>
      <c r="XE2356"/>
      <c r="XF2356"/>
      <c r="XG2356"/>
      <c r="XH2356"/>
      <c r="XI2356"/>
      <c r="XJ2356"/>
      <c r="XK2356"/>
      <c r="XL2356"/>
      <c r="XM2356"/>
      <c r="XN2356"/>
      <c r="XO2356"/>
      <c r="XP2356"/>
      <c r="XQ2356"/>
      <c r="XR2356"/>
      <c r="XS2356"/>
      <c r="XT2356"/>
      <c r="XU2356"/>
      <c r="XV2356"/>
      <c r="XW2356"/>
      <c r="XX2356"/>
      <c r="XY2356"/>
      <c r="XZ2356"/>
      <c r="YA2356"/>
      <c r="YB2356"/>
      <c r="YC2356"/>
      <c r="YD2356"/>
      <c r="YE2356"/>
      <c r="YF2356"/>
      <c r="YG2356"/>
      <c r="YH2356"/>
      <c r="YI2356"/>
      <c r="YJ2356"/>
      <c r="YK2356"/>
      <c r="YL2356"/>
      <c r="YM2356"/>
      <c r="YN2356"/>
      <c r="YO2356"/>
      <c r="YP2356"/>
      <c r="YQ2356"/>
      <c r="YR2356"/>
      <c r="YS2356"/>
      <c r="YT2356"/>
      <c r="YU2356"/>
      <c r="YV2356"/>
      <c r="YW2356"/>
      <c r="YX2356"/>
      <c r="YY2356"/>
      <c r="YZ2356"/>
      <c r="ZA2356"/>
      <c r="ZB2356"/>
      <c r="ZC2356"/>
      <c r="ZD2356"/>
      <c r="ZE2356"/>
      <c r="ZF2356"/>
      <c r="ZG2356"/>
      <c r="ZH2356"/>
      <c r="ZI2356"/>
      <c r="ZJ2356"/>
      <c r="ZK2356"/>
      <c r="ZL2356"/>
      <c r="ZM2356"/>
      <c r="ZN2356"/>
      <c r="ZO2356"/>
      <c r="ZP2356"/>
      <c r="ZQ2356"/>
      <c r="ZR2356"/>
      <c r="ZS2356"/>
      <c r="ZT2356"/>
      <c r="ZU2356"/>
      <c r="ZV2356"/>
      <c r="ZW2356"/>
      <c r="ZX2356"/>
      <c r="ZY2356"/>
      <c r="ZZ2356"/>
      <c r="AAA2356"/>
      <c r="AAB2356"/>
      <c r="AAC2356"/>
      <c r="AAD2356"/>
      <c r="AAE2356"/>
      <c r="AAF2356"/>
      <c r="AAG2356"/>
      <c r="AAH2356"/>
      <c r="AAI2356"/>
      <c r="AAJ2356"/>
      <c r="AAK2356"/>
      <c r="AAL2356"/>
      <c r="AAM2356"/>
      <c r="AAN2356"/>
      <c r="AAO2356"/>
      <c r="AAP2356"/>
      <c r="AAQ2356"/>
      <c r="AAR2356"/>
      <c r="AAS2356"/>
      <c r="AAT2356"/>
      <c r="AAU2356"/>
      <c r="AAV2356"/>
      <c r="AAW2356"/>
      <c r="AAX2356"/>
      <c r="AAY2356"/>
      <c r="AAZ2356"/>
      <c r="ABA2356"/>
      <c r="ABB2356"/>
      <c r="ABC2356"/>
      <c r="ABD2356"/>
      <c r="ABE2356"/>
      <c r="ABF2356"/>
      <c r="ABG2356"/>
      <c r="ABH2356"/>
      <c r="ABI2356"/>
      <c r="ABJ2356"/>
      <c r="ABK2356"/>
      <c r="ABL2356"/>
      <c r="ABM2356"/>
      <c r="ABN2356"/>
      <c r="ABO2356"/>
      <c r="ABP2356"/>
      <c r="ABQ2356"/>
      <c r="ABR2356"/>
      <c r="ABS2356"/>
      <c r="ABT2356"/>
      <c r="ABU2356"/>
      <c r="ABV2356"/>
      <c r="ABW2356"/>
      <c r="ABX2356"/>
      <c r="ABY2356"/>
      <c r="ABZ2356"/>
      <c r="ACA2356"/>
      <c r="ACB2356"/>
      <c r="ACC2356"/>
      <c r="ACD2356"/>
      <c r="ACE2356"/>
      <c r="ACF2356"/>
      <c r="ACG2356"/>
      <c r="ACH2356"/>
      <c r="ACI2356"/>
      <c r="ACJ2356"/>
      <c r="ACK2356"/>
      <c r="ACL2356"/>
      <c r="ACM2356"/>
      <c r="ACN2356"/>
      <c r="ACO2356"/>
      <c r="ACP2356"/>
      <c r="ACQ2356"/>
      <c r="ACR2356"/>
      <c r="ACS2356"/>
      <c r="ACT2356"/>
      <c r="ACU2356"/>
      <c r="ACV2356"/>
      <c r="ACW2356"/>
      <c r="ACX2356"/>
      <c r="ACY2356"/>
      <c r="ACZ2356"/>
      <c r="ADA2356"/>
      <c r="ADB2356"/>
      <c r="ADC2356"/>
      <c r="ADD2356"/>
      <c r="ADE2356"/>
      <c r="ADF2356"/>
      <c r="ADG2356"/>
      <c r="ADH2356"/>
      <c r="ADI2356"/>
      <c r="ADJ2356"/>
      <c r="ADK2356"/>
      <c r="ADL2356"/>
      <c r="ADM2356"/>
      <c r="ADN2356"/>
      <c r="ADO2356"/>
      <c r="ADP2356"/>
      <c r="ADQ2356"/>
      <c r="ADR2356"/>
      <c r="ADS2356"/>
      <c r="ADT2356"/>
      <c r="ADU2356"/>
      <c r="ADV2356"/>
      <c r="ADW2356"/>
      <c r="ADX2356"/>
      <c r="ADY2356"/>
      <c r="ADZ2356"/>
      <c r="AEA2356"/>
      <c r="AEB2356"/>
      <c r="AEC2356"/>
      <c r="AED2356"/>
      <c r="AEE2356"/>
      <c r="AEF2356"/>
      <c r="AEG2356"/>
      <c r="AEH2356"/>
      <c r="AEI2356"/>
      <c r="AEJ2356"/>
      <c r="AEK2356"/>
      <c r="AEL2356"/>
      <c r="AEM2356"/>
      <c r="AEN2356"/>
      <c r="AEO2356"/>
      <c r="AEP2356"/>
      <c r="AEQ2356"/>
      <c r="AER2356"/>
      <c r="AES2356"/>
      <c r="AET2356"/>
      <c r="AEU2356"/>
      <c r="AEV2356"/>
      <c r="AEW2356"/>
      <c r="AEX2356"/>
      <c r="AEY2356"/>
      <c r="AEZ2356"/>
      <c r="AFA2356"/>
      <c r="AFB2356"/>
      <c r="AFC2356"/>
      <c r="AFD2356"/>
      <c r="AFE2356"/>
      <c r="AFF2356"/>
      <c r="AFG2356"/>
      <c r="AFH2356"/>
      <c r="AFI2356"/>
      <c r="AFJ2356"/>
      <c r="AFK2356"/>
      <c r="AFL2356"/>
      <c r="AFM2356"/>
      <c r="AFN2356"/>
      <c r="AFO2356"/>
      <c r="AFP2356"/>
      <c r="AFQ2356"/>
      <c r="AFR2356"/>
      <c r="AFS2356"/>
      <c r="AFT2356"/>
      <c r="AFU2356"/>
      <c r="AFV2356"/>
      <c r="AFW2356"/>
      <c r="AFX2356"/>
      <c r="AFY2356"/>
      <c r="AFZ2356"/>
      <c r="AGA2356"/>
      <c r="AGB2356"/>
      <c r="AGC2356"/>
      <c r="AGD2356"/>
      <c r="AGE2356"/>
      <c r="AGF2356"/>
      <c r="AGG2356"/>
      <c r="AGH2356"/>
      <c r="AGI2356"/>
      <c r="AGJ2356"/>
      <c r="AGK2356"/>
      <c r="AGL2356"/>
      <c r="AGM2356"/>
      <c r="AGN2356"/>
      <c r="AGO2356"/>
      <c r="AGP2356"/>
      <c r="AGQ2356"/>
      <c r="AGR2356"/>
      <c r="AGS2356"/>
      <c r="AGT2356"/>
      <c r="AGU2356"/>
      <c r="AGV2356"/>
      <c r="AGW2356"/>
      <c r="AGX2356"/>
      <c r="AGY2356"/>
      <c r="AGZ2356"/>
      <c r="AHA2356"/>
      <c r="AHB2356"/>
      <c r="AHC2356"/>
      <c r="AHD2356"/>
      <c r="AHE2356"/>
      <c r="AHF2356"/>
      <c r="AHG2356"/>
      <c r="AHH2356"/>
      <c r="AHI2356"/>
      <c r="AHJ2356"/>
      <c r="AHK2356"/>
      <c r="AHL2356"/>
      <c r="AHM2356"/>
      <c r="AHN2356"/>
      <c r="AHO2356"/>
      <c r="AHP2356"/>
      <c r="AHQ2356"/>
      <c r="AHR2356"/>
      <c r="AHS2356"/>
      <c r="AHT2356"/>
      <c r="AHU2356"/>
      <c r="AHV2356"/>
      <c r="AHW2356"/>
      <c r="AHX2356"/>
      <c r="AHY2356"/>
      <c r="AHZ2356"/>
      <c r="AIA2356"/>
      <c r="AIB2356"/>
      <c r="AIC2356"/>
      <c r="AID2356"/>
      <c r="AIE2356"/>
      <c r="AIF2356"/>
      <c r="AIG2356"/>
      <c r="AIH2356"/>
      <c r="AII2356"/>
      <c r="AIJ2356"/>
      <c r="AIK2356"/>
      <c r="AIL2356"/>
      <c r="AIM2356"/>
      <c r="AIN2356"/>
      <c r="AIO2356"/>
      <c r="AIP2356"/>
      <c r="AIQ2356"/>
      <c r="AIR2356"/>
      <c r="AIS2356"/>
      <c r="AIT2356"/>
      <c r="AIU2356"/>
      <c r="AIV2356"/>
      <c r="AIW2356"/>
      <c r="AIX2356"/>
      <c r="AIY2356"/>
      <c r="AIZ2356"/>
      <c r="AJA2356"/>
      <c r="AJB2356"/>
      <c r="AJC2356"/>
      <c r="AJD2356"/>
      <c r="AJE2356"/>
      <c r="AJF2356"/>
      <c r="AJG2356"/>
      <c r="AJH2356"/>
      <c r="AJI2356"/>
      <c r="AJJ2356"/>
      <c r="AJK2356"/>
      <c r="AJL2356"/>
      <c r="AJM2356"/>
      <c r="AJN2356"/>
      <c r="AJO2356"/>
      <c r="AJP2356"/>
      <c r="AJQ2356"/>
      <c r="AJR2356"/>
      <c r="AJS2356"/>
      <c r="AJT2356"/>
      <c r="AJU2356"/>
      <c r="AJV2356"/>
      <c r="AJW2356"/>
      <c r="AJX2356"/>
      <c r="AJY2356"/>
      <c r="AJZ2356"/>
      <c r="AKA2356"/>
      <c r="AKB2356"/>
      <c r="AKC2356"/>
      <c r="AKD2356"/>
      <c r="AKE2356"/>
      <c r="AKF2356"/>
      <c r="AKG2356"/>
      <c r="AKH2356"/>
      <c r="AKI2356"/>
      <c r="AKJ2356"/>
      <c r="AKK2356"/>
      <c r="AKL2356"/>
      <c r="AKM2356"/>
      <c r="AKN2356"/>
      <c r="AKO2356"/>
      <c r="AKP2356"/>
      <c r="AKQ2356"/>
      <c r="AKR2356"/>
      <c r="AKS2356"/>
      <c r="AKT2356"/>
      <c r="AKU2356"/>
      <c r="AKV2356"/>
      <c r="AKW2356"/>
      <c r="AKX2356"/>
      <c r="AKY2356"/>
      <c r="AKZ2356"/>
      <c r="ALA2356"/>
      <c r="ALB2356"/>
      <c r="ALC2356"/>
      <c r="ALD2356"/>
      <c r="ALE2356"/>
      <c r="ALF2356"/>
      <c r="ALG2356"/>
      <c r="ALH2356"/>
      <c r="ALI2356"/>
      <c r="ALJ2356"/>
      <c r="ALK2356"/>
      <c r="ALL2356"/>
      <c r="ALM2356"/>
      <c r="ALN2356"/>
      <c r="ALO2356"/>
      <c r="ALP2356"/>
      <c r="ALQ2356"/>
      <c r="ALR2356"/>
      <c r="ALS2356"/>
      <c r="ALT2356"/>
      <c r="ALU2356"/>
      <c r="ALV2356"/>
      <c r="ALW2356"/>
      <c r="ALX2356"/>
      <c r="ALY2356"/>
      <c r="ALZ2356"/>
      <c r="AMA2356"/>
      <c r="AMB2356"/>
      <c r="AMC2356"/>
      <c r="AMD2356"/>
      <c r="AME2356"/>
      <c r="AMF2356"/>
      <c r="AMG2356"/>
      <c r="AMH2356"/>
      <c r="AMI2356"/>
      <c r="AMJ2356"/>
    </row>
    <row r="2357" spans="1:1024" x14ac:dyDescent="0.25">
      <c r="A2357" s="4" t="s">
        <v>245</v>
      </c>
      <c r="B2357" s="7" t="s">
        <v>3363</v>
      </c>
      <c r="C2357" s="7" t="s">
        <v>1281</v>
      </c>
      <c r="D2357" s="7" t="s">
        <v>803</v>
      </c>
      <c r="E2357" s="7" t="s">
        <v>3364</v>
      </c>
      <c r="F2357" s="4">
        <v>1995</v>
      </c>
      <c r="G2357" s="7" t="s">
        <v>3365</v>
      </c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  <c r="DJ2357"/>
      <c r="DK2357"/>
      <c r="DL2357"/>
      <c r="DM2357"/>
      <c r="DN2357"/>
      <c r="DO2357"/>
      <c r="DP2357"/>
      <c r="DQ2357"/>
      <c r="DR2357"/>
      <c r="DS2357"/>
      <c r="DT2357"/>
      <c r="DU2357"/>
      <c r="DV2357"/>
      <c r="DW2357"/>
      <c r="DX2357"/>
      <c r="DY2357"/>
      <c r="DZ2357"/>
      <c r="EA2357"/>
      <c r="EB2357"/>
      <c r="EC2357"/>
      <c r="ED2357"/>
      <c r="EE2357"/>
      <c r="EF2357"/>
      <c r="EG2357"/>
      <c r="EH2357"/>
      <c r="EI2357"/>
      <c r="EJ2357"/>
      <c r="EK2357"/>
      <c r="EL2357"/>
      <c r="EM2357"/>
      <c r="EN2357"/>
      <c r="EO2357"/>
      <c r="EP2357"/>
      <c r="EQ2357"/>
      <c r="ER2357"/>
      <c r="ES2357"/>
      <c r="ET2357"/>
      <c r="EU2357"/>
      <c r="EV2357"/>
      <c r="EW2357"/>
      <c r="EX2357"/>
      <c r="EY2357"/>
      <c r="EZ2357"/>
      <c r="FA2357"/>
      <c r="FB2357"/>
      <c r="FC2357"/>
      <c r="FD2357"/>
      <c r="FE2357"/>
      <c r="FF2357"/>
      <c r="FG2357"/>
      <c r="FH2357"/>
      <c r="FI2357"/>
      <c r="FJ2357"/>
      <c r="FK2357"/>
      <c r="FL2357"/>
      <c r="FM2357"/>
      <c r="FN2357"/>
      <c r="FO2357"/>
      <c r="FP2357"/>
      <c r="FQ2357"/>
      <c r="FR2357"/>
      <c r="FS2357"/>
      <c r="FT2357"/>
      <c r="FU2357"/>
      <c r="FV2357"/>
      <c r="FW2357"/>
      <c r="FX2357"/>
      <c r="FY2357"/>
      <c r="FZ2357"/>
      <c r="GA2357"/>
      <c r="GB2357"/>
      <c r="GC2357"/>
      <c r="GD2357"/>
      <c r="GE2357"/>
      <c r="GF2357"/>
      <c r="GG2357"/>
      <c r="GH2357"/>
      <c r="GI2357"/>
      <c r="GJ2357"/>
      <c r="GK2357"/>
      <c r="GL2357"/>
      <c r="GM2357"/>
      <c r="GN2357"/>
      <c r="GO2357"/>
      <c r="GP2357"/>
      <c r="GQ2357"/>
      <c r="GR2357"/>
      <c r="GS2357"/>
      <c r="GT2357"/>
      <c r="GU2357"/>
      <c r="GV2357"/>
      <c r="GW2357"/>
      <c r="GX2357"/>
      <c r="GY2357"/>
      <c r="GZ2357"/>
      <c r="HA2357"/>
      <c r="HB2357"/>
      <c r="HC2357"/>
      <c r="HD2357"/>
      <c r="HE2357"/>
      <c r="HF2357"/>
      <c r="HG2357"/>
      <c r="HH2357"/>
      <c r="HI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  <c r="IP2357"/>
      <c r="IQ2357"/>
      <c r="IR2357"/>
      <c r="IS2357"/>
      <c r="IT2357"/>
      <c r="IU2357"/>
      <c r="IV2357"/>
      <c r="IW2357"/>
      <c r="IX2357"/>
      <c r="IY2357"/>
      <c r="IZ2357"/>
      <c r="JA2357"/>
      <c r="JB2357"/>
      <c r="JC2357"/>
      <c r="JD2357"/>
      <c r="JE2357"/>
      <c r="JF2357"/>
      <c r="JG2357"/>
      <c r="JH2357"/>
      <c r="JI2357"/>
      <c r="JJ2357"/>
      <c r="JK2357"/>
      <c r="JL2357"/>
      <c r="JM2357"/>
      <c r="JN2357"/>
      <c r="JO2357"/>
      <c r="JP2357"/>
      <c r="JQ2357"/>
      <c r="JR2357"/>
      <c r="JS2357"/>
      <c r="JT2357"/>
      <c r="JU2357"/>
      <c r="JV2357"/>
      <c r="JW2357"/>
      <c r="JX2357"/>
      <c r="JY2357"/>
      <c r="JZ2357"/>
      <c r="KA2357"/>
      <c r="KB2357"/>
      <c r="KC2357"/>
      <c r="KD2357"/>
      <c r="KE2357"/>
      <c r="KF2357"/>
      <c r="KG2357"/>
      <c r="KH2357"/>
      <c r="KI2357"/>
      <c r="KJ2357"/>
      <c r="KK2357"/>
      <c r="KL2357"/>
      <c r="KM2357"/>
      <c r="KN2357"/>
      <c r="KO2357"/>
      <c r="KP2357"/>
      <c r="KQ2357"/>
      <c r="KR2357"/>
      <c r="KS2357"/>
      <c r="KT2357"/>
      <c r="KU2357"/>
      <c r="KV2357"/>
      <c r="KW2357"/>
      <c r="KX2357"/>
      <c r="KY2357"/>
      <c r="KZ2357"/>
      <c r="LA2357"/>
      <c r="LB2357"/>
      <c r="LC2357"/>
      <c r="LD2357"/>
      <c r="LE2357"/>
      <c r="LF2357"/>
      <c r="LG2357"/>
      <c r="LH2357"/>
      <c r="LI2357"/>
      <c r="LJ2357"/>
      <c r="LK2357"/>
      <c r="LL2357"/>
      <c r="LM2357"/>
      <c r="LN2357"/>
      <c r="LO2357"/>
      <c r="LP2357"/>
      <c r="LQ2357"/>
      <c r="LR2357"/>
      <c r="LS2357"/>
      <c r="LT2357"/>
      <c r="LU2357"/>
      <c r="LV2357"/>
      <c r="LW2357"/>
      <c r="LX2357"/>
      <c r="LY2357"/>
      <c r="LZ2357"/>
      <c r="MA2357"/>
      <c r="MB2357"/>
      <c r="MC2357"/>
      <c r="MD2357"/>
      <c r="ME2357"/>
      <c r="MF2357"/>
      <c r="MG2357"/>
      <c r="MH2357"/>
      <c r="MI2357"/>
      <c r="MJ2357"/>
      <c r="MK2357"/>
      <c r="ML2357"/>
      <c r="MM2357"/>
      <c r="MN2357"/>
      <c r="MO2357"/>
      <c r="MP2357"/>
      <c r="MQ2357"/>
      <c r="MR2357"/>
      <c r="MS2357"/>
      <c r="MT2357"/>
      <c r="MU2357"/>
      <c r="MV2357"/>
      <c r="MW2357"/>
      <c r="MX2357"/>
      <c r="MY2357"/>
      <c r="MZ2357"/>
      <c r="NA2357"/>
      <c r="NB2357"/>
      <c r="NC2357"/>
      <c r="ND2357"/>
      <c r="NE2357"/>
      <c r="NF2357"/>
      <c r="NG2357"/>
      <c r="NH2357"/>
      <c r="NI2357"/>
      <c r="NJ2357"/>
      <c r="NK2357"/>
      <c r="NL2357"/>
      <c r="NM2357"/>
      <c r="NN2357"/>
      <c r="NO2357"/>
      <c r="NP2357"/>
      <c r="NQ2357"/>
      <c r="NR2357"/>
      <c r="NS2357"/>
      <c r="NT2357"/>
      <c r="NU2357"/>
      <c r="NV2357"/>
      <c r="NW2357"/>
      <c r="NX2357"/>
      <c r="NY2357"/>
      <c r="NZ2357"/>
      <c r="OA2357"/>
      <c r="OB2357"/>
      <c r="OC2357"/>
      <c r="OD2357"/>
      <c r="OE2357"/>
      <c r="OF2357"/>
      <c r="OG2357"/>
      <c r="OH2357"/>
      <c r="OI2357"/>
      <c r="OJ2357"/>
      <c r="OK2357"/>
      <c r="OL2357"/>
      <c r="OM2357"/>
      <c r="ON2357"/>
      <c r="OO2357"/>
      <c r="OP2357"/>
      <c r="OQ2357"/>
      <c r="OR2357"/>
      <c r="OS2357"/>
      <c r="OT2357"/>
      <c r="OU2357"/>
      <c r="OV2357"/>
      <c r="OW2357"/>
      <c r="OX2357"/>
      <c r="OY2357"/>
      <c r="OZ2357"/>
      <c r="PA2357"/>
      <c r="PB2357"/>
      <c r="PC2357"/>
      <c r="PD2357"/>
      <c r="PE2357"/>
      <c r="PF2357"/>
      <c r="PG2357"/>
      <c r="PH2357"/>
      <c r="PI2357"/>
      <c r="PJ2357"/>
      <c r="PK2357"/>
      <c r="PL2357"/>
      <c r="PM2357"/>
      <c r="PN2357"/>
      <c r="PO2357"/>
      <c r="PP2357"/>
      <c r="PQ2357"/>
      <c r="PR2357"/>
      <c r="PS2357"/>
      <c r="PT2357"/>
      <c r="PU2357"/>
      <c r="PV2357"/>
      <c r="PW2357"/>
      <c r="PX2357"/>
      <c r="PY2357"/>
      <c r="PZ2357"/>
      <c r="QA2357"/>
      <c r="QB2357"/>
      <c r="QC2357"/>
      <c r="QD2357"/>
      <c r="QE2357"/>
      <c r="QF2357"/>
      <c r="QG2357"/>
      <c r="QH2357"/>
      <c r="QI2357"/>
      <c r="QJ2357"/>
      <c r="QK2357"/>
      <c r="QL2357"/>
      <c r="QM2357"/>
      <c r="QN2357"/>
      <c r="QO2357"/>
      <c r="QP2357"/>
      <c r="QQ2357"/>
      <c r="QR2357"/>
      <c r="QS2357"/>
      <c r="QT2357"/>
      <c r="QU2357"/>
      <c r="QV2357"/>
      <c r="QW2357"/>
      <c r="QX2357"/>
      <c r="QY2357"/>
      <c r="QZ2357"/>
      <c r="RA2357"/>
      <c r="RB2357"/>
      <c r="RC2357"/>
      <c r="RD2357"/>
      <c r="RE2357"/>
      <c r="RF2357"/>
      <c r="RG2357"/>
      <c r="RH2357"/>
      <c r="RI2357"/>
      <c r="RJ2357"/>
      <c r="RK2357"/>
      <c r="RL2357"/>
      <c r="RM2357"/>
      <c r="RN2357"/>
      <c r="RO2357"/>
      <c r="RP2357"/>
      <c r="RQ2357"/>
      <c r="RR2357"/>
      <c r="RS2357"/>
      <c r="RT2357"/>
      <c r="RU2357"/>
      <c r="RV2357"/>
      <c r="RW2357"/>
      <c r="RX2357"/>
      <c r="RY2357"/>
      <c r="RZ2357"/>
      <c r="SA2357"/>
      <c r="SB2357"/>
      <c r="SC2357"/>
      <c r="SD2357"/>
      <c r="SE2357"/>
      <c r="SF2357"/>
      <c r="SG2357"/>
      <c r="SH2357"/>
      <c r="SI2357"/>
      <c r="SJ2357"/>
      <c r="SK2357"/>
      <c r="SL2357"/>
      <c r="SM2357"/>
      <c r="SN2357"/>
      <c r="SO2357"/>
      <c r="SP2357"/>
      <c r="SQ2357"/>
      <c r="SR2357"/>
      <c r="SS2357"/>
      <c r="ST2357"/>
      <c r="SU2357"/>
      <c r="SV2357"/>
      <c r="SW2357"/>
      <c r="SX2357"/>
      <c r="SY2357"/>
      <c r="SZ2357"/>
      <c r="TA2357"/>
      <c r="TB2357"/>
      <c r="TC2357"/>
      <c r="TD2357"/>
      <c r="TE2357"/>
      <c r="TF2357"/>
      <c r="TG2357"/>
      <c r="TH2357"/>
      <c r="TI2357"/>
      <c r="TJ2357"/>
      <c r="TK2357"/>
      <c r="TL2357"/>
      <c r="TM2357"/>
      <c r="TN2357"/>
      <c r="TO2357"/>
      <c r="TP2357"/>
      <c r="TQ2357"/>
      <c r="TR2357"/>
      <c r="TS2357"/>
      <c r="TT2357"/>
      <c r="TU2357"/>
      <c r="TV2357"/>
      <c r="TW2357"/>
      <c r="TX2357"/>
      <c r="TY2357"/>
      <c r="TZ2357"/>
      <c r="UA2357"/>
      <c r="UB2357"/>
      <c r="UC2357"/>
      <c r="UD2357"/>
      <c r="UE2357"/>
      <c r="UF2357"/>
      <c r="UG2357"/>
      <c r="UH2357"/>
      <c r="UI2357"/>
      <c r="UJ2357"/>
      <c r="UK2357"/>
      <c r="UL2357"/>
      <c r="UM2357"/>
      <c r="UN2357"/>
      <c r="UO2357"/>
      <c r="UP2357"/>
      <c r="UQ2357"/>
      <c r="UR2357"/>
      <c r="US2357"/>
      <c r="UT2357"/>
      <c r="UU2357"/>
      <c r="UV2357"/>
      <c r="UW2357"/>
      <c r="UX2357"/>
      <c r="UY2357"/>
      <c r="UZ2357"/>
      <c r="VA2357"/>
      <c r="VB2357"/>
      <c r="VC2357"/>
      <c r="VD2357"/>
      <c r="VE2357"/>
      <c r="VF2357"/>
      <c r="VG2357"/>
      <c r="VH2357"/>
      <c r="VI2357"/>
      <c r="VJ2357"/>
      <c r="VK2357"/>
      <c r="VL2357"/>
      <c r="VM2357"/>
      <c r="VN2357"/>
      <c r="VO2357"/>
      <c r="VP2357"/>
      <c r="VQ2357"/>
      <c r="VR2357"/>
      <c r="VS2357"/>
      <c r="VT2357"/>
      <c r="VU2357"/>
      <c r="VV2357"/>
      <c r="VW2357"/>
      <c r="VX2357"/>
      <c r="VY2357"/>
      <c r="VZ2357"/>
      <c r="WA2357"/>
      <c r="WB2357"/>
      <c r="WC2357"/>
      <c r="WD2357"/>
      <c r="WE2357"/>
      <c r="WF2357"/>
      <c r="WG2357"/>
      <c r="WH2357"/>
      <c r="WI2357"/>
      <c r="WJ2357"/>
      <c r="WK2357"/>
      <c r="WL2357"/>
      <c r="WM2357"/>
      <c r="WN2357"/>
      <c r="WO2357"/>
      <c r="WP2357"/>
      <c r="WQ2357"/>
      <c r="WR2357"/>
      <c r="WS2357"/>
      <c r="WT2357"/>
      <c r="WU2357"/>
      <c r="WV2357"/>
      <c r="WW2357"/>
      <c r="WX2357"/>
      <c r="WY2357"/>
      <c r="WZ2357"/>
      <c r="XA2357"/>
      <c r="XB2357"/>
      <c r="XC2357"/>
      <c r="XD2357"/>
      <c r="XE2357"/>
      <c r="XF2357"/>
      <c r="XG2357"/>
      <c r="XH2357"/>
      <c r="XI2357"/>
      <c r="XJ2357"/>
      <c r="XK2357"/>
      <c r="XL2357"/>
      <c r="XM2357"/>
      <c r="XN2357"/>
      <c r="XO2357"/>
      <c r="XP2357"/>
      <c r="XQ2357"/>
      <c r="XR2357"/>
      <c r="XS2357"/>
      <c r="XT2357"/>
      <c r="XU2357"/>
      <c r="XV2357"/>
      <c r="XW2357"/>
      <c r="XX2357"/>
      <c r="XY2357"/>
      <c r="XZ2357"/>
      <c r="YA2357"/>
      <c r="YB2357"/>
      <c r="YC2357"/>
      <c r="YD2357"/>
      <c r="YE2357"/>
      <c r="YF2357"/>
      <c r="YG2357"/>
      <c r="YH2357"/>
      <c r="YI2357"/>
      <c r="YJ2357"/>
      <c r="YK2357"/>
      <c r="YL2357"/>
      <c r="YM2357"/>
      <c r="YN2357"/>
      <c r="YO2357"/>
      <c r="YP2357"/>
      <c r="YQ2357"/>
      <c r="YR2357"/>
      <c r="YS2357"/>
      <c r="YT2357"/>
      <c r="YU2357"/>
      <c r="YV2357"/>
      <c r="YW2357"/>
      <c r="YX2357"/>
      <c r="YY2357"/>
      <c r="YZ2357"/>
      <c r="ZA2357"/>
      <c r="ZB2357"/>
      <c r="ZC2357"/>
      <c r="ZD2357"/>
      <c r="ZE2357"/>
      <c r="ZF2357"/>
      <c r="ZG2357"/>
      <c r="ZH2357"/>
      <c r="ZI2357"/>
      <c r="ZJ2357"/>
      <c r="ZK2357"/>
      <c r="ZL2357"/>
      <c r="ZM2357"/>
      <c r="ZN2357"/>
      <c r="ZO2357"/>
      <c r="ZP2357"/>
      <c r="ZQ2357"/>
      <c r="ZR2357"/>
      <c r="ZS2357"/>
      <c r="ZT2357"/>
      <c r="ZU2357"/>
      <c r="ZV2357"/>
      <c r="ZW2357"/>
      <c r="ZX2357"/>
      <c r="ZY2357"/>
      <c r="ZZ2357"/>
      <c r="AAA2357"/>
      <c r="AAB2357"/>
      <c r="AAC2357"/>
      <c r="AAD2357"/>
      <c r="AAE2357"/>
      <c r="AAF2357"/>
      <c r="AAG2357"/>
      <c r="AAH2357"/>
      <c r="AAI2357"/>
      <c r="AAJ2357"/>
      <c r="AAK2357"/>
      <c r="AAL2357"/>
      <c r="AAM2357"/>
      <c r="AAN2357"/>
      <c r="AAO2357"/>
      <c r="AAP2357"/>
      <c r="AAQ2357"/>
      <c r="AAR2357"/>
      <c r="AAS2357"/>
      <c r="AAT2357"/>
      <c r="AAU2357"/>
      <c r="AAV2357"/>
      <c r="AAW2357"/>
      <c r="AAX2357"/>
      <c r="AAY2357"/>
      <c r="AAZ2357"/>
      <c r="ABA2357"/>
      <c r="ABB2357"/>
      <c r="ABC2357"/>
      <c r="ABD2357"/>
      <c r="ABE2357"/>
      <c r="ABF2357"/>
      <c r="ABG2357"/>
      <c r="ABH2357"/>
      <c r="ABI2357"/>
      <c r="ABJ2357"/>
      <c r="ABK2357"/>
      <c r="ABL2357"/>
      <c r="ABM2357"/>
      <c r="ABN2357"/>
      <c r="ABO2357"/>
      <c r="ABP2357"/>
      <c r="ABQ2357"/>
      <c r="ABR2357"/>
      <c r="ABS2357"/>
      <c r="ABT2357"/>
      <c r="ABU2357"/>
      <c r="ABV2357"/>
      <c r="ABW2357"/>
      <c r="ABX2357"/>
      <c r="ABY2357"/>
      <c r="ABZ2357"/>
      <c r="ACA2357"/>
      <c r="ACB2357"/>
      <c r="ACC2357"/>
      <c r="ACD2357"/>
      <c r="ACE2357"/>
      <c r="ACF2357"/>
      <c r="ACG2357"/>
      <c r="ACH2357"/>
      <c r="ACI2357"/>
      <c r="ACJ2357"/>
      <c r="ACK2357"/>
      <c r="ACL2357"/>
      <c r="ACM2357"/>
      <c r="ACN2357"/>
      <c r="ACO2357"/>
      <c r="ACP2357"/>
      <c r="ACQ2357"/>
      <c r="ACR2357"/>
      <c r="ACS2357"/>
      <c r="ACT2357"/>
      <c r="ACU2357"/>
      <c r="ACV2357"/>
      <c r="ACW2357"/>
      <c r="ACX2357"/>
      <c r="ACY2357"/>
      <c r="ACZ2357"/>
      <c r="ADA2357"/>
      <c r="ADB2357"/>
      <c r="ADC2357"/>
      <c r="ADD2357"/>
      <c r="ADE2357"/>
      <c r="ADF2357"/>
      <c r="ADG2357"/>
      <c r="ADH2357"/>
      <c r="ADI2357"/>
      <c r="ADJ2357"/>
      <c r="ADK2357"/>
      <c r="ADL2357"/>
      <c r="ADM2357"/>
      <c r="ADN2357"/>
      <c r="ADO2357"/>
      <c r="ADP2357"/>
      <c r="ADQ2357"/>
      <c r="ADR2357"/>
      <c r="ADS2357"/>
      <c r="ADT2357"/>
      <c r="ADU2357"/>
      <c r="ADV2357"/>
      <c r="ADW2357"/>
      <c r="ADX2357"/>
      <c r="ADY2357"/>
      <c r="ADZ2357"/>
      <c r="AEA2357"/>
      <c r="AEB2357"/>
      <c r="AEC2357"/>
      <c r="AED2357"/>
      <c r="AEE2357"/>
      <c r="AEF2357"/>
      <c r="AEG2357"/>
      <c r="AEH2357"/>
      <c r="AEI2357"/>
      <c r="AEJ2357"/>
      <c r="AEK2357"/>
      <c r="AEL2357"/>
      <c r="AEM2357"/>
      <c r="AEN2357"/>
      <c r="AEO2357"/>
      <c r="AEP2357"/>
      <c r="AEQ2357"/>
      <c r="AER2357"/>
      <c r="AES2357"/>
      <c r="AET2357"/>
      <c r="AEU2357"/>
      <c r="AEV2357"/>
      <c r="AEW2357"/>
      <c r="AEX2357"/>
      <c r="AEY2357"/>
      <c r="AEZ2357"/>
      <c r="AFA2357"/>
      <c r="AFB2357"/>
      <c r="AFC2357"/>
      <c r="AFD2357"/>
      <c r="AFE2357"/>
      <c r="AFF2357"/>
      <c r="AFG2357"/>
      <c r="AFH2357"/>
      <c r="AFI2357"/>
      <c r="AFJ2357"/>
      <c r="AFK2357"/>
      <c r="AFL2357"/>
      <c r="AFM2357"/>
      <c r="AFN2357"/>
      <c r="AFO2357"/>
      <c r="AFP2357"/>
      <c r="AFQ2357"/>
      <c r="AFR2357"/>
      <c r="AFS2357"/>
      <c r="AFT2357"/>
      <c r="AFU2357"/>
      <c r="AFV2357"/>
      <c r="AFW2357"/>
      <c r="AFX2357"/>
      <c r="AFY2357"/>
      <c r="AFZ2357"/>
      <c r="AGA2357"/>
      <c r="AGB2357"/>
      <c r="AGC2357"/>
      <c r="AGD2357"/>
      <c r="AGE2357"/>
      <c r="AGF2357"/>
      <c r="AGG2357"/>
      <c r="AGH2357"/>
      <c r="AGI2357"/>
      <c r="AGJ2357"/>
      <c r="AGK2357"/>
      <c r="AGL2357"/>
      <c r="AGM2357"/>
      <c r="AGN2357"/>
      <c r="AGO2357"/>
      <c r="AGP2357"/>
      <c r="AGQ2357"/>
      <c r="AGR2357"/>
      <c r="AGS2357"/>
      <c r="AGT2357"/>
      <c r="AGU2357"/>
      <c r="AGV2357"/>
      <c r="AGW2357"/>
      <c r="AGX2357"/>
      <c r="AGY2357"/>
      <c r="AGZ2357"/>
      <c r="AHA2357"/>
      <c r="AHB2357"/>
      <c r="AHC2357"/>
      <c r="AHD2357"/>
      <c r="AHE2357"/>
      <c r="AHF2357"/>
      <c r="AHG2357"/>
      <c r="AHH2357"/>
      <c r="AHI2357"/>
      <c r="AHJ2357"/>
      <c r="AHK2357"/>
      <c r="AHL2357"/>
      <c r="AHM2357"/>
      <c r="AHN2357"/>
      <c r="AHO2357"/>
      <c r="AHP2357"/>
      <c r="AHQ2357"/>
      <c r="AHR2357"/>
      <c r="AHS2357"/>
      <c r="AHT2357"/>
      <c r="AHU2357"/>
      <c r="AHV2357"/>
      <c r="AHW2357"/>
      <c r="AHX2357"/>
      <c r="AHY2357"/>
      <c r="AHZ2357"/>
      <c r="AIA2357"/>
      <c r="AIB2357"/>
      <c r="AIC2357"/>
      <c r="AID2357"/>
      <c r="AIE2357"/>
      <c r="AIF2357"/>
      <c r="AIG2357"/>
      <c r="AIH2357"/>
      <c r="AII2357"/>
      <c r="AIJ2357"/>
      <c r="AIK2357"/>
      <c r="AIL2357"/>
      <c r="AIM2357"/>
      <c r="AIN2357"/>
      <c r="AIO2357"/>
      <c r="AIP2357"/>
      <c r="AIQ2357"/>
      <c r="AIR2357"/>
      <c r="AIS2357"/>
      <c r="AIT2357"/>
      <c r="AIU2357"/>
      <c r="AIV2357"/>
      <c r="AIW2357"/>
      <c r="AIX2357"/>
      <c r="AIY2357"/>
      <c r="AIZ2357"/>
      <c r="AJA2357"/>
      <c r="AJB2357"/>
      <c r="AJC2357"/>
      <c r="AJD2357"/>
      <c r="AJE2357"/>
      <c r="AJF2357"/>
      <c r="AJG2357"/>
      <c r="AJH2357"/>
      <c r="AJI2357"/>
      <c r="AJJ2357"/>
      <c r="AJK2357"/>
      <c r="AJL2357"/>
      <c r="AJM2357"/>
      <c r="AJN2357"/>
      <c r="AJO2357"/>
      <c r="AJP2357"/>
      <c r="AJQ2357"/>
      <c r="AJR2357"/>
      <c r="AJS2357"/>
      <c r="AJT2357"/>
      <c r="AJU2357"/>
      <c r="AJV2357"/>
      <c r="AJW2357"/>
      <c r="AJX2357"/>
      <c r="AJY2357"/>
      <c r="AJZ2357"/>
      <c r="AKA2357"/>
      <c r="AKB2357"/>
      <c r="AKC2357"/>
      <c r="AKD2357"/>
      <c r="AKE2357"/>
      <c r="AKF2357"/>
      <c r="AKG2357"/>
      <c r="AKH2357"/>
      <c r="AKI2357"/>
      <c r="AKJ2357"/>
      <c r="AKK2357"/>
      <c r="AKL2357"/>
      <c r="AKM2357"/>
      <c r="AKN2357"/>
      <c r="AKO2357"/>
      <c r="AKP2357"/>
      <c r="AKQ2357"/>
      <c r="AKR2357"/>
      <c r="AKS2357"/>
      <c r="AKT2357"/>
      <c r="AKU2357"/>
      <c r="AKV2357"/>
      <c r="AKW2357"/>
      <c r="AKX2357"/>
      <c r="AKY2357"/>
      <c r="AKZ2357"/>
      <c r="ALA2357"/>
      <c r="ALB2357"/>
      <c r="ALC2357"/>
      <c r="ALD2357"/>
      <c r="ALE2357"/>
      <c r="ALF2357"/>
      <c r="ALG2357"/>
      <c r="ALH2357"/>
      <c r="ALI2357"/>
      <c r="ALJ2357"/>
      <c r="ALK2357"/>
      <c r="ALL2357"/>
      <c r="ALM2357"/>
      <c r="ALN2357"/>
      <c r="ALO2357"/>
      <c r="ALP2357"/>
      <c r="ALQ2357"/>
      <c r="ALR2357"/>
      <c r="ALS2357"/>
      <c r="ALT2357"/>
      <c r="ALU2357"/>
      <c r="ALV2357"/>
      <c r="ALW2357"/>
      <c r="ALX2357"/>
      <c r="ALY2357"/>
      <c r="ALZ2357"/>
      <c r="AMA2357"/>
      <c r="AMB2357"/>
      <c r="AMC2357"/>
      <c r="AMD2357"/>
      <c r="AME2357"/>
      <c r="AMF2357"/>
      <c r="AMG2357"/>
      <c r="AMH2357"/>
      <c r="AMI2357"/>
      <c r="AMJ2357"/>
    </row>
    <row r="2358" spans="1:1024" x14ac:dyDescent="0.25">
      <c r="A2358" s="4"/>
      <c r="B2358" s="7"/>
      <c r="C2358" s="7"/>
      <c r="D2358" s="7"/>
      <c r="E2358" s="7"/>
      <c r="F2358" s="4"/>
      <c r="G2358" s="7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  <c r="DJ2358"/>
      <c r="DK2358"/>
      <c r="DL2358"/>
      <c r="DM2358"/>
      <c r="DN2358"/>
      <c r="DO2358"/>
      <c r="DP2358"/>
      <c r="DQ2358"/>
      <c r="DR2358"/>
      <c r="DS2358"/>
      <c r="DT2358"/>
      <c r="DU2358"/>
      <c r="DV2358"/>
      <c r="DW2358"/>
      <c r="DX2358"/>
      <c r="DY2358"/>
      <c r="DZ2358"/>
      <c r="EA2358"/>
      <c r="EB2358"/>
      <c r="EC2358"/>
      <c r="ED2358"/>
      <c r="EE2358"/>
      <c r="EF2358"/>
      <c r="EG2358"/>
      <c r="EH2358"/>
      <c r="EI2358"/>
      <c r="EJ2358"/>
      <c r="EK2358"/>
      <c r="EL2358"/>
      <c r="EM2358"/>
      <c r="EN2358"/>
      <c r="EO2358"/>
      <c r="EP2358"/>
      <c r="EQ2358"/>
      <c r="ER2358"/>
      <c r="ES2358"/>
      <c r="ET2358"/>
      <c r="EU2358"/>
      <c r="EV2358"/>
      <c r="EW2358"/>
      <c r="EX2358"/>
      <c r="EY2358"/>
      <c r="EZ2358"/>
      <c r="FA2358"/>
      <c r="FB2358"/>
      <c r="FC2358"/>
      <c r="FD2358"/>
      <c r="FE2358"/>
      <c r="FF2358"/>
      <c r="FG2358"/>
      <c r="FH2358"/>
      <c r="FI2358"/>
      <c r="FJ2358"/>
      <c r="FK2358"/>
      <c r="FL2358"/>
      <c r="FM2358"/>
      <c r="FN2358"/>
      <c r="FO2358"/>
      <c r="FP2358"/>
      <c r="FQ2358"/>
      <c r="FR2358"/>
      <c r="FS2358"/>
      <c r="FT2358"/>
      <c r="FU2358"/>
      <c r="FV2358"/>
      <c r="FW2358"/>
      <c r="FX2358"/>
      <c r="FY2358"/>
      <c r="FZ2358"/>
      <c r="GA2358"/>
      <c r="GB2358"/>
      <c r="GC2358"/>
      <c r="GD2358"/>
      <c r="GE2358"/>
      <c r="GF2358"/>
      <c r="GG2358"/>
      <c r="GH2358"/>
      <c r="GI2358"/>
      <c r="GJ2358"/>
      <c r="GK2358"/>
      <c r="GL2358"/>
      <c r="GM2358"/>
      <c r="GN2358"/>
      <c r="GO2358"/>
      <c r="GP2358"/>
      <c r="GQ2358"/>
      <c r="GR2358"/>
      <c r="GS2358"/>
      <c r="GT2358"/>
      <c r="GU2358"/>
      <c r="GV2358"/>
      <c r="GW2358"/>
      <c r="GX2358"/>
      <c r="GY2358"/>
      <c r="GZ2358"/>
      <c r="HA2358"/>
      <c r="HB2358"/>
      <c r="HC2358"/>
      <c r="HD2358"/>
      <c r="HE2358"/>
      <c r="HF2358"/>
      <c r="HG2358"/>
      <c r="HH2358"/>
      <c r="HI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  <c r="IP2358"/>
      <c r="IQ2358"/>
      <c r="IR2358"/>
      <c r="IS2358"/>
      <c r="IT2358"/>
      <c r="IU2358"/>
      <c r="IV2358"/>
      <c r="IW2358"/>
      <c r="IX2358"/>
      <c r="IY2358"/>
      <c r="IZ2358"/>
      <c r="JA2358"/>
      <c r="JB2358"/>
      <c r="JC2358"/>
      <c r="JD2358"/>
      <c r="JE2358"/>
      <c r="JF2358"/>
      <c r="JG2358"/>
      <c r="JH2358"/>
      <c r="JI2358"/>
      <c r="JJ2358"/>
      <c r="JK2358"/>
      <c r="JL2358"/>
      <c r="JM2358"/>
      <c r="JN2358"/>
      <c r="JO2358"/>
      <c r="JP2358"/>
      <c r="JQ2358"/>
      <c r="JR2358"/>
      <c r="JS2358"/>
      <c r="JT2358"/>
      <c r="JU2358"/>
      <c r="JV2358"/>
      <c r="JW2358"/>
      <c r="JX2358"/>
      <c r="JY2358"/>
      <c r="JZ2358"/>
      <c r="KA2358"/>
      <c r="KB2358"/>
      <c r="KC2358"/>
      <c r="KD2358"/>
      <c r="KE2358"/>
      <c r="KF2358"/>
      <c r="KG2358"/>
      <c r="KH2358"/>
      <c r="KI2358"/>
      <c r="KJ2358"/>
      <c r="KK2358"/>
      <c r="KL2358"/>
      <c r="KM2358"/>
      <c r="KN2358"/>
      <c r="KO2358"/>
      <c r="KP2358"/>
      <c r="KQ2358"/>
      <c r="KR2358"/>
      <c r="KS2358"/>
      <c r="KT2358"/>
      <c r="KU2358"/>
      <c r="KV2358"/>
      <c r="KW2358"/>
      <c r="KX2358"/>
      <c r="KY2358"/>
      <c r="KZ2358"/>
      <c r="LA2358"/>
      <c r="LB2358"/>
      <c r="LC2358"/>
      <c r="LD2358"/>
      <c r="LE2358"/>
      <c r="LF2358"/>
      <c r="LG2358"/>
      <c r="LH2358"/>
      <c r="LI2358"/>
      <c r="LJ2358"/>
      <c r="LK2358"/>
      <c r="LL2358"/>
      <c r="LM2358"/>
      <c r="LN2358"/>
      <c r="LO2358"/>
      <c r="LP2358"/>
      <c r="LQ2358"/>
      <c r="LR2358"/>
      <c r="LS2358"/>
      <c r="LT2358"/>
      <c r="LU2358"/>
      <c r="LV2358"/>
      <c r="LW2358"/>
      <c r="LX2358"/>
      <c r="LY2358"/>
      <c r="LZ2358"/>
      <c r="MA2358"/>
      <c r="MB2358"/>
      <c r="MC2358"/>
      <c r="MD2358"/>
      <c r="ME2358"/>
      <c r="MF2358"/>
      <c r="MG2358"/>
      <c r="MH2358"/>
      <c r="MI2358"/>
      <c r="MJ2358"/>
      <c r="MK2358"/>
      <c r="ML2358"/>
      <c r="MM2358"/>
      <c r="MN2358"/>
      <c r="MO2358"/>
      <c r="MP2358"/>
      <c r="MQ2358"/>
      <c r="MR2358"/>
      <c r="MS2358"/>
      <c r="MT2358"/>
      <c r="MU2358"/>
      <c r="MV2358"/>
      <c r="MW2358"/>
      <c r="MX2358"/>
      <c r="MY2358"/>
      <c r="MZ2358"/>
      <c r="NA2358"/>
      <c r="NB2358"/>
      <c r="NC2358"/>
      <c r="ND2358"/>
      <c r="NE2358"/>
      <c r="NF2358"/>
      <c r="NG2358"/>
      <c r="NH2358"/>
      <c r="NI2358"/>
      <c r="NJ2358"/>
      <c r="NK2358"/>
      <c r="NL2358"/>
      <c r="NM2358"/>
      <c r="NN2358"/>
      <c r="NO2358"/>
      <c r="NP2358"/>
      <c r="NQ2358"/>
      <c r="NR2358"/>
      <c r="NS2358"/>
      <c r="NT2358"/>
      <c r="NU2358"/>
      <c r="NV2358"/>
      <c r="NW2358"/>
      <c r="NX2358"/>
      <c r="NY2358"/>
      <c r="NZ2358"/>
      <c r="OA2358"/>
      <c r="OB2358"/>
      <c r="OC2358"/>
      <c r="OD2358"/>
      <c r="OE2358"/>
      <c r="OF2358"/>
      <c r="OG2358"/>
      <c r="OH2358"/>
      <c r="OI2358"/>
      <c r="OJ2358"/>
      <c r="OK2358"/>
      <c r="OL2358"/>
      <c r="OM2358"/>
      <c r="ON2358"/>
      <c r="OO2358"/>
      <c r="OP2358"/>
      <c r="OQ2358"/>
      <c r="OR2358"/>
      <c r="OS2358"/>
      <c r="OT2358"/>
      <c r="OU2358"/>
      <c r="OV2358"/>
      <c r="OW2358"/>
      <c r="OX2358"/>
      <c r="OY2358"/>
      <c r="OZ2358"/>
      <c r="PA2358"/>
      <c r="PB2358"/>
      <c r="PC2358"/>
      <c r="PD2358"/>
      <c r="PE2358"/>
      <c r="PF2358"/>
      <c r="PG2358"/>
      <c r="PH2358"/>
      <c r="PI2358"/>
      <c r="PJ2358"/>
      <c r="PK2358"/>
      <c r="PL2358"/>
      <c r="PM2358"/>
      <c r="PN2358"/>
      <c r="PO2358"/>
      <c r="PP2358"/>
      <c r="PQ2358"/>
      <c r="PR2358"/>
      <c r="PS2358"/>
      <c r="PT2358"/>
      <c r="PU2358"/>
      <c r="PV2358"/>
      <c r="PW2358"/>
      <c r="PX2358"/>
      <c r="PY2358"/>
      <c r="PZ2358"/>
      <c r="QA2358"/>
      <c r="QB2358"/>
      <c r="QC2358"/>
      <c r="QD2358"/>
      <c r="QE2358"/>
      <c r="QF2358"/>
      <c r="QG2358"/>
      <c r="QH2358"/>
      <c r="QI2358"/>
      <c r="QJ2358"/>
      <c r="QK2358"/>
      <c r="QL2358"/>
      <c r="QM2358"/>
      <c r="QN2358"/>
      <c r="QO2358"/>
      <c r="QP2358"/>
      <c r="QQ2358"/>
      <c r="QR2358"/>
      <c r="QS2358"/>
      <c r="QT2358"/>
      <c r="QU2358"/>
      <c r="QV2358"/>
      <c r="QW2358"/>
      <c r="QX2358"/>
      <c r="QY2358"/>
      <c r="QZ2358"/>
      <c r="RA2358"/>
      <c r="RB2358"/>
      <c r="RC2358"/>
      <c r="RD2358"/>
      <c r="RE2358"/>
      <c r="RF2358"/>
      <c r="RG2358"/>
      <c r="RH2358"/>
      <c r="RI2358"/>
      <c r="RJ2358"/>
      <c r="RK2358"/>
      <c r="RL2358"/>
      <c r="RM2358"/>
      <c r="RN2358"/>
      <c r="RO2358"/>
      <c r="RP2358"/>
      <c r="RQ2358"/>
      <c r="RR2358"/>
      <c r="RS2358"/>
      <c r="RT2358"/>
      <c r="RU2358"/>
      <c r="RV2358"/>
      <c r="RW2358"/>
      <c r="RX2358"/>
      <c r="RY2358"/>
      <c r="RZ2358"/>
      <c r="SA2358"/>
      <c r="SB2358"/>
      <c r="SC2358"/>
      <c r="SD2358"/>
      <c r="SE2358"/>
      <c r="SF2358"/>
      <c r="SG2358"/>
      <c r="SH2358"/>
      <c r="SI2358"/>
      <c r="SJ2358"/>
      <c r="SK2358"/>
      <c r="SL2358"/>
      <c r="SM2358"/>
      <c r="SN2358"/>
      <c r="SO2358"/>
      <c r="SP2358"/>
      <c r="SQ2358"/>
      <c r="SR2358"/>
      <c r="SS2358"/>
      <c r="ST2358"/>
      <c r="SU2358"/>
      <c r="SV2358"/>
      <c r="SW2358"/>
      <c r="SX2358"/>
      <c r="SY2358"/>
      <c r="SZ2358"/>
      <c r="TA2358"/>
      <c r="TB2358"/>
      <c r="TC2358"/>
      <c r="TD2358"/>
      <c r="TE2358"/>
      <c r="TF2358"/>
      <c r="TG2358"/>
      <c r="TH2358"/>
      <c r="TI2358"/>
      <c r="TJ2358"/>
      <c r="TK2358"/>
      <c r="TL2358"/>
      <c r="TM2358"/>
      <c r="TN2358"/>
      <c r="TO2358"/>
      <c r="TP2358"/>
      <c r="TQ2358"/>
      <c r="TR2358"/>
      <c r="TS2358"/>
      <c r="TT2358"/>
      <c r="TU2358"/>
      <c r="TV2358"/>
      <c r="TW2358"/>
      <c r="TX2358"/>
      <c r="TY2358"/>
      <c r="TZ2358"/>
      <c r="UA2358"/>
      <c r="UB2358"/>
      <c r="UC2358"/>
      <c r="UD2358"/>
      <c r="UE2358"/>
      <c r="UF2358"/>
      <c r="UG2358"/>
      <c r="UH2358"/>
      <c r="UI2358"/>
      <c r="UJ2358"/>
      <c r="UK2358"/>
      <c r="UL2358"/>
      <c r="UM2358"/>
      <c r="UN2358"/>
      <c r="UO2358"/>
      <c r="UP2358"/>
      <c r="UQ2358"/>
      <c r="UR2358"/>
      <c r="US2358"/>
      <c r="UT2358"/>
      <c r="UU2358"/>
      <c r="UV2358"/>
      <c r="UW2358"/>
      <c r="UX2358"/>
      <c r="UY2358"/>
      <c r="UZ2358"/>
      <c r="VA2358"/>
      <c r="VB2358"/>
      <c r="VC2358"/>
      <c r="VD2358"/>
      <c r="VE2358"/>
      <c r="VF2358"/>
      <c r="VG2358"/>
      <c r="VH2358"/>
      <c r="VI2358"/>
      <c r="VJ2358"/>
      <c r="VK2358"/>
      <c r="VL2358"/>
      <c r="VM2358"/>
      <c r="VN2358"/>
      <c r="VO2358"/>
      <c r="VP2358"/>
      <c r="VQ2358"/>
      <c r="VR2358"/>
      <c r="VS2358"/>
      <c r="VT2358"/>
      <c r="VU2358"/>
      <c r="VV2358"/>
      <c r="VW2358"/>
      <c r="VX2358"/>
      <c r="VY2358"/>
      <c r="VZ2358"/>
      <c r="WA2358"/>
      <c r="WB2358"/>
      <c r="WC2358"/>
      <c r="WD2358"/>
      <c r="WE2358"/>
      <c r="WF2358"/>
      <c r="WG2358"/>
      <c r="WH2358"/>
      <c r="WI2358"/>
      <c r="WJ2358"/>
      <c r="WK2358"/>
      <c r="WL2358"/>
      <c r="WM2358"/>
      <c r="WN2358"/>
      <c r="WO2358"/>
      <c r="WP2358"/>
      <c r="WQ2358"/>
      <c r="WR2358"/>
      <c r="WS2358"/>
      <c r="WT2358"/>
      <c r="WU2358"/>
      <c r="WV2358"/>
      <c r="WW2358"/>
      <c r="WX2358"/>
      <c r="WY2358"/>
      <c r="WZ2358"/>
      <c r="XA2358"/>
      <c r="XB2358"/>
      <c r="XC2358"/>
      <c r="XD2358"/>
      <c r="XE2358"/>
      <c r="XF2358"/>
      <c r="XG2358"/>
      <c r="XH2358"/>
      <c r="XI2358"/>
      <c r="XJ2358"/>
      <c r="XK2358"/>
      <c r="XL2358"/>
      <c r="XM2358"/>
      <c r="XN2358"/>
      <c r="XO2358"/>
      <c r="XP2358"/>
      <c r="XQ2358"/>
      <c r="XR2358"/>
      <c r="XS2358"/>
      <c r="XT2358"/>
      <c r="XU2358"/>
      <c r="XV2358"/>
      <c r="XW2358"/>
      <c r="XX2358"/>
      <c r="XY2358"/>
      <c r="XZ2358"/>
      <c r="YA2358"/>
      <c r="YB2358"/>
      <c r="YC2358"/>
      <c r="YD2358"/>
      <c r="YE2358"/>
      <c r="YF2358"/>
      <c r="YG2358"/>
      <c r="YH2358"/>
      <c r="YI2358"/>
      <c r="YJ2358"/>
      <c r="YK2358"/>
      <c r="YL2358"/>
      <c r="YM2358"/>
      <c r="YN2358"/>
      <c r="YO2358"/>
      <c r="YP2358"/>
      <c r="YQ2358"/>
      <c r="YR2358"/>
      <c r="YS2358"/>
      <c r="YT2358"/>
      <c r="YU2358"/>
      <c r="YV2358"/>
      <c r="YW2358"/>
      <c r="YX2358"/>
      <c r="YY2358"/>
      <c r="YZ2358"/>
      <c r="ZA2358"/>
      <c r="ZB2358"/>
      <c r="ZC2358"/>
      <c r="ZD2358"/>
      <c r="ZE2358"/>
      <c r="ZF2358"/>
      <c r="ZG2358"/>
      <c r="ZH2358"/>
      <c r="ZI2358"/>
      <c r="ZJ2358"/>
      <c r="ZK2358"/>
      <c r="ZL2358"/>
      <c r="ZM2358"/>
      <c r="ZN2358"/>
      <c r="ZO2358"/>
      <c r="ZP2358"/>
      <c r="ZQ2358"/>
      <c r="ZR2358"/>
      <c r="ZS2358"/>
      <c r="ZT2358"/>
      <c r="ZU2358"/>
      <c r="ZV2358"/>
      <c r="ZW2358"/>
      <c r="ZX2358"/>
      <c r="ZY2358"/>
      <c r="ZZ2358"/>
      <c r="AAA2358"/>
      <c r="AAB2358"/>
      <c r="AAC2358"/>
      <c r="AAD2358"/>
      <c r="AAE2358"/>
      <c r="AAF2358"/>
      <c r="AAG2358"/>
      <c r="AAH2358"/>
      <c r="AAI2358"/>
      <c r="AAJ2358"/>
      <c r="AAK2358"/>
      <c r="AAL2358"/>
      <c r="AAM2358"/>
      <c r="AAN2358"/>
      <c r="AAO2358"/>
      <c r="AAP2358"/>
      <c r="AAQ2358"/>
      <c r="AAR2358"/>
      <c r="AAS2358"/>
      <c r="AAT2358"/>
      <c r="AAU2358"/>
      <c r="AAV2358"/>
      <c r="AAW2358"/>
      <c r="AAX2358"/>
      <c r="AAY2358"/>
      <c r="AAZ2358"/>
      <c r="ABA2358"/>
      <c r="ABB2358"/>
      <c r="ABC2358"/>
      <c r="ABD2358"/>
      <c r="ABE2358"/>
      <c r="ABF2358"/>
      <c r="ABG2358"/>
      <c r="ABH2358"/>
      <c r="ABI2358"/>
      <c r="ABJ2358"/>
      <c r="ABK2358"/>
      <c r="ABL2358"/>
      <c r="ABM2358"/>
      <c r="ABN2358"/>
      <c r="ABO2358"/>
      <c r="ABP2358"/>
      <c r="ABQ2358"/>
      <c r="ABR2358"/>
      <c r="ABS2358"/>
      <c r="ABT2358"/>
      <c r="ABU2358"/>
      <c r="ABV2358"/>
      <c r="ABW2358"/>
      <c r="ABX2358"/>
      <c r="ABY2358"/>
      <c r="ABZ2358"/>
      <c r="ACA2358"/>
      <c r="ACB2358"/>
      <c r="ACC2358"/>
      <c r="ACD2358"/>
      <c r="ACE2358"/>
      <c r="ACF2358"/>
      <c r="ACG2358"/>
      <c r="ACH2358"/>
      <c r="ACI2358"/>
      <c r="ACJ2358"/>
      <c r="ACK2358"/>
      <c r="ACL2358"/>
      <c r="ACM2358"/>
      <c r="ACN2358"/>
      <c r="ACO2358"/>
      <c r="ACP2358"/>
      <c r="ACQ2358"/>
      <c r="ACR2358"/>
      <c r="ACS2358"/>
      <c r="ACT2358"/>
      <c r="ACU2358"/>
      <c r="ACV2358"/>
      <c r="ACW2358"/>
      <c r="ACX2358"/>
      <c r="ACY2358"/>
      <c r="ACZ2358"/>
      <c r="ADA2358"/>
      <c r="ADB2358"/>
      <c r="ADC2358"/>
      <c r="ADD2358"/>
      <c r="ADE2358"/>
      <c r="ADF2358"/>
      <c r="ADG2358"/>
      <c r="ADH2358"/>
      <c r="ADI2358"/>
      <c r="ADJ2358"/>
      <c r="ADK2358"/>
      <c r="ADL2358"/>
      <c r="ADM2358"/>
      <c r="ADN2358"/>
      <c r="ADO2358"/>
      <c r="ADP2358"/>
      <c r="ADQ2358"/>
      <c r="ADR2358"/>
      <c r="ADS2358"/>
      <c r="ADT2358"/>
      <c r="ADU2358"/>
      <c r="ADV2358"/>
      <c r="ADW2358"/>
      <c r="ADX2358"/>
      <c r="ADY2358"/>
      <c r="ADZ2358"/>
      <c r="AEA2358"/>
      <c r="AEB2358"/>
      <c r="AEC2358"/>
      <c r="AED2358"/>
      <c r="AEE2358"/>
      <c r="AEF2358"/>
      <c r="AEG2358"/>
      <c r="AEH2358"/>
      <c r="AEI2358"/>
      <c r="AEJ2358"/>
      <c r="AEK2358"/>
      <c r="AEL2358"/>
      <c r="AEM2358"/>
      <c r="AEN2358"/>
      <c r="AEO2358"/>
      <c r="AEP2358"/>
      <c r="AEQ2358"/>
      <c r="AER2358"/>
      <c r="AES2358"/>
      <c r="AET2358"/>
      <c r="AEU2358"/>
      <c r="AEV2358"/>
      <c r="AEW2358"/>
      <c r="AEX2358"/>
      <c r="AEY2358"/>
      <c r="AEZ2358"/>
      <c r="AFA2358"/>
      <c r="AFB2358"/>
      <c r="AFC2358"/>
      <c r="AFD2358"/>
      <c r="AFE2358"/>
      <c r="AFF2358"/>
      <c r="AFG2358"/>
      <c r="AFH2358"/>
      <c r="AFI2358"/>
      <c r="AFJ2358"/>
      <c r="AFK2358"/>
      <c r="AFL2358"/>
      <c r="AFM2358"/>
      <c r="AFN2358"/>
      <c r="AFO2358"/>
      <c r="AFP2358"/>
      <c r="AFQ2358"/>
      <c r="AFR2358"/>
      <c r="AFS2358"/>
      <c r="AFT2358"/>
      <c r="AFU2358"/>
      <c r="AFV2358"/>
      <c r="AFW2358"/>
      <c r="AFX2358"/>
      <c r="AFY2358"/>
      <c r="AFZ2358"/>
      <c r="AGA2358"/>
      <c r="AGB2358"/>
      <c r="AGC2358"/>
      <c r="AGD2358"/>
      <c r="AGE2358"/>
      <c r="AGF2358"/>
      <c r="AGG2358"/>
      <c r="AGH2358"/>
      <c r="AGI2358"/>
      <c r="AGJ2358"/>
      <c r="AGK2358"/>
      <c r="AGL2358"/>
      <c r="AGM2358"/>
      <c r="AGN2358"/>
      <c r="AGO2358"/>
      <c r="AGP2358"/>
      <c r="AGQ2358"/>
      <c r="AGR2358"/>
      <c r="AGS2358"/>
      <c r="AGT2358"/>
      <c r="AGU2358"/>
      <c r="AGV2358"/>
      <c r="AGW2358"/>
      <c r="AGX2358"/>
      <c r="AGY2358"/>
      <c r="AGZ2358"/>
      <c r="AHA2358"/>
      <c r="AHB2358"/>
      <c r="AHC2358"/>
      <c r="AHD2358"/>
      <c r="AHE2358"/>
      <c r="AHF2358"/>
      <c r="AHG2358"/>
      <c r="AHH2358"/>
      <c r="AHI2358"/>
      <c r="AHJ2358"/>
      <c r="AHK2358"/>
      <c r="AHL2358"/>
      <c r="AHM2358"/>
      <c r="AHN2358"/>
      <c r="AHO2358"/>
      <c r="AHP2358"/>
      <c r="AHQ2358"/>
      <c r="AHR2358"/>
      <c r="AHS2358"/>
      <c r="AHT2358"/>
      <c r="AHU2358"/>
      <c r="AHV2358"/>
      <c r="AHW2358"/>
      <c r="AHX2358"/>
      <c r="AHY2358"/>
      <c r="AHZ2358"/>
      <c r="AIA2358"/>
      <c r="AIB2358"/>
      <c r="AIC2358"/>
      <c r="AID2358"/>
      <c r="AIE2358"/>
      <c r="AIF2358"/>
      <c r="AIG2358"/>
      <c r="AIH2358"/>
      <c r="AII2358"/>
      <c r="AIJ2358"/>
      <c r="AIK2358"/>
      <c r="AIL2358"/>
      <c r="AIM2358"/>
      <c r="AIN2358"/>
      <c r="AIO2358"/>
      <c r="AIP2358"/>
      <c r="AIQ2358"/>
      <c r="AIR2358"/>
      <c r="AIS2358"/>
      <c r="AIT2358"/>
      <c r="AIU2358"/>
      <c r="AIV2358"/>
      <c r="AIW2358"/>
      <c r="AIX2358"/>
      <c r="AIY2358"/>
      <c r="AIZ2358"/>
      <c r="AJA2358"/>
      <c r="AJB2358"/>
      <c r="AJC2358"/>
      <c r="AJD2358"/>
      <c r="AJE2358"/>
      <c r="AJF2358"/>
      <c r="AJG2358"/>
      <c r="AJH2358"/>
      <c r="AJI2358"/>
      <c r="AJJ2358"/>
      <c r="AJK2358"/>
      <c r="AJL2358"/>
      <c r="AJM2358"/>
      <c r="AJN2358"/>
      <c r="AJO2358"/>
      <c r="AJP2358"/>
      <c r="AJQ2358"/>
      <c r="AJR2358"/>
      <c r="AJS2358"/>
      <c r="AJT2358"/>
      <c r="AJU2358"/>
      <c r="AJV2358"/>
      <c r="AJW2358"/>
      <c r="AJX2358"/>
      <c r="AJY2358"/>
      <c r="AJZ2358"/>
      <c r="AKA2358"/>
      <c r="AKB2358"/>
      <c r="AKC2358"/>
      <c r="AKD2358"/>
      <c r="AKE2358"/>
      <c r="AKF2358"/>
      <c r="AKG2358"/>
      <c r="AKH2358"/>
      <c r="AKI2358"/>
      <c r="AKJ2358"/>
      <c r="AKK2358"/>
      <c r="AKL2358"/>
      <c r="AKM2358"/>
      <c r="AKN2358"/>
      <c r="AKO2358"/>
      <c r="AKP2358"/>
      <c r="AKQ2358"/>
      <c r="AKR2358"/>
      <c r="AKS2358"/>
      <c r="AKT2358"/>
      <c r="AKU2358"/>
      <c r="AKV2358"/>
      <c r="AKW2358"/>
      <c r="AKX2358"/>
      <c r="AKY2358"/>
      <c r="AKZ2358"/>
      <c r="ALA2358"/>
      <c r="ALB2358"/>
      <c r="ALC2358"/>
      <c r="ALD2358"/>
      <c r="ALE2358"/>
      <c r="ALF2358"/>
      <c r="ALG2358"/>
      <c r="ALH2358"/>
      <c r="ALI2358"/>
      <c r="ALJ2358"/>
      <c r="ALK2358"/>
      <c r="ALL2358"/>
      <c r="ALM2358"/>
      <c r="ALN2358"/>
      <c r="ALO2358"/>
      <c r="ALP2358"/>
      <c r="ALQ2358"/>
      <c r="ALR2358"/>
      <c r="ALS2358"/>
      <c r="ALT2358"/>
      <c r="ALU2358"/>
      <c r="ALV2358"/>
      <c r="ALW2358"/>
      <c r="ALX2358"/>
      <c r="ALY2358"/>
      <c r="ALZ2358"/>
      <c r="AMA2358"/>
      <c r="AMB2358"/>
      <c r="AMC2358"/>
      <c r="AMD2358"/>
      <c r="AME2358"/>
      <c r="AMF2358"/>
      <c r="AMG2358"/>
      <c r="AMH2358"/>
      <c r="AMI2358"/>
      <c r="AMJ2358"/>
    </row>
    <row r="2359" spans="1:1024" x14ac:dyDescent="0.25">
      <c r="A2359" s="4" t="s">
        <v>6</v>
      </c>
      <c r="B2359" s="7" t="s">
        <v>23</v>
      </c>
      <c r="C2359" s="12" t="s">
        <v>24</v>
      </c>
      <c r="D2359" s="7" t="s">
        <v>8</v>
      </c>
      <c r="E2359" s="7" t="s">
        <v>25</v>
      </c>
      <c r="F2359" s="4">
        <v>1912</v>
      </c>
      <c r="G2359" s="12" t="s">
        <v>26</v>
      </c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  <c r="DJ2359"/>
      <c r="DK2359"/>
      <c r="DL2359"/>
      <c r="DM2359"/>
      <c r="DN2359"/>
      <c r="DO2359"/>
      <c r="DP2359"/>
      <c r="DQ2359"/>
      <c r="DR2359"/>
      <c r="DS2359"/>
      <c r="DT2359"/>
      <c r="DU2359"/>
      <c r="DV2359"/>
      <c r="DW2359"/>
      <c r="DX2359"/>
      <c r="DY2359"/>
      <c r="DZ2359"/>
      <c r="EA2359"/>
      <c r="EB2359"/>
      <c r="EC2359"/>
      <c r="ED2359"/>
      <c r="EE2359"/>
      <c r="EF2359"/>
      <c r="EG2359"/>
      <c r="EH2359"/>
      <c r="EI2359"/>
      <c r="EJ2359"/>
      <c r="EK2359"/>
      <c r="EL2359"/>
      <c r="EM2359"/>
      <c r="EN2359"/>
      <c r="EO2359"/>
      <c r="EP2359"/>
      <c r="EQ2359"/>
      <c r="ER2359"/>
      <c r="ES2359"/>
      <c r="ET2359"/>
      <c r="EU2359"/>
      <c r="EV2359"/>
      <c r="EW2359"/>
      <c r="EX2359"/>
      <c r="EY2359"/>
      <c r="EZ2359"/>
      <c r="FA2359"/>
      <c r="FB2359"/>
      <c r="FC2359"/>
      <c r="FD2359"/>
      <c r="FE2359"/>
      <c r="FF2359"/>
      <c r="FG2359"/>
      <c r="FH2359"/>
      <c r="FI2359"/>
      <c r="FJ2359"/>
      <c r="FK2359"/>
      <c r="FL2359"/>
      <c r="FM2359"/>
      <c r="FN2359"/>
      <c r="FO2359"/>
      <c r="FP2359"/>
      <c r="FQ2359"/>
      <c r="FR2359"/>
      <c r="FS2359"/>
      <c r="FT2359"/>
      <c r="FU2359"/>
      <c r="FV2359"/>
      <c r="FW2359"/>
      <c r="FX2359"/>
      <c r="FY2359"/>
      <c r="FZ2359"/>
      <c r="GA2359"/>
      <c r="GB2359"/>
      <c r="GC2359"/>
      <c r="GD2359"/>
      <c r="GE2359"/>
      <c r="GF2359"/>
      <c r="GG2359"/>
      <c r="GH2359"/>
      <c r="GI2359"/>
      <c r="GJ2359"/>
      <c r="GK2359"/>
      <c r="GL2359"/>
      <c r="GM2359"/>
      <c r="GN2359"/>
      <c r="GO2359"/>
      <c r="GP2359"/>
      <c r="GQ2359"/>
      <c r="GR2359"/>
      <c r="GS2359"/>
      <c r="GT2359"/>
      <c r="GU2359"/>
      <c r="GV2359"/>
      <c r="GW2359"/>
      <c r="GX2359"/>
      <c r="GY2359"/>
      <c r="GZ2359"/>
      <c r="HA2359"/>
      <c r="HB2359"/>
      <c r="HC2359"/>
      <c r="HD2359"/>
      <c r="HE2359"/>
      <c r="HF2359"/>
      <c r="HG2359"/>
      <c r="HH2359"/>
      <c r="HI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  <c r="IP2359"/>
      <c r="IQ2359"/>
      <c r="IR2359"/>
      <c r="IS2359"/>
      <c r="IT2359"/>
      <c r="IU2359"/>
      <c r="IV2359"/>
      <c r="IW2359"/>
      <c r="IX2359"/>
      <c r="IY2359"/>
      <c r="IZ2359"/>
      <c r="JA2359"/>
      <c r="JB2359"/>
      <c r="JC2359"/>
      <c r="JD2359"/>
      <c r="JE2359"/>
      <c r="JF2359"/>
      <c r="JG2359"/>
      <c r="JH2359"/>
      <c r="JI2359"/>
      <c r="JJ2359"/>
      <c r="JK2359"/>
      <c r="JL2359"/>
      <c r="JM2359"/>
      <c r="JN2359"/>
      <c r="JO2359"/>
      <c r="JP2359"/>
      <c r="JQ2359"/>
      <c r="JR2359"/>
      <c r="JS2359"/>
      <c r="JT2359"/>
      <c r="JU2359"/>
      <c r="JV2359"/>
      <c r="JW2359"/>
      <c r="JX2359"/>
      <c r="JY2359"/>
      <c r="JZ2359"/>
      <c r="KA2359"/>
      <c r="KB2359"/>
      <c r="KC2359"/>
      <c r="KD2359"/>
      <c r="KE2359"/>
      <c r="KF2359"/>
      <c r="KG2359"/>
      <c r="KH2359"/>
      <c r="KI2359"/>
      <c r="KJ2359"/>
      <c r="KK2359"/>
      <c r="KL2359"/>
      <c r="KM2359"/>
      <c r="KN2359"/>
      <c r="KO2359"/>
      <c r="KP2359"/>
      <c r="KQ2359"/>
      <c r="KR2359"/>
      <c r="KS2359"/>
      <c r="KT2359"/>
      <c r="KU2359"/>
      <c r="KV2359"/>
      <c r="KW2359"/>
      <c r="KX2359"/>
      <c r="KY2359"/>
      <c r="KZ2359"/>
      <c r="LA2359"/>
      <c r="LB2359"/>
      <c r="LC2359"/>
      <c r="LD2359"/>
      <c r="LE2359"/>
      <c r="LF2359"/>
      <c r="LG2359"/>
      <c r="LH2359"/>
      <c r="LI2359"/>
      <c r="LJ2359"/>
      <c r="LK2359"/>
      <c r="LL2359"/>
      <c r="LM2359"/>
      <c r="LN2359"/>
      <c r="LO2359"/>
      <c r="LP2359"/>
      <c r="LQ2359"/>
      <c r="LR2359"/>
      <c r="LS2359"/>
      <c r="LT2359"/>
      <c r="LU2359"/>
      <c r="LV2359"/>
      <c r="LW2359"/>
      <c r="LX2359"/>
      <c r="LY2359"/>
      <c r="LZ2359"/>
      <c r="MA2359"/>
      <c r="MB2359"/>
      <c r="MC2359"/>
      <c r="MD2359"/>
      <c r="ME2359"/>
      <c r="MF2359"/>
      <c r="MG2359"/>
      <c r="MH2359"/>
      <c r="MI2359"/>
      <c r="MJ2359"/>
      <c r="MK2359"/>
      <c r="ML2359"/>
      <c r="MM2359"/>
      <c r="MN2359"/>
      <c r="MO2359"/>
      <c r="MP2359"/>
      <c r="MQ2359"/>
      <c r="MR2359"/>
      <c r="MS2359"/>
      <c r="MT2359"/>
      <c r="MU2359"/>
      <c r="MV2359"/>
      <c r="MW2359"/>
      <c r="MX2359"/>
      <c r="MY2359"/>
      <c r="MZ2359"/>
      <c r="NA2359"/>
      <c r="NB2359"/>
      <c r="NC2359"/>
      <c r="ND2359"/>
      <c r="NE2359"/>
      <c r="NF2359"/>
      <c r="NG2359"/>
      <c r="NH2359"/>
      <c r="NI2359"/>
      <c r="NJ2359"/>
      <c r="NK2359"/>
      <c r="NL2359"/>
      <c r="NM2359"/>
      <c r="NN2359"/>
      <c r="NO2359"/>
      <c r="NP2359"/>
      <c r="NQ2359"/>
      <c r="NR2359"/>
      <c r="NS2359"/>
      <c r="NT2359"/>
      <c r="NU2359"/>
      <c r="NV2359"/>
      <c r="NW2359"/>
      <c r="NX2359"/>
      <c r="NY2359"/>
      <c r="NZ2359"/>
      <c r="OA2359"/>
      <c r="OB2359"/>
      <c r="OC2359"/>
      <c r="OD2359"/>
      <c r="OE2359"/>
      <c r="OF2359"/>
      <c r="OG2359"/>
      <c r="OH2359"/>
      <c r="OI2359"/>
      <c r="OJ2359"/>
      <c r="OK2359"/>
      <c r="OL2359"/>
      <c r="OM2359"/>
      <c r="ON2359"/>
      <c r="OO2359"/>
      <c r="OP2359"/>
      <c r="OQ2359"/>
      <c r="OR2359"/>
      <c r="OS2359"/>
      <c r="OT2359"/>
      <c r="OU2359"/>
      <c r="OV2359"/>
      <c r="OW2359"/>
      <c r="OX2359"/>
      <c r="OY2359"/>
      <c r="OZ2359"/>
      <c r="PA2359"/>
      <c r="PB2359"/>
      <c r="PC2359"/>
      <c r="PD2359"/>
      <c r="PE2359"/>
      <c r="PF2359"/>
      <c r="PG2359"/>
      <c r="PH2359"/>
      <c r="PI2359"/>
      <c r="PJ2359"/>
      <c r="PK2359"/>
      <c r="PL2359"/>
      <c r="PM2359"/>
      <c r="PN2359"/>
      <c r="PO2359"/>
      <c r="PP2359"/>
      <c r="PQ2359"/>
      <c r="PR2359"/>
      <c r="PS2359"/>
      <c r="PT2359"/>
      <c r="PU2359"/>
      <c r="PV2359"/>
      <c r="PW2359"/>
      <c r="PX2359"/>
      <c r="PY2359"/>
      <c r="PZ2359"/>
      <c r="QA2359"/>
      <c r="QB2359"/>
      <c r="QC2359"/>
      <c r="QD2359"/>
      <c r="QE2359"/>
      <c r="QF2359"/>
      <c r="QG2359"/>
      <c r="QH2359"/>
      <c r="QI2359"/>
      <c r="QJ2359"/>
      <c r="QK2359"/>
      <c r="QL2359"/>
      <c r="QM2359"/>
      <c r="QN2359"/>
      <c r="QO2359"/>
      <c r="QP2359"/>
      <c r="QQ2359"/>
      <c r="QR2359"/>
      <c r="QS2359"/>
      <c r="QT2359"/>
      <c r="QU2359"/>
      <c r="QV2359"/>
      <c r="QW2359"/>
      <c r="QX2359"/>
      <c r="QY2359"/>
      <c r="QZ2359"/>
      <c r="RA2359"/>
      <c r="RB2359"/>
      <c r="RC2359"/>
      <c r="RD2359"/>
      <c r="RE2359"/>
      <c r="RF2359"/>
      <c r="RG2359"/>
      <c r="RH2359"/>
      <c r="RI2359"/>
      <c r="RJ2359"/>
      <c r="RK2359"/>
      <c r="RL2359"/>
      <c r="RM2359"/>
      <c r="RN2359"/>
      <c r="RO2359"/>
      <c r="RP2359"/>
      <c r="RQ2359"/>
      <c r="RR2359"/>
      <c r="RS2359"/>
      <c r="RT2359"/>
      <c r="RU2359"/>
      <c r="RV2359"/>
      <c r="RW2359"/>
      <c r="RX2359"/>
      <c r="RY2359"/>
      <c r="RZ2359"/>
      <c r="SA2359"/>
      <c r="SB2359"/>
      <c r="SC2359"/>
      <c r="SD2359"/>
      <c r="SE2359"/>
      <c r="SF2359"/>
      <c r="SG2359"/>
      <c r="SH2359"/>
      <c r="SI2359"/>
      <c r="SJ2359"/>
      <c r="SK2359"/>
      <c r="SL2359"/>
      <c r="SM2359"/>
      <c r="SN2359"/>
      <c r="SO2359"/>
      <c r="SP2359"/>
      <c r="SQ2359"/>
      <c r="SR2359"/>
      <c r="SS2359"/>
      <c r="ST2359"/>
      <c r="SU2359"/>
      <c r="SV2359"/>
      <c r="SW2359"/>
      <c r="SX2359"/>
      <c r="SY2359"/>
      <c r="SZ2359"/>
      <c r="TA2359"/>
      <c r="TB2359"/>
      <c r="TC2359"/>
      <c r="TD2359"/>
      <c r="TE2359"/>
      <c r="TF2359"/>
      <c r="TG2359"/>
      <c r="TH2359"/>
      <c r="TI2359"/>
      <c r="TJ2359"/>
      <c r="TK2359"/>
      <c r="TL2359"/>
      <c r="TM2359"/>
      <c r="TN2359"/>
      <c r="TO2359"/>
      <c r="TP2359"/>
      <c r="TQ2359"/>
      <c r="TR2359"/>
      <c r="TS2359"/>
      <c r="TT2359"/>
      <c r="TU2359"/>
      <c r="TV2359"/>
      <c r="TW2359"/>
      <c r="TX2359"/>
      <c r="TY2359"/>
      <c r="TZ2359"/>
      <c r="UA2359"/>
      <c r="UB2359"/>
      <c r="UC2359"/>
      <c r="UD2359"/>
      <c r="UE2359"/>
      <c r="UF2359"/>
      <c r="UG2359"/>
      <c r="UH2359"/>
      <c r="UI2359"/>
      <c r="UJ2359"/>
      <c r="UK2359"/>
      <c r="UL2359"/>
      <c r="UM2359"/>
      <c r="UN2359"/>
      <c r="UO2359"/>
      <c r="UP2359"/>
      <c r="UQ2359"/>
      <c r="UR2359"/>
      <c r="US2359"/>
      <c r="UT2359"/>
      <c r="UU2359"/>
      <c r="UV2359"/>
      <c r="UW2359"/>
      <c r="UX2359"/>
      <c r="UY2359"/>
      <c r="UZ2359"/>
      <c r="VA2359"/>
      <c r="VB2359"/>
      <c r="VC2359"/>
      <c r="VD2359"/>
      <c r="VE2359"/>
      <c r="VF2359"/>
      <c r="VG2359"/>
      <c r="VH2359"/>
      <c r="VI2359"/>
      <c r="VJ2359"/>
      <c r="VK2359"/>
      <c r="VL2359"/>
      <c r="VM2359"/>
      <c r="VN2359"/>
      <c r="VO2359"/>
      <c r="VP2359"/>
      <c r="VQ2359"/>
      <c r="VR2359"/>
      <c r="VS2359"/>
      <c r="VT2359"/>
      <c r="VU2359"/>
      <c r="VV2359"/>
      <c r="VW2359"/>
      <c r="VX2359"/>
      <c r="VY2359"/>
      <c r="VZ2359"/>
      <c r="WA2359"/>
      <c r="WB2359"/>
      <c r="WC2359"/>
      <c r="WD2359"/>
      <c r="WE2359"/>
      <c r="WF2359"/>
      <c r="WG2359"/>
      <c r="WH2359"/>
      <c r="WI2359"/>
      <c r="WJ2359"/>
      <c r="WK2359"/>
      <c r="WL2359"/>
      <c r="WM2359"/>
      <c r="WN2359"/>
      <c r="WO2359"/>
      <c r="WP2359"/>
      <c r="WQ2359"/>
      <c r="WR2359"/>
      <c r="WS2359"/>
      <c r="WT2359"/>
      <c r="WU2359"/>
      <c r="WV2359"/>
      <c r="WW2359"/>
      <c r="WX2359"/>
      <c r="WY2359"/>
      <c r="WZ2359"/>
      <c r="XA2359"/>
      <c r="XB2359"/>
      <c r="XC2359"/>
      <c r="XD2359"/>
      <c r="XE2359"/>
      <c r="XF2359"/>
      <c r="XG2359"/>
      <c r="XH2359"/>
      <c r="XI2359"/>
      <c r="XJ2359"/>
      <c r="XK2359"/>
      <c r="XL2359"/>
      <c r="XM2359"/>
      <c r="XN2359"/>
      <c r="XO2359"/>
      <c r="XP2359"/>
      <c r="XQ2359"/>
      <c r="XR2359"/>
      <c r="XS2359"/>
      <c r="XT2359"/>
      <c r="XU2359"/>
      <c r="XV2359"/>
      <c r="XW2359"/>
      <c r="XX2359"/>
      <c r="XY2359"/>
      <c r="XZ2359"/>
      <c r="YA2359"/>
      <c r="YB2359"/>
      <c r="YC2359"/>
      <c r="YD2359"/>
      <c r="YE2359"/>
      <c r="YF2359"/>
      <c r="YG2359"/>
      <c r="YH2359"/>
      <c r="YI2359"/>
      <c r="YJ2359"/>
      <c r="YK2359"/>
      <c r="YL2359"/>
      <c r="YM2359"/>
      <c r="YN2359"/>
      <c r="YO2359"/>
      <c r="YP2359"/>
      <c r="YQ2359"/>
      <c r="YR2359"/>
      <c r="YS2359"/>
      <c r="YT2359"/>
      <c r="YU2359"/>
      <c r="YV2359"/>
      <c r="YW2359"/>
      <c r="YX2359"/>
      <c r="YY2359"/>
      <c r="YZ2359"/>
      <c r="ZA2359"/>
      <c r="ZB2359"/>
      <c r="ZC2359"/>
      <c r="ZD2359"/>
      <c r="ZE2359"/>
      <c r="ZF2359"/>
      <c r="ZG2359"/>
      <c r="ZH2359"/>
      <c r="ZI2359"/>
      <c r="ZJ2359"/>
      <c r="ZK2359"/>
      <c r="ZL2359"/>
      <c r="ZM2359"/>
      <c r="ZN2359"/>
      <c r="ZO2359"/>
      <c r="ZP2359"/>
      <c r="ZQ2359"/>
      <c r="ZR2359"/>
      <c r="ZS2359"/>
      <c r="ZT2359"/>
      <c r="ZU2359"/>
      <c r="ZV2359"/>
      <c r="ZW2359"/>
      <c r="ZX2359"/>
      <c r="ZY2359"/>
      <c r="ZZ2359"/>
      <c r="AAA2359"/>
      <c r="AAB2359"/>
      <c r="AAC2359"/>
      <c r="AAD2359"/>
      <c r="AAE2359"/>
      <c r="AAF2359"/>
      <c r="AAG2359"/>
      <c r="AAH2359"/>
      <c r="AAI2359"/>
      <c r="AAJ2359"/>
      <c r="AAK2359"/>
      <c r="AAL2359"/>
      <c r="AAM2359"/>
      <c r="AAN2359"/>
      <c r="AAO2359"/>
      <c r="AAP2359"/>
      <c r="AAQ2359"/>
      <c r="AAR2359"/>
      <c r="AAS2359"/>
      <c r="AAT2359"/>
      <c r="AAU2359"/>
      <c r="AAV2359"/>
      <c r="AAW2359"/>
      <c r="AAX2359"/>
      <c r="AAY2359"/>
      <c r="AAZ2359"/>
      <c r="ABA2359"/>
      <c r="ABB2359"/>
      <c r="ABC2359"/>
      <c r="ABD2359"/>
      <c r="ABE2359"/>
      <c r="ABF2359"/>
      <c r="ABG2359"/>
      <c r="ABH2359"/>
      <c r="ABI2359"/>
      <c r="ABJ2359"/>
      <c r="ABK2359"/>
      <c r="ABL2359"/>
      <c r="ABM2359"/>
      <c r="ABN2359"/>
      <c r="ABO2359"/>
      <c r="ABP2359"/>
      <c r="ABQ2359"/>
      <c r="ABR2359"/>
      <c r="ABS2359"/>
      <c r="ABT2359"/>
      <c r="ABU2359"/>
      <c r="ABV2359"/>
      <c r="ABW2359"/>
      <c r="ABX2359"/>
      <c r="ABY2359"/>
      <c r="ABZ2359"/>
      <c r="ACA2359"/>
      <c r="ACB2359"/>
      <c r="ACC2359"/>
      <c r="ACD2359"/>
      <c r="ACE2359"/>
      <c r="ACF2359"/>
      <c r="ACG2359"/>
      <c r="ACH2359"/>
      <c r="ACI2359"/>
      <c r="ACJ2359"/>
      <c r="ACK2359"/>
      <c r="ACL2359"/>
      <c r="ACM2359"/>
      <c r="ACN2359"/>
      <c r="ACO2359"/>
      <c r="ACP2359"/>
      <c r="ACQ2359"/>
      <c r="ACR2359"/>
      <c r="ACS2359"/>
      <c r="ACT2359"/>
      <c r="ACU2359"/>
      <c r="ACV2359"/>
      <c r="ACW2359"/>
      <c r="ACX2359"/>
      <c r="ACY2359"/>
      <c r="ACZ2359"/>
      <c r="ADA2359"/>
      <c r="ADB2359"/>
      <c r="ADC2359"/>
      <c r="ADD2359"/>
      <c r="ADE2359"/>
      <c r="ADF2359"/>
      <c r="ADG2359"/>
      <c r="ADH2359"/>
      <c r="ADI2359"/>
      <c r="ADJ2359"/>
      <c r="ADK2359"/>
      <c r="ADL2359"/>
      <c r="ADM2359"/>
      <c r="ADN2359"/>
      <c r="ADO2359"/>
      <c r="ADP2359"/>
      <c r="ADQ2359"/>
      <c r="ADR2359"/>
      <c r="ADS2359"/>
      <c r="ADT2359"/>
      <c r="ADU2359"/>
      <c r="ADV2359"/>
      <c r="ADW2359"/>
      <c r="ADX2359"/>
      <c r="ADY2359"/>
      <c r="ADZ2359"/>
      <c r="AEA2359"/>
      <c r="AEB2359"/>
      <c r="AEC2359"/>
      <c r="AED2359"/>
      <c r="AEE2359"/>
      <c r="AEF2359"/>
      <c r="AEG2359"/>
      <c r="AEH2359"/>
      <c r="AEI2359"/>
      <c r="AEJ2359"/>
      <c r="AEK2359"/>
      <c r="AEL2359"/>
      <c r="AEM2359"/>
      <c r="AEN2359"/>
      <c r="AEO2359"/>
      <c r="AEP2359"/>
      <c r="AEQ2359"/>
      <c r="AER2359"/>
      <c r="AES2359"/>
      <c r="AET2359"/>
      <c r="AEU2359"/>
      <c r="AEV2359"/>
      <c r="AEW2359"/>
      <c r="AEX2359"/>
      <c r="AEY2359"/>
      <c r="AEZ2359"/>
      <c r="AFA2359"/>
      <c r="AFB2359"/>
      <c r="AFC2359"/>
      <c r="AFD2359"/>
      <c r="AFE2359"/>
      <c r="AFF2359"/>
      <c r="AFG2359"/>
      <c r="AFH2359"/>
      <c r="AFI2359"/>
      <c r="AFJ2359"/>
      <c r="AFK2359"/>
      <c r="AFL2359"/>
      <c r="AFM2359"/>
      <c r="AFN2359"/>
      <c r="AFO2359"/>
      <c r="AFP2359"/>
      <c r="AFQ2359"/>
      <c r="AFR2359"/>
      <c r="AFS2359"/>
      <c r="AFT2359"/>
      <c r="AFU2359"/>
      <c r="AFV2359"/>
      <c r="AFW2359"/>
      <c r="AFX2359"/>
      <c r="AFY2359"/>
      <c r="AFZ2359"/>
      <c r="AGA2359"/>
      <c r="AGB2359"/>
      <c r="AGC2359"/>
      <c r="AGD2359"/>
      <c r="AGE2359"/>
      <c r="AGF2359"/>
      <c r="AGG2359"/>
      <c r="AGH2359"/>
      <c r="AGI2359"/>
      <c r="AGJ2359"/>
      <c r="AGK2359"/>
      <c r="AGL2359"/>
      <c r="AGM2359"/>
      <c r="AGN2359"/>
      <c r="AGO2359"/>
      <c r="AGP2359"/>
      <c r="AGQ2359"/>
      <c r="AGR2359"/>
      <c r="AGS2359"/>
      <c r="AGT2359"/>
      <c r="AGU2359"/>
      <c r="AGV2359"/>
      <c r="AGW2359"/>
      <c r="AGX2359"/>
      <c r="AGY2359"/>
      <c r="AGZ2359"/>
      <c r="AHA2359"/>
      <c r="AHB2359"/>
      <c r="AHC2359"/>
      <c r="AHD2359"/>
      <c r="AHE2359"/>
      <c r="AHF2359"/>
      <c r="AHG2359"/>
      <c r="AHH2359"/>
      <c r="AHI2359"/>
      <c r="AHJ2359"/>
      <c r="AHK2359"/>
      <c r="AHL2359"/>
      <c r="AHM2359"/>
      <c r="AHN2359"/>
      <c r="AHO2359"/>
      <c r="AHP2359"/>
      <c r="AHQ2359"/>
      <c r="AHR2359"/>
      <c r="AHS2359"/>
      <c r="AHT2359"/>
      <c r="AHU2359"/>
      <c r="AHV2359"/>
      <c r="AHW2359"/>
      <c r="AHX2359"/>
      <c r="AHY2359"/>
      <c r="AHZ2359"/>
      <c r="AIA2359"/>
      <c r="AIB2359"/>
      <c r="AIC2359"/>
      <c r="AID2359"/>
      <c r="AIE2359"/>
      <c r="AIF2359"/>
      <c r="AIG2359"/>
      <c r="AIH2359"/>
      <c r="AII2359"/>
      <c r="AIJ2359"/>
      <c r="AIK2359"/>
      <c r="AIL2359"/>
      <c r="AIM2359"/>
      <c r="AIN2359"/>
      <c r="AIO2359"/>
      <c r="AIP2359"/>
      <c r="AIQ2359"/>
      <c r="AIR2359"/>
      <c r="AIS2359"/>
      <c r="AIT2359"/>
      <c r="AIU2359"/>
      <c r="AIV2359"/>
      <c r="AIW2359"/>
      <c r="AIX2359"/>
      <c r="AIY2359"/>
      <c r="AIZ2359"/>
      <c r="AJA2359"/>
      <c r="AJB2359"/>
      <c r="AJC2359"/>
      <c r="AJD2359"/>
      <c r="AJE2359"/>
      <c r="AJF2359"/>
      <c r="AJG2359"/>
      <c r="AJH2359"/>
      <c r="AJI2359"/>
      <c r="AJJ2359"/>
      <c r="AJK2359"/>
      <c r="AJL2359"/>
      <c r="AJM2359"/>
      <c r="AJN2359"/>
      <c r="AJO2359"/>
      <c r="AJP2359"/>
      <c r="AJQ2359"/>
      <c r="AJR2359"/>
      <c r="AJS2359"/>
      <c r="AJT2359"/>
      <c r="AJU2359"/>
      <c r="AJV2359"/>
      <c r="AJW2359"/>
      <c r="AJX2359"/>
      <c r="AJY2359"/>
      <c r="AJZ2359"/>
      <c r="AKA2359"/>
      <c r="AKB2359"/>
      <c r="AKC2359"/>
      <c r="AKD2359"/>
      <c r="AKE2359"/>
      <c r="AKF2359"/>
      <c r="AKG2359"/>
      <c r="AKH2359"/>
      <c r="AKI2359"/>
      <c r="AKJ2359"/>
      <c r="AKK2359"/>
      <c r="AKL2359"/>
      <c r="AKM2359"/>
      <c r="AKN2359"/>
      <c r="AKO2359"/>
      <c r="AKP2359"/>
      <c r="AKQ2359"/>
      <c r="AKR2359"/>
      <c r="AKS2359"/>
      <c r="AKT2359"/>
      <c r="AKU2359"/>
      <c r="AKV2359"/>
      <c r="AKW2359"/>
      <c r="AKX2359"/>
      <c r="AKY2359"/>
      <c r="AKZ2359"/>
      <c r="ALA2359"/>
      <c r="ALB2359"/>
      <c r="ALC2359"/>
      <c r="ALD2359"/>
      <c r="ALE2359"/>
      <c r="ALF2359"/>
      <c r="ALG2359"/>
      <c r="ALH2359"/>
      <c r="ALI2359"/>
      <c r="ALJ2359"/>
      <c r="ALK2359"/>
      <c r="ALL2359"/>
      <c r="ALM2359"/>
      <c r="ALN2359"/>
      <c r="ALO2359"/>
      <c r="ALP2359"/>
      <c r="ALQ2359"/>
      <c r="ALR2359"/>
      <c r="ALS2359"/>
      <c r="ALT2359"/>
      <c r="ALU2359"/>
      <c r="ALV2359"/>
      <c r="ALW2359"/>
      <c r="ALX2359"/>
      <c r="ALY2359"/>
      <c r="ALZ2359"/>
      <c r="AMA2359"/>
      <c r="AMB2359"/>
      <c r="AMC2359"/>
      <c r="AMD2359"/>
      <c r="AME2359"/>
      <c r="AMF2359"/>
      <c r="AMG2359"/>
      <c r="AMH2359"/>
      <c r="AMI2359"/>
      <c r="AMJ2359"/>
    </row>
    <row r="2360" spans="1:1024" x14ac:dyDescent="0.25">
      <c r="A2360" s="4" t="s">
        <v>79</v>
      </c>
      <c r="B2360" s="7" t="s">
        <v>306</v>
      </c>
      <c r="C2360" s="7" t="s">
        <v>20</v>
      </c>
      <c r="D2360" s="7" t="s">
        <v>102</v>
      </c>
      <c r="E2360" s="7" t="s">
        <v>25</v>
      </c>
      <c r="F2360" s="4">
        <v>1942</v>
      </c>
      <c r="G2360" s="7" t="s">
        <v>307</v>
      </c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  <c r="DJ2360"/>
      <c r="DK2360"/>
      <c r="DL2360"/>
      <c r="DM2360"/>
      <c r="DN2360"/>
      <c r="DO2360"/>
      <c r="DP2360"/>
      <c r="DQ2360"/>
      <c r="DR2360"/>
      <c r="DS2360"/>
      <c r="DT2360"/>
      <c r="DU2360"/>
      <c r="DV2360"/>
      <c r="DW2360"/>
      <c r="DX2360"/>
      <c r="DY2360"/>
      <c r="DZ2360"/>
      <c r="EA2360"/>
      <c r="EB2360"/>
      <c r="EC2360"/>
      <c r="ED2360"/>
      <c r="EE2360"/>
      <c r="EF2360"/>
      <c r="EG2360"/>
      <c r="EH2360"/>
      <c r="EI2360"/>
      <c r="EJ2360"/>
      <c r="EK2360"/>
      <c r="EL2360"/>
      <c r="EM2360"/>
      <c r="EN2360"/>
      <c r="EO2360"/>
      <c r="EP2360"/>
      <c r="EQ2360"/>
      <c r="ER2360"/>
      <c r="ES2360"/>
      <c r="ET2360"/>
      <c r="EU2360"/>
      <c r="EV2360"/>
      <c r="EW2360"/>
      <c r="EX2360"/>
      <c r="EY2360"/>
      <c r="EZ2360"/>
      <c r="FA2360"/>
      <c r="FB2360"/>
      <c r="FC2360"/>
      <c r="FD2360"/>
      <c r="FE2360"/>
      <c r="FF2360"/>
      <c r="FG2360"/>
      <c r="FH2360"/>
      <c r="FI2360"/>
      <c r="FJ2360"/>
      <c r="FK2360"/>
      <c r="FL2360"/>
      <c r="FM2360"/>
      <c r="FN2360"/>
      <c r="FO2360"/>
      <c r="FP2360"/>
      <c r="FQ2360"/>
      <c r="FR2360"/>
      <c r="FS2360"/>
      <c r="FT2360"/>
      <c r="FU2360"/>
      <c r="FV2360"/>
      <c r="FW2360"/>
      <c r="FX2360"/>
      <c r="FY2360"/>
      <c r="FZ2360"/>
      <c r="GA2360"/>
      <c r="GB2360"/>
      <c r="GC2360"/>
      <c r="GD2360"/>
      <c r="GE2360"/>
      <c r="GF2360"/>
      <c r="GG2360"/>
      <c r="GH2360"/>
      <c r="GI2360"/>
      <c r="GJ2360"/>
      <c r="GK2360"/>
      <c r="GL2360"/>
      <c r="GM2360"/>
      <c r="GN2360"/>
      <c r="GO2360"/>
      <c r="GP2360"/>
      <c r="GQ2360"/>
      <c r="GR2360"/>
      <c r="GS2360"/>
      <c r="GT2360"/>
      <c r="GU2360"/>
      <c r="GV2360"/>
      <c r="GW2360"/>
      <c r="GX2360"/>
      <c r="GY2360"/>
      <c r="GZ2360"/>
      <c r="HA2360"/>
      <c r="HB2360"/>
      <c r="HC2360"/>
      <c r="HD2360"/>
      <c r="HE2360"/>
      <c r="HF2360"/>
      <c r="HG2360"/>
      <c r="HH2360"/>
      <c r="HI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  <c r="IP2360"/>
      <c r="IQ2360"/>
      <c r="IR2360"/>
      <c r="IS2360"/>
      <c r="IT2360"/>
      <c r="IU2360"/>
      <c r="IV2360"/>
      <c r="IW2360"/>
      <c r="IX2360"/>
      <c r="IY2360"/>
      <c r="IZ2360"/>
      <c r="JA2360"/>
      <c r="JB2360"/>
      <c r="JC2360"/>
      <c r="JD2360"/>
      <c r="JE2360"/>
      <c r="JF2360"/>
      <c r="JG2360"/>
      <c r="JH2360"/>
      <c r="JI2360"/>
      <c r="JJ2360"/>
      <c r="JK2360"/>
      <c r="JL2360"/>
      <c r="JM2360"/>
      <c r="JN2360"/>
      <c r="JO2360"/>
      <c r="JP2360"/>
      <c r="JQ2360"/>
      <c r="JR2360"/>
      <c r="JS2360"/>
      <c r="JT2360"/>
      <c r="JU2360"/>
      <c r="JV2360"/>
      <c r="JW2360"/>
      <c r="JX2360"/>
      <c r="JY2360"/>
      <c r="JZ2360"/>
      <c r="KA2360"/>
      <c r="KB2360"/>
      <c r="KC2360"/>
      <c r="KD2360"/>
      <c r="KE2360"/>
      <c r="KF2360"/>
      <c r="KG2360"/>
      <c r="KH2360"/>
      <c r="KI2360"/>
      <c r="KJ2360"/>
      <c r="KK2360"/>
      <c r="KL2360"/>
      <c r="KM2360"/>
      <c r="KN2360"/>
      <c r="KO2360"/>
      <c r="KP2360"/>
      <c r="KQ2360"/>
      <c r="KR2360"/>
      <c r="KS2360"/>
      <c r="KT2360"/>
      <c r="KU2360"/>
      <c r="KV2360"/>
      <c r="KW2360"/>
      <c r="KX2360"/>
      <c r="KY2360"/>
      <c r="KZ2360"/>
      <c r="LA2360"/>
      <c r="LB2360"/>
      <c r="LC2360"/>
      <c r="LD2360"/>
      <c r="LE2360"/>
      <c r="LF2360"/>
      <c r="LG2360"/>
      <c r="LH2360"/>
      <c r="LI2360"/>
      <c r="LJ2360"/>
      <c r="LK2360"/>
      <c r="LL2360"/>
      <c r="LM2360"/>
      <c r="LN2360"/>
      <c r="LO2360"/>
      <c r="LP2360"/>
      <c r="LQ2360"/>
      <c r="LR2360"/>
      <c r="LS2360"/>
      <c r="LT2360"/>
      <c r="LU2360"/>
      <c r="LV2360"/>
      <c r="LW2360"/>
      <c r="LX2360"/>
      <c r="LY2360"/>
      <c r="LZ2360"/>
      <c r="MA2360"/>
      <c r="MB2360"/>
      <c r="MC2360"/>
      <c r="MD2360"/>
      <c r="ME2360"/>
      <c r="MF2360"/>
      <c r="MG2360"/>
      <c r="MH2360"/>
      <c r="MI2360"/>
      <c r="MJ2360"/>
      <c r="MK2360"/>
      <c r="ML2360"/>
      <c r="MM2360"/>
      <c r="MN2360"/>
      <c r="MO2360"/>
      <c r="MP2360"/>
      <c r="MQ2360"/>
      <c r="MR2360"/>
      <c r="MS2360"/>
      <c r="MT2360"/>
      <c r="MU2360"/>
      <c r="MV2360"/>
      <c r="MW2360"/>
      <c r="MX2360"/>
      <c r="MY2360"/>
      <c r="MZ2360"/>
      <c r="NA2360"/>
      <c r="NB2360"/>
      <c r="NC2360"/>
      <c r="ND2360"/>
      <c r="NE2360"/>
      <c r="NF2360"/>
      <c r="NG2360"/>
      <c r="NH2360"/>
      <c r="NI2360"/>
      <c r="NJ2360"/>
      <c r="NK2360"/>
      <c r="NL2360"/>
      <c r="NM2360"/>
      <c r="NN2360"/>
      <c r="NO2360"/>
      <c r="NP2360"/>
      <c r="NQ2360"/>
      <c r="NR2360"/>
      <c r="NS2360"/>
      <c r="NT2360"/>
      <c r="NU2360"/>
      <c r="NV2360"/>
      <c r="NW2360"/>
      <c r="NX2360"/>
      <c r="NY2360"/>
      <c r="NZ2360"/>
      <c r="OA2360"/>
      <c r="OB2360"/>
      <c r="OC2360"/>
      <c r="OD2360"/>
      <c r="OE2360"/>
      <c r="OF2360"/>
      <c r="OG2360"/>
      <c r="OH2360"/>
      <c r="OI2360"/>
      <c r="OJ2360"/>
      <c r="OK2360"/>
      <c r="OL2360"/>
      <c r="OM2360"/>
      <c r="ON2360"/>
      <c r="OO2360"/>
      <c r="OP2360"/>
      <c r="OQ2360"/>
      <c r="OR2360"/>
      <c r="OS2360"/>
      <c r="OT2360"/>
      <c r="OU2360"/>
      <c r="OV2360"/>
      <c r="OW2360"/>
      <c r="OX2360"/>
      <c r="OY2360"/>
      <c r="OZ2360"/>
      <c r="PA2360"/>
      <c r="PB2360"/>
      <c r="PC2360"/>
      <c r="PD2360"/>
      <c r="PE2360"/>
      <c r="PF2360"/>
      <c r="PG2360"/>
      <c r="PH2360"/>
      <c r="PI2360"/>
      <c r="PJ2360"/>
      <c r="PK2360"/>
      <c r="PL2360"/>
      <c r="PM2360"/>
      <c r="PN2360"/>
      <c r="PO2360"/>
      <c r="PP2360"/>
      <c r="PQ2360"/>
      <c r="PR2360"/>
      <c r="PS2360"/>
      <c r="PT2360"/>
      <c r="PU2360"/>
      <c r="PV2360"/>
      <c r="PW2360"/>
      <c r="PX2360"/>
      <c r="PY2360"/>
      <c r="PZ2360"/>
      <c r="QA2360"/>
      <c r="QB2360"/>
      <c r="QC2360"/>
      <c r="QD2360"/>
      <c r="QE2360"/>
      <c r="QF2360"/>
      <c r="QG2360"/>
      <c r="QH2360"/>
      <c r="QI2360"/>
      <c r="QJ2360"/>
      <c r="QK2360"/>
      <c r="QL2360"/>
      <c r="QM2360"/>
      <c r="QN2360"/>
      <c r="QO2360"/>
      <c r="QP2360"/>
      <c r="QQ2360"/>
      <c r="QR2360"/>
      <c r="QS2360"/>
      <c r="QT2360"/>
      <c r="QU2360"/>
      <c r="QV2360"/>
      <c r="QW2360"/>
      <c r="QX2360"/>
      <c r="QY2360"/>
      <c r="QZ2360"/>
      <c r="RA2360"/>
      <c r="RB2360"/>
      <c r="RC2360"/>
      <c r="RD2360"/>
      <c r="RE2360"/>
      <c r="RF2360"/>
      <c r="RG2360"/>
      <c r="RH2360"/>
      <c r="RI2360"/>
      <c r="RJ2360"/>
      <c r="RK2360"/>
      <c r="RL2360"/>
      <c r="RM2360"/>
      <c r="RN2360"/>
      <c r="RO2360"/>
      <c r="RP2360"/>
      <c r="RQ2360"/>
      <c r="RR2360"/>
      <c r="RS2360"/>
      <c r="RT2360"/>
      <c r="RU2360"/>
      <c r="RV2360"/>
      <c r="RW2360"/>
      <c r="RX2360"/>
      <c r="RY2360"/>
      <c r="RZ2360"/>
      <c r="SA2360"/>
      <c r="SB2360"/>
      <c r="SC2360"/>
      <c r="SD2360"/>
      <c r="SE2360"/>
      <c r="SF2360"/>
      <c r="SG2360"/>
      <c r="SH2360"/>
      <c r="SI2360"/>
      <c r="SJ2360"/>
      <c r="SK2360"/>
      <c r="SL2360"/>
      <c r="SM2360"/>
      <c r="SN2360"/>
      <c r="SO2360"/>
      <c r="SP2360"/>
      <c r="SQ2360"/>
      <c r="SR2360"/>
      <c r="SS2360"/>
      <c r="ST2360"/>
      <c r="SU2360"/>
      <c r="SV2360"/>
      <c r="SW2360"/>
      <c r="SX2360"/>
      <c r="SY2360"/>
      <c r="SZ2360"/>
      <c r="TA2360"/>
      <c r="TB2360"/>
      <c r="TC2360"/>
      <c r="TD2360"/>
      <c r="TE2360"/>
      <c r="TF2360"/>
      <c r="TG2360"/>
      <c r="TH2360"/>
      <c r="TI2360"/>
      <c r="TJ2360"/>
      <c r="TK2360"/>
      <c r="TL2360"/>
      <c r="TM2360"/>
      <c r="TN2360"/>
      <c r="TO2360"/>
      <c r="TP2360"/>
      <c r="TQ2360"/>
      <c r="TR2360"/>
      <c r="TS2360"/>
      <c r="TT2360"/>
      <c r="TU2360"/>
      <c r="TV2360"/>
      <c r="TW2360"/>
      <c r="TX2360"/>
      <c r="TY2360"/>
      <c r="TZ2360"/>
      <c r="UA2360"/>
      <c r="UB2360"/>
      <c r="UC2360"/>
      <c r="UD2360"/>
      <c r="UE2360"/>
      <c r="UF2360"/>
      <c r="UG2360"/>
      <c r="UH2360"/>
      <c r="UI2360"/>
      <c r="UJ2360"/>
      <c r="UK2360"/>
      <c r="UL2360"/>
      <c r="UM2360"/>
      <c r="UN2360"/>
      <c r="UO2360"/>
      <c r="UP2360"/>
      <c r="UQ2360"/>
      <c r="UR2360"/>
      <c r="US2360"/>
      <c r="UT2360"/>
      <c r="UU2360"/>
      <c r="UV2360"/>
      <c r="UW2360"/>
      <c r="UX2360"/>
      <c r="UY2360"/>
      <c r="UZ2360"/>
      <c r="VA2360"/>
      <c r="VB2360"/>
      <c r="VC2360"/>
      <c r="VD2360"/>
      <c r="VE2360"/>
      <c r="VF2360"/>
      <c r="VG2360"/>
      <c r="VH2360"/>
      <c r="VI2360"/>
      <c r="VJ2360"/>
      <c r="VK2360"/>
      <c r="VL2360"/>
      <c r="VM2360"/>
      <c r="VN2360"/>
      <c r="VO2360"/>
      <c r="VP2360"/>
      <c r="VQ2360"/>
      <c r="VR2360"/>
      <c r="VS2360"/>
      <c r="VT2360"/>
      <c r="VU2360"/>
      <c r="VV2360"/>
      <c r="VW2360"/>
      <c r="VX2360"/>
      <c r="VY2360"/>
      <c r="VZ2360"/>
      <c r="WA2360"/>
      <c r="WB2360"/>
      <c r="WC2360"/>
      <c r="WD2360"/>
      <c r="WE2360"/>
      <c r="WF2360"/>
      <c r="WG2360"/>
      <c r="WH2360"/>
      <c r="WI2360"/>
      <c r="WJ2360"/>
      <c r="WK2360"/>
      <c r="WL2360"/>
      <c r="WM2360"/>
      <c r="WN2360"/>
      <c r="WO2360"/>
      <c r="WP2360"/>
      <c r="WQ2360"/>
      <c r="WR2360"/>
      <c r="WS2360"/>
      <c r="WT2360"/>
      <c r="WU2360"/>
      <c r="WV2360"/>
      <c r="WW2360"/>
      <c r="WX2360"/>
      <c r="WY2360"/>
      <c r="WZ2360"/>
      <c r="XA2360"/>
      <c r="XB2360"/>
      <c r="XC2360"/>
      <c r="XD2360"/>
      <c r="XE2360"/>
      <c r="XF2360"/>
      <c r="XG2360"/>
      <c r="XH2360"/>
      <c r="XI2360"/>
      <c r="XJ2360"/>
      <c r="XK2360"/>
      <c r="XL2360"/>
      <c r="XM2360"/>
      <c r="XN2360"/>
      <c r="XO2360"/>
      <c r="XP2360"/>
      <c r="XQ2360"/>
      <c r="XR2360"/>
      <c r="XS2360"/>
      <c r="XT2360"/>
      <c r="XU2360"/>
      <c r="XV2360"/>
      <c r="XW2360"/>
      <c r="XX2360"/>
      <c r="XY2360"/>
      <c r="XZ2360"/>
      <c r="YA2360"/>
      <c r="YB2360"/>
      <c r="YC2360"/>
      <c r="YD2360"/>
      <c r="YE2360"/>
      <c r="YF2360"/>
      <c r="YG2360"/>
      <c r="YH2360"/>
      <c r="YI2360"/>
      <c r="YJ2360"/>
      <c r="YK2360"/>
      <c r="YL2360"/>
      <c r="YM2360"/>
      <c r="YN2360"/>
      <c r="YO2360"/>
      <c r="YP2360"/>
      <c r="YQ2360"/>
      <c r="YR2360"/>
      <c r="YS2360"/>
      <c r="YT2360"/>
      <c r="YU2360"/>
      <c r="YV2360"/>
      <c r="YW2360"/>
      <c r="YX2360"/>
      <c r="YY2360"/>
      <c r="YZ2360"/>
      <c r="ZA2360"/>
      <c r="ZB2360"/>
      <c r="ZC2360"/>
      <c r="ZD2360"/>
      <c r="ZE2360"/>
      <c r="ZF2360"/>
      <c r="ZG2360"/>
      <c r="ZH2360"/>
      <c r="ZI2360"/>
      <c r="ZJ2360"/>
      <c r="ZK2360"/>
      <c r="ZL2360"/>
      <c r="ZM2360"/>
      <c r="ZN2360"/>
      <c r="ZO2360"/>
      <c r="ZP2360"/>
      <c r="ZQ2360"/>
      <c r="ZR2360"/>
      <c r="ZS2360"/>
      <c r="ZT2360"/>
      <c r="ZU2360"/>
      <c r="ZV2360"/>
      <c r="ZW2360"/>
      <c r="ZX2360"/>
      <c r="ZY2360"/>
      <c r="ZZ2360"/>
      <c r="AAA2360"/>
      <c r="AAB2360"/>
      <c r="AAC2360"/>
      <c r="AAD2360"/>
      <c r="AAE2360"/>
      <c r="AAF2360"/>
      <c r="AAG2360"/>
      <c r="AAH2360"/>
      <c r="AAI2360"/>
      <c r="AAJ2360"/>
      <c r="AAK2360"/>
      <c r="AAL2360"/>
      <c r="AAM2360"/>
      <c r="AAN2360"/>
      <c r="AAO2360"/>
      <c r="AAP2360"/>
      <c r="AAQ2360"/>
      <c r="AAR2360"/>
      <c r="AAS2360"/>
      <c r="AAT2360"/>
      <c r="AAU2360"/>
      <c r="AAV2360"/>
      <c r="AAW2360"/>
      <c r="AAX2360"/>
      <c r="AAY2360"/>
      <c r="AAZ2360"/>
      <c r="ABA2360"/>
      <c r="ABB2360"/>
      <c r="ABC2360"/>
      <c r="ABD2360"/>
      <c r="ABE2360"/>
      <c r="ABF2360"/>
      <c r="ABG2360"/>
      <c r="ABH2360"/>
      <c r="ABI2360"/>
      <c r="ABJ2360"/>
      <c r="ABK2360"/>
      <c r="ABL2360"/>
      <c r="ABM2360"/>
      <c r="ABN2360"/>
      <c r="ABO2360"/>
      <c r="ABP2360"/>
      <c r="ABQ2360"/>
      <c r="ABR2360"/>
      <c r="ABS2360"/>
      <c r="ABT2360"/>
      <c r="ABU2360"/>
      <c r="ABV2360"/>
      <c r="ABW2360"/>
      <c r="ABX2360"/>
      <c r="ABY2360"/>
      <c r="ABZ2360"/>
      <c r="ACA2360"/>
      <c r="ACB2360"/>
      <c r="ACC2360"/>
      <c r="ACD2360"/>
      <c r="ACE2360"/>
      <c r="ACF2360"/>
      <c r="ACG2360"/>
      <c r="ACH2360"/>
      <c r="ACI2360"/>
      <c r="ACJ2360"/>
      <c r="ACK2360"/>
      <c r="ACL2360"/>
      <c r="ACM2360"/>
      <c r="ACN2360"/>
      <c r="ACO2360"/>
      <c r="ACP2360"/>
      <c r="ACQ2360"/>
      <c r="ACR2360"/>
      <c r="ACS2360"/>
      <c r="ACT2360"/>
      <c r="ACU2360"/>
      <c r="ACV2360"/>
      <c r="ACW2360"/>
      <c r="ACX2360"/>
      <c r="ACY2360"/>
      <c r="ACZ2360"/>
      <c r="ADA2360"/>
      <c r="ADB2360"/>
      <c r="ADC2360"/>
      <c r="ADD2360"/>
      <c r="ADE2360"/>
      <c r="ADF2360"/>
      <c r="ADG2360"/>
      <c r="ADH2360"/>
      <c r="ADI2360"/>
      <c r="ADJ2360"/>
      <c r="ADK2360"/>
      <c r="ADL2360"/>
      <c r="ADM2360"/>
      <c r="ADN2360"/>
      <c r="ADO2360"/>
      <c r="ADP2360"/>
      <c r="ADQ2360"/>
      <c r="ADR2360"/>
      <c r="ADS2360"/>
      <c r="ADT2360"/>
      <c r="ADU2360"/>
      <c r="ADV2360"/>
      <c r="ADW2360"/>
      <c r="ADX2360"/>
      <c r="ADY2360"/>
      <c r="ADZ2360"/>
      <c r="AEA2360"/>
      <c r="AEB2360"/>
      <c r="AEC2360"/>
      <c r="AED2360"/>
      <c r="AEE2360"/>
      <c r="AEF2360"/>
      <c r="AEG2360"/>
      <c r="AEH2360"/>
      <c r="AEI2360"/>
      <c r="AEJ2360"/>
      <c r="AEK2360"/>
      <c r="AEL2360"/>
      <c r="AEM2360"/>
      <c r="AEN2360"/>
      <c r="AEO2360"/>
      <c r="AEP2360"/>
      <c r="AEQ2360"/>
      <c r="AER2360"/>
      <c r="AES2360"/>
      <c r="AET2360"/>
      <c r="AEU2360"/>
      <c r="AEV2360"/>
      <c r="AEW2360"/>
      <c r="AEX2360"/>
      <c r="AEY2360"/>
      <c r="AEZ2360"/>
      <c r="AFA2360"/>
      <c r="AFB2360"/>
      <c r="AFC2360"/>
      <c r="AFD2360"/>
      <c r="AFE2360"/>
      <c r="AFF2360"/>
      <c r="AFG2360"/>
      <c r="AFH2360"/>
      <c r="AFI2360"/>
      <c r="AFJ2360"/>
      <c r="AFK2360"/>
      <c r="AFL2360"/>
      <c r="AFM2360"/>
      <c r="AFN2360"/>
      <c r="AFO2360"/>
      <c r="AFP2360"/>
      <c r="AFQ2360"/>
      <c r="AFR2360"/>
      <c r="AFS2360"/>
      <c r="AFT2360"/>
      <c r="AFU2360"/>
      <c r="AFV2360"/>
      <c r="AFW2360"/>
      <c r="AFX2360"/>
      <c r="AFY2360"/>
      <c r="AFZ2360"/>
      <c r="AGA2360"/>
      <c r="AGB2360"/>
      <c r="AGC2360"/>
      <c r="AGD2360"/>
      <c r="AGE2360"/>
      <c r="AGF2360"/>
      <c r="AGG2360"/>
      <c r="AGH2360"/>
      <c r="AGI2360"/>
      <c r="AGJ2360"/>
      <c r="AGK2360"/>
      <c r="AGL2360"/>
      <c r="AGM2360"/>
      <c r="AGN2360"/>
      <c r="AGO2360"/>
      <c r="AGP2360"/>
      <c r="AGQ2360"/>
      <c r="AGR2360"/>
      <c r="AGS2360"/>
      <c r="AGT2360"/>
      <c r="AGU2360"/>
      <c r="AGV2360"/>
      <c r="AGW2360"/>
      <c r="AGX2360"/>
      <c r="AGY2360"/>
      <c r="AGZ2360"/>
      <c r="AHA2360"/>
      <c r="AHB2360"/>
      <c r="AHC2360"/>
      <c r="AHD2360"/>
      <c r="AHE2360"/>
      <c r="AHF2360"/>
      <c r="AHG2360"/>
      <c r="AHH2360"/>
      <c r="AHI2360"/>
      <c r="AHJ2360"/>
      <c r="AHK2360"/>
      <c r="AHL2360"/>
      <c r="AHM2360"/>
      <c r="AHN2360"/>
      <c r="AHO2360"/>
      <c r="AHP2360"/>
      <c r="AHQ2360"/>
      <c r="AHR2360"/>
      <c r="AHS2360"/>
      <c r="AHT2360"/>
      <c r="AHU2360"/>
      <c r="AHV2360"/>
      <c r="AHW2360"/>
      <c r="AHX2360"/>
      <c r="AHY2360"/>
      <c r="AHZ2360"/>
      <c r="AIA2360"/>
      <c r="AIB2360"/>
      <c r="AIC2360"/>
      <c r="AID2360"/>
      <c r="AIE2360"/>
      <c r="AIF2360"/>
      <c r="AIG2360"/>
      <c r="AIH2360"/>
      <c r="AII2360"/>
      <c r="AIJ2360"/>
      <c r="AIK2360"/>
      <c r="AIL2360"/>
      <c r="AIM2360"/>
      <c r="AIN2360"/>
      <c r="AIO2360"/>
      <c r="AIP2360"/>
      <c r="AIQ2360"/>
      <c r="AIR2360"/>
      <c r="AIS2360"/>
      <c r="AIT2360"/>
      <c r="AIU2360"/>
      <c r="AIV2360"/>
      <c r="AIW2360"/>
      <c r="AIX2360"/>
      <c r="AIY2360"/>
      <c r="AIZ2360"/>
      <c r="AJA2360"/>
      <c r="AJB2360"/>
      <c r="AJC2360"/>
      <c r="AJD2360"/>
      <c r="AJE2360"/>
      <c r="AJF2360"/>
      <c r="AJG2360"/>
      <c r="AJH2360"/>
      <c r="AJI2360"/>
      <c r="AJJ2360"/>
      <c r="AJK2360"/>
      <c r="AJL2360"/>
      <c r="AJM2360"/>
      <c r="AJN2360"/>
      <c r="AJO2360"/>
      <c r="AJP2360"/>
      <c r="AJQ2360"/>
      <c r="AJR2360"/>
      <c r="AJS2360"/>
      <c r="AJT2360"/>
      <c r="AJU2360"/>
      <c r="AJV2360"/>
      <c r="AJW2360"/>
      <c r="AJX2360"/>
      <c r="AJY2360"/>
      <c r="AJZ2360"/>
      <c r="AKA2360"/>
      <c r="AKB2360"/>
      <c r="AKC2360"/>
      <c r="AKD2360"/>
      <c r="AKE2360"/>
      <c r="AKF2360"/>
      <c r="AKG2360"/>
      <c r="AKH2360"/>
      <c r="AKI2360"/>
      <c r="AKJ2360"/>
      <c r="AKK2360"/>
      <c r="AKL2360"/>
      <c r="AKM2360"/>
      <c r="AKN2360"/>
      <c r="AKO2360"/>
      <c r="AKP2360"/>
      <c r="AKQ2360"/>
      <c r="AKR2360"/>
      <c r="AKS2360"/>
      <c r="AKT2360"/>
      <c r="AKU2360"/>
      <c r="AKV2360"/>
      <c r="AKW2360"/>
      <c r="AKX2360"/>
      <c r="AKY2360"/>
      <c r="AKZ2360"/>
      <c r="ALA2360"/>
      <c r="ALB2360"/>
      <c r="ALC2360"/>
      <c r="ALD2360"/>
      <c r="ALE2360"/>
      <c r="ALF2360"/>
      <c r="ALG2360"/>
      <c r="ALH2360"/>
      <c r="ALI2360"/>
      <c r="ALJ2360"/>
      <c r="ALK2360"/>
      <c r="ALL2360"/>
      <c r="ALM2360"/>
      <c r="ALN2360"/>
      <c r="ALO2360"/>
      <c r="ALP2360"/>
      <c r="ALQ2360"/>
      <c r="ALR2360"/>
      <c r="ALS2360"/>
      <c r="ALT2360"/>
      <c r="ALU2360"/>
      <c r="ALV2360"/>
      <c r="ALW2360"/>
      <c r="ALX2360"/>
      <c r="ALY2360"/>
      <c r="ALZ2360"/>
      <c r="AMA2360"/>
      <c r="AMB2360"/>
      <c r="AMC2360"/>
      <c r="AMD2360"/>
      <c r="AME2360"/>
      <c r="AMF2360"/>
      <c r="AMG2360"/>
      <c r="AMH2360"/>
      <c r="AMI2360"/>
      <c r="AMJ2360"/>
    </row>
    <row r="2361" spans="1:1024" x14ac:dyDescent="0.25">
      <c r="A2361" s="4"/>
      <c r="B2361" s="7"/>
      <c r="C2361" s="7"/>
      <c r="D2361" s="7"/>
      <c r="E2361" s="7"/>
      <c r="F2361" s="4"/>
      <c r="G2361" s="7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  <c r="DJ2361"/>
      <c r="DK2361"/>
      <c r="DL2361"/>
      <c r="DM2361"/>
      <c r="DN2361"/>
      <c r="DO2361"/>
      <c r="DP2361"/>
      <c r="DQ2361"/>
      <c r="DR2361"/>
      <c r="DS2361"/>
      <c r="DT2361"/>
      <c r="DU2361"/>
      <c r="DV2361"/>
      <c r="DW2361"/>
      <c r="DX2361"/>
      <c r="DY2361"/>
      <c r="DZ2361"/>
      <c r="EA2361"/>
      <c r="EB2361"/>
      <c r="EC2361"/>
      <c r="ED2361"/>
      <c r="EE2361"/>
      <c r="EF2361"/>
      <c r="EG2361"/>
      <c r="EH2361"/>
      <c r="EI2361"/>
      <c r="EJ2361"/>
      <c r="EK2361"/>
      <c r="EL2361"/>
      <c r="EM2361"/>
      <c r="EN2361"/>
      <c r="EO2361"/>
      <c r="EP2361"/>
      <c r="EQ2361"/>
      <c r="ER2361"/>
      <c r="ES2361"/>
      <c r="ET2361"/>
      <c r="EU2361"/>
      <c r="EV2361"/>
      <c r="EW2361"/>
      <c r="EX2361"/>
      <c r="EY2361"/>
      <c r="EZ2361"/>
      <c r="FA2361"/>
      <c r="FB2361"/>
      <c r="FC2361"/>
      <c r="FD2361"/>
      <c r="FE2361"/>
      <c r="FF2361"/>
      <c r="FG2361"/>
      <c r="FH2361"/>
      <c r="FI2361"/>
      <c r="FJ2361"/>
      <c r="FK2361"/>
      <c r="FL2361"/>
      <c r="FM2361"/>
      <c r="FN2361"/>
      <c r="FO2361"/>
      <c r="FP2361"/>
      <c r="FQ2361"/>
      <c r="FR2361"/>
      <c r="FS2361"/>
      <c r="FT2361"/>
      <c r="FU2361"/>
      <c r="FV2361"/>
      <c r="FW2361"/>
      <c r="FX2361"/>
      <c r="FY2361"/>
      <c r="FZ2361"/>
      <c r="GA2361"/>
      <c r="GB2361"/>
      <c r="GC2361"/>
      <c r="GD2361"/>
      <c r="GE2361"/>
      <c r="GF2361"/>
      <c r="GG2361"/>
      <c r="GH2361"/>
      <c r="GI2361"/>
      <c r="GJ2361"/>
      <c r="GK2361"/>
      <c r="GL2361"/>
      <c r="GM2361"/>
      <c r="GN2361"/>
      <c r="GO2361"/>
      <c r="GP2361"/>
      <c r="GQ2361"/>
      <c r="GR2361"/>
      <c r="GS2361"/>
      <c r="GT2361"/>
      <c r="GU2361"/>
      <c r="GV2361"/>
      <c r="GW2361"/>
      <c r="GX2361"/>
      <c r="GY2361"/>
      <c r="GZ2361"/>
      <c r="HA2361"/>
      <c r="HB2361"/>
      <c r="HC2361"/>
      <c r="HD2361"/>
      <c r="HE2361"/>
      <c r="HF2361"/>
      <c r="HG2361"/>
      <c r="HH2361"/>
      <c r="HI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  <c r="IP2361"/>
      <c r="IQ2361"/>
      <c r="IR2361"/>
      <c r="IS2361"/>
      <c r="IT2361"/>
      <c r="IU2361"/>
      <c r="IV2361"/>
      <c r="IW2361"/>
      <c r="IX2361"/>
      <c r="IY2361"/>
      <c r="IZ2361"/>
      <c r="JA2361"/>
      <c r="JB2361"/>
      <c r="JC2361"/>
      <c r="JD2361"/>
      <c r="JE2361"/>
      <c r="JF2361"/>
      <c r="JG2361"/>
      <c r="JH2361"/>
      <c r="JI2361"/>
      <c r="JJ2361"/>
      <c r="JK2361"/>
      <c r="JL2361"/>
      <c r="JM2361"/>
      <c r="JN2361"/>
      <c r="JO2361"/>
      <c r="JP2361"/>
      <c r="JQ2361"/>
      <c r="JR2361"/>
      <c r="JS2361"/>
      <c r="JT2361"/>
      <c r="JU2361"/>
      <c r="JV2361"/>
      <c r="JW2361"/>
      <c r="JX2361"/>
      <c r="JY2361"/>
      <c r="JZ2361"/>
      <c r="KA2361"/>
      <c r="KB2361"/>
      <c r="KC2361"/>
      <c r="KD2361"/>
      <c r="KE2361"/>
      <c r="KF2361"/>
      <c r="KG2361"/>
      <c r="KH2361"/>
      <c r="KI2361"/>
      <c r="KJ2361"/>
      <c r="KK2361"/>
      <c r="KL2361"/>
      <c r="KM2361"/>
      <c r="KN2361"/>
      <c r="KO2361"/>
      <c r="KP2361"/>
      <c r="KQ2361"/>
      <c r="KR2361"/>
      <c r="KS2361"/>
      <c r="KT2361"/>
      <c r="KU2361"/>
      <c r="KV2361"/>
      <c r="KW2361"/>
      <c r="KX2361"/>
      <c r="KY2361"/>
      <c r="KZ2361"/>
      <c r="LA2361"/>
      <c r="LB2361"/>
      <c r="LC2361"/>
      <c r="LD2361"/>
      <c r="LE2361"/>
      <c r="LF2361"/>
      <c r="LG2361"/>
      <c r="LH2361"/>
      <c r="LI2361"/>
      <c r="LJ2361"/>
      <c r="LK2361"/>
      <c r="LL2361"/>
      <c r="LM2361"/>
      <c r="LN2361"/>
      <c r="LO2361"/>
      <c r="LP2361"/>
      <c r="LQ2361"/>
      <c r="LR2361"/>
      <c r="LS2361"/>
      <c r="LT2361"/>
      <c r="LU2361"/>
      <c r="LV2361"/>
      <c r="LW2361"/>
      <c r="LX2361"/>
      <c r="LY2361"/>
      <c r="LZ2361"/>
      <c r="MA2361"/>
      <c r="MB2361"/>
      <c r="MC2361"/>
      <c r="MD2361"/>
      <c r="ME2361"/>
      <c r="MF2361"/>
      <c r="MG2361"/>
      <c r="MH2361"/>
      <c r="MI2361"/>
      <c r="MJ2361"/>
      <c r="MK2361"/>
      <c r="ML2361"/>
      <c r="MM2361"/>
      <c r="MN2361"/>
      <c r="MO2361"/>
      <c r="MP2361"/>
      <c r="MQ2361"/>
      <c r="MR2361"/>
      <c r="MS2361"/>
      <c r="MT2361"/>
      <c r="MU2361"/>
      <c r="MV2361"/>
      <c r="MW2361"/>
      <c r="MX2361"/>
      <c r="MY2361"/>
      <c r="MZ2361"/>
      <c r="NA2361"/>
      <c r="NB2361"/>
      <c r="NC2361"/>
      <c r="ND2361"/>
      <c r="NE2361"/>
      <c r="NF2361"/>
      <c r="NG2361"/>
      <c r="NH2361"/>
      <c r="NI2361"/>
      <c r="NJ2361"/>
      <c r="NK2361"/>
      <c r="NL2361"/>
      <c r="NM2361"/>
      <c r="NN2361"/>
      <c r="NO2361"/>
      <c r="NP2361"/>
      <c r="NQ2361"/>
      <c r="NR2361"/>
      <c r="NS2361"/>
      <c r="NT2361"/>
      <c r="NU2361"/>
      <c r="NV2361"/>
      <c r="NW2361"/>
      <c r="NX2361"/>
      <c r="NY2361"/>
      <c r="NZ2361"/>
      <c r="OA2361"/>
      <c r="OB2361"/>
      <c r="OC2361"/>
      <c r="OD2361"/>
      <c r="OE2361"/>
      <c r="OF2361"/>
      <c r="OG2361"/>
      <c r="OH2361"/>
      <c r="OI2361"/>
      <c r="OJ2361"/>
      <c r="OK2361"/>
      <c r="OL2361"/>
      <c r="OM2361"/>
      <c r="ON2361"/>
      <c r="OO2361"/>
      <c r="OP2361"/>
      <c r="OQ2361"/>
      <c r="OR2361"/>
      <c r="OS2361"/>
      <c r="OT2361"/>
      <c r="OU2361"/>
      <c r="OV2361"/>
      <c r="OW2361"/>
      <c r="OX2361"/>
      <c r="OY2361"/>
      <c r="OZ2361"/>
      <c r="PA2361"/>
      <c r="PB2361"/>
      <c r="PC2361"/>
      <c r="PD2361"/>
      <c r="PE2361"/>
      <c r="PF2361"/>
      <c r="PG2361"/>
      <c r="PH2361"/>
      <c r="PI2361"/>
      <c r="PJ2361"/>
      <c r="PK2361"/>
      <c r="PL2361"/>
      <c r="PM2361"/>
      <c r="PN2361"/>
      <c r="PO2361"/>
      <c r="PP2361"/>
      <c r="PQ2361"/>
      <c r="PR2361"/>
      <c r="PS2361"/>
      <c r="PT2361"/>
      <c r="PU2361"/>
      <c r="PV2361"/>
      <c r="PW2361"/>
      <c r="PX2361"/>
      <c r="PY2361"/>
      <c r="PZ2361"/>
      <c r="QA2361"/>
      <c r="QB2361"/>
      <c r="QC2361"/>
      <c r="QD2361"/>
      <c r="QE2361"/>
      <c r="QF2361"/>
      <c r="QG2361"/>
      <c r="QH2361"/>
      <c r="QI2361"/>
      <c r="QJ2361"/>
      <c r="QK2361"/>
      <c r="QL2361"/>
      <c r="QM2361"/>
      <c r="QN2361"/>
      <c r="QO2361"/>
      <c r="QP2361"/>
      <c r="QQ2361"/>
      <c r="QR2361"/>
      <c r="QS2361"/>
      <c r="QT2361"/>
      <c r="QU2361"/>
      <c r="QV2361"/>
      <c r="QW2361"/>
      <c r="QX2361"/>
      <c r="QY2361"/>
      <c r="QZ2361"/>
      <c r="RA2361"/>
      <c r="RB2361"/>
      <c r="RC2361"/>
      <c r="RD2361"/>
      <c r="RE2361"/>
      <c r="RF2361"/>
      <c r="RG2361"/>
      <c r="RH2361"/>
      <c r="RI2361"/>
      <c r="RJ2361"/>
      <c r="RK2361"/>
      <c r="RL2361"/>
      <c r="RM2361"/>
      <c r="RN2361"/>
      <c r="RO2361"/>
      <c r="RP2361"/>
      <c r="RQ2361"/>
      <c r="RR2361"/>
      <c r="RS2361"/>
      <c r="RT2361"/>
      <c r="RU2361"/>
      <c r="RV2361"/>
      <c r="RW2361"/>
      <c r="RX2361"/>
      <c r="RY2361"/>
      <c r="RZ2361"/>
      <c r="SA2361"/>
      <c r="SB2361"/>
      <c r="SC2361"/>
      <c r="SD2361"/>
      <c r="SE2361"/>
      <c r="SF2361"/>
      <c r="SG2361"/>
      <c r="SH2361"/>
      <c r="SI2361"/>
      <c r="SJ2361"/>
      <c r="SK2361"/>
      <c r="SL2361"/>
      <c r="SM2361"/>
      <c r="SN2361"/>
      <c r="SO2361"/>
      <c r="SP2361"/>
      <c r="SQ2361"/>
      <c r="SR2361"/>
      <c r="SS2361"/>
      <c r="ST2361"/>
      <c r="SU2361"/>
      <c r="SV2361"/>
      <c r="SW2361"/>
      <c r="SX2361"/>
      <c r="SY2361"/>
      <c r="SZ2361"/>
      <c r="TA2361"/>
      <c r="TB2361"/>
      <c r="TC2361"/>
      <c r="TD2361"/>
      <c r="TE2361"/>
      <c r="TF2361"/>
      <c r="TG2361"/>
      <c r="TH2361"/>
      <c r="TI2361"/>
      <c r="TJ2361"/>
      <c r="TK2361"/>
      <c r="TL2361"/>
      <c r="TM2361"/>
      <c r="TN2361"/>
      <c r="TO2361"/>
      <c r="TP2361"/>
      <c r="TQ2361"/>
      <c r="TR2361"/>
      <c r="TS2361"/>
      <c r="TT2361"/>
      <c r="TU2361"/>
      <c r="TV2361"/>
      <c r="TW2361"/>
      <c r="TX2361"/>
      <c r="TY2361"/>
      <c r="TZ2361"/>
      <c r="UA2361"/>
      <c r="UB2361"/>
      <c r="UC2361"/>
      <c r="UD2361"/>
      <c r="UE2361"/>
      <c r="UF2361"/>
      <c r="UG2361"/>
      <c r="UH2361"/>
      <c r="UI2361"/>
      <c r="UJ2361"/>
      <c r="UK2361"/>
      <c r="UL2361"/>
      <c r="UM2361"/>
      <c r="UN2361"/>
      <c r="UO2361"/>
      <c r="UP2361"/>
      <c r="UQ2361"/>
      <c r="UR2361"/>
      <c r="US2361"/>
      <c r="UT2361"/>
      <c r="UU2361"/>
      <c r="UV2361"/>
      <c r="UW2361"/>
      <c r="UX2361"/>
      <c r="UY2361"/>
      <c r="UZ2361"/>
      <c r="VA2361"/>
      <c r="VB2361"/>
      <c r="VC2361"/>
      <c r="VD2361"/>
      <c r="VE2361"/>
      <c r="VF2361"/>
      <c r="VG2361"/>
      <c r="VH2361"/>
      <c r="VI2361"/>
      <c r="VJ2361"/>
      <c r="VK2361"/>
      <c r="VL2361"/>
      <c r="VM2361"/>
      <c r="VN2361"/>
      <c r="VO2361"/>
      <c r="VP2361"/>
      <c r="VQ2361"/>
      <c r="VR2361"/>
      <c r="VS2361"/>
      <c r="VT2361"/>
      <c r="VU2361"/>
      <c r="VV2361"/>
      <c r="VW2361"/>
      <c r="VX2361"/>
      <c r="VY2361"/>
      <c r="VZ2361"/>
      <c r="WA2361"/>
      <c r="WB2361"/>
      <c r="WC2361"/>
      <c r="WD2361"/>
      <c r="WE2361"/>
      <c r="WF2361"/>
      <c r="WG2361"/>
      <c r="WH2361"/>
      <c r="WI2361"/>
      <c r="WJ2361"/>
      <c r="WK2361"/>
      <c r="WL2361"/>
      <c r="WM2361"/>
      <c r="WN2361"/>
      <c r="WO2361"/>
      <c r="WP2361"/>
      <c r="WQ2361"/>
      <c r="WR2361"/>
      <c r="WS2361"/>
      <c r="WT2361"/>
      <c r="WU2361"/>
      <c r="WV2361"/>
      <c r="WW2361"/>
      <c r="WX2361"/>
      <c r="WY2361"/>
      <c r="WZ2361"/>
      <c r="XA2361"/>
      <c r="XB2361"/>
      <c r="XC2361"/>
      <c r="XD2361"/>
      <c r="XE2361"/>
      <c r="XF2361"/>
      <c r="XG2361"/>
      <c r="XH2361"/>
      <c r="XI2361"/>
      <c r="XJ2361"/>
      <c r="XK2361"/>
      <c r="XL2361"/>
      <c r="XM2361"/>
      <c r="XN2361"/>
      <c r="XO2361"/>
      <c r="XP2361"/>
      <c r="XQ2361"/>
      <c r="XR2361"/>
      <c r="XS2361"/>
      <c r="XT2361"/>
      <c r="XU2361"/>
      <c r="XV2361"/>
      <c r="XW2361"/>
      <c r="XX2361"/>
      <c r="XY2361"/>
      <c r="XZ2361"/>
      <c r="YA2361"/>
      <c r="YB2361"/>
      <c r="YC2361"/>
      <c r="YD2361"/>
      <c r="YE2361"/>
      <c r="YF2361"/>
      <c r="YG2361"/>
      <c r="YH2361"/>
      <c r="YI2361"/>
      <c r="YJ2361"/>
      <c r="YK2361"/>
      <c r="YL2361"/>
      <c r="YM2361"/>
      <c r="YN2361"/>
      <c r="YO2361"/>
      <c r="YP2361"/>
      <c r="YQ2361"/>
      <c r="YR2361"/>
      <c r="YS2361"/>
      <c r="YT2361"/>
      <c r="YU2361"/>
      <c r="YV2361"/>
      <c r="YW2361"/>
      <c r="YX2361"/>
      <c r="YY2361"/>
      <c r="YZ2361"/>
      <c r="ZA2361"/>
      <c r="ZB2361"/>
      <c r="ZC2361"/>
      <c r="ZD2361"/>
      <c r="ZE2361"/>
      <c r="ZF2361"/>
      <c r="ZG2361"/>
      <c r="ZH2361"/>
      <c r="ZI2361"/>
      <c r="ZJ2361"/>
      <c r="ZK2361"/>
      <c r="ZL2361"/>
      <c r="ZM2361"/>
      <c r="ZN2361"/>
      <c r="ZO2361"/>
      <c r="ZP2361"/>
      <c r="ZQ2361"/>
      <c r="ZR2361"/>
      <c r="ZS2361"/>
      <c r="ZT2361"/>
      <c r="ZU2361"/>
      <c r="ZV2361"/>
      <c r="ZW2361"/>
      <c r="ZX2361"/>
      <c r="ZY2361"/>
      <c r="ZZ2361"/>
      <c r="AAA2361"/>
      <c r="AAB2361"/>
      <c r="AAC2361"/>
      <c r="AAD2361"/>
      <c r="AAE2361"/>
      <c r="AAF2361"/>
      <c r="AAG2361"/>
      <c r="AAH2361"/>
      <c r="AAI2361"/>
      <c r="AAJ2361"/>
      <c r="AAK2361"/>
      <c r="AAL2361"/>
      <c r="AAM2361"/>
      <c r="AAN2361"/>
      <c r="AAO2361"/>
      <c r="AAP2361"/>
      <c r="AAQ2361"/>
      <c r="AAR2361"/>
      <c r="AAS2361"/>
      <c r="AAT2361"/>
      <c r="AAU2361"/>
      <c r="AAV2361"/>
      <c r="AAW2361"/>
      <c r="AAX2361"/>
      <c r="AAY2361"/>
      <c r="AAZ2361"/>
      <c r="ABA2361"/>
      <c r="ABB2361"/>
      <c r="ABC2361"/>
      <c r="ABD2361"/>
      <c r="ABE2361"/>
      <c r="ABF2361"/>
      <c r="ABG2361"/>
      <c r="ABH2361"/>
      <c r="ABI2361"/>
      <c r="ABJ2361"/>
      <c r="ABK2361"/>
      <c r="ABL2361"/>
      <c r="ABM2361"/>
      <c r="ABN2361"/>
      <c r="ABO2361"/>
      <c r="ABP2361"/>
      <c r="ABQ2361"/>
      <c r="ABR2361"/>
      <c r="ABS2361"/>
      <c r="ABT2361"/>
      <c r="ABU2361"/>
      <c r="ABV2361"/>
      <c r="ABW2361"/>
      <c r="ABX2361"/>
      <c r="ABY2361"/>
      <c r="ABZ2361"/>
      <c r="ACA2361"/>
      <c r="ACB2361"/>
      <c r="ACC2361"/>
      <c r="ACD2361"/>
      <c r="ACE2361"/>
      <c r="ACF2361"/>
      <c r="ACG2361"/>
      <c r="ACH2361"/>
      <c r="ACI2361"/>
      <c r="ACJ2361"/>
      <c r="ACK2361"/>
      <c r="ACL2361"/>
      <c r="ACM2361"/>
      <c r="ACN2361"/>
      <c r="ACO2361"/>
      <c r="ACP2361"/>
      <c r="ACQ2361"/>
      <c r="ACR2361"/>
      <c r="ACS2361"/>
      <c r="ACT2361"/>
      <c r="ACU2361"/>
      <c r="ACV2361"/>
      <c r="ACW2361"/>
      <c r="ACX2361"/>
      <c r="ACY2361"/>
      <c r="ACZ2361"/>
      <c r="ADA2361"/>
      <c r="ADB2361"/>
      <c r="ADC2361"/>
      <c r="ADD2361"/>
      <c r="ADE2361"/>
      <c r="ADF2361"/>
      <c r="ADG2361"/>
      <c r="ADH2361"/>
      <c r="ADI2361"/>
      <c r="ADJ2361"/>
      <c r="ADK2361"/>
      <c r="ADL2361"/>
      <c r="ADM2361"/>
      <c r="ADN2361"/>
      <c r="ADO2361"/>
      <c r="ADP2361"/>
      <c r="ADQ2361"/>
      <c r="ADR2361"/>
      <c r="ADS2361"/>
      <c r="ADT2361"/>
      <c r="ADU2361"/>
      <c r="ADV2361"/>
      <c r="ADW2361"/>
      <c r="ADX2361"/>
      <c r="ADY2361"/>
      <c r="ADZ2361"/>
      <c r="AEA2361"/>
      <c r="AEB2361"/>
      <c r="AEC2361"/>
      <c r="AED2361"/>
      <c r="AEE2361"/>
      <c r="AEF2361"/>
      <c r="AEG2361"/>
      <c r="AEH2361"/>
      <c r="AEI2361"/>
      <c r="AEJ2361"/>
      <c r="AEK2361"/>
      <c r="AEL2361"/>
      <c r="AEM2361"/>
      <c r="AEN2361"/>
      <c r="AEO2361"/>
      <c r="AEP2361"/>
      <c r="AEQ2361"/>
      <c r="AER2361"/>
      <c r="AES2361"/>
      <c r="AET2361"/>
      <c r="AEU2361"/>
      <c r="AEV2361"/>
      <c r="AEW2361"/>
      <c r="AEX2361"/>
      <c r="AEY2361"/>
      <c r="AEZ2361"/>
      <c r="AFA2361"/>
      <c r="AFB2361"/>
      <c r="AFC2361"/>
      <c r="AFD2361"/>
      <c r="AFE2361"/>
      <c r="AFF2361"/>
      <c r="AFG2361"/>
      <c r="AFH2361"/>
      <c r="AFI2361"/>
      <c r="AFJ2361"/>
      <c r="AFK2361"/>
      <c r="AFL2361"/>
      <c r="AFM2361"/>
      <c r="AFN2361"/>
      <c r="AFO2361"/>
      <c r="AFP2361"/>
      <c r="AFQ2361"/>
      <c r="AFR2361"/>
      <c r="AFS2361"/>
      <c r="AFT2361"/>
      <c r="AFU2361"/>
      <c r="AFV2361"/>
      <c r="AFW2361"/>
      <c r="AFX2361"/>
      <c r="AFY2361"/>
      <c r="AFZ2361"/>
      <c r="AGA2361"/>
      <c r="AGB2361"/>
      <c r="AGC2361"/>
      <c r="AGD2361"/>
      <c r="AGE2361"/>
      <c r="AGF2361"/>
      <c r="AGG2361"/>
      <c r="AGH2361"/>
      <c r="AGI2361"/>
      <c r="AGJ2361"/>
      <c r="AGK2361"/>
      <c r="AGL2361"/>
      <c r="AGM2361"/>
      <c r="AGN2361"/>
      <c r="AGO2361"/>
      <c r="AGP2361"/>
      <c r="AGQ2361"/>
      <c r="AGR2361"/>
      <c r="AGS2361"/>
      <c r="AGT2361"/>
      <c r="AGU2361"/>
      <c r="AGV2361"/>
      <c r="AGW2361"/>
      <c r="AGX2361"/>
      <c r="AGY2361"/>
      <c r="AGZ2361"/>
      <c r="AHA2361"/>
      <c r="AHB2361"/>
      <c r="AHC2361"/>
      <c r="AHD2361"/>
      <c r="AHE2361"/>
      <c r="AHF2361"/>
      <c r="AHG2361"/>
      <c r="AHH2361"/>
      <c r="AHI2361"/>
      <c r="AHJ2361"/>
      <c r="AHK2361"/>
      <c r="AHL2361"/>
      <c r="AHM2361"/>
      <c r="AHN2361"/>
      <c r="AHO2361"/>
      <c r="AHP2361"/>
      <c r="AHQ2361"/>
      <c r="AHR2361"/>
      <c r="AHS2361"/>
      <c r="AHT2361"/>
      <c r="AHU2361"/>
      <c r="AHV2361"/>
      <c r="AHW2361"/>
      <c r="AHX2361"/>
      <c r="AHY2361"/>
      <c r="AHZ2361"/>
      <c r="AIA2361"/>
      <c r="AIB2361"/>
      <c r="AIC2361"/>
      <c r="AID2361"/>
      <c r="AIE2361"/>
      <c r="AIF2361"/>
      <c r="AIG2361"/>
      <c r="AIH2361"/>
      <c r="AII2361"/>
      <c r="AIJ2361"/>
      <c r="AIK2361"/>
      <c r="AIL2361"/>
      <c r="AIM2361"/>
      <c r="AIN2361"/>
      <c r="AIO2361"/>
      <c r="AIP2361"/>
      <c r="AIQ2361"/>
      <c r="AIR2361"/>
      <c r="AIS2361"/>
      <c r="AIT2361"/>
      <c r="AIU2361"/>
      <c r="AIV2361"/>
      <c r="AIW2361"/>
      <c r="AIX2361"/>
      <c r="AIY2361"/>
      <c r="AIZ2361"/>
      <c r="AJA2361"/>
      <c r="AJB2361"/>
      <c r="AJC2361"/>
      <c r="AJD2361"/>
      <c r="AJE2361"/>
      <c r="AJF2361"/>
      <c r="AJG2361"/>
      <c r="AJH2361"/>
      <c r="AJI2361"/>
      <c r="AJJ2361"/>
      <c r="AJK2361"/>
      <c r="AJL2361"/>
      <c r="AJM2361"/>
      <c r="AJN2361"/>
      <c r="AJO2361"/>
      <c r="AJP2361"/>
      <c r="AJQ2361"/>
      <c r="AJR2361"/>
      <c r="AJS2361"/>
      <c r="AJT2361"/>
      <c r="AJU2361"/>
      <c r="AJV2361"/>
      <c r="AJW2361"/>
      <c r="AJX2361"/>
      <c r="AJY2361"/>
      <c r="AJZ2361"/>
      <c r="AKA2361"/>
      <c r="AKB2361"/>
      <c r="AKC2361"/>
      <c r="AKD2361"/>
      <c r="AKE2361"/>
      <c r="AKF2361"/>
      <c r="AKG2361"/>
      <c r="AKH2361"/>
      <c r="AKI2361"/>
      <c r="AKJ2361"/>
      <c r="AKK2361"/>
      <c r="AKL2361"/>
      <c r="AKM2361"/>
      <c r="AKN2361"/>
      <c r="AKO2361"/>
      <c r="AKP2361"/>
      <c r="AKQ2361"/>
      <c r="AKR2361"/>
      <c r="AKS2361"/>
      <c r="AKT2361"/>
      <c r="AKU2361"/>
      <c r="AKV2361"/>
      <c r="AKW2361"/>
      <c r="AKX2361"/>
      <c r="AKY2361"/>
      <c r="AKZ2361"/>
      <c r="ALA2361"/>
      <c r="ALB2361"/>
      <c r="ALC2361"/>
      <c r="ALD2361"/>
      <c r="ALE2361"/>
      <c r="ALF2361"/>
      <c r="ALG2361"/>
      <c r="ALH2361"/>
      <c r="ALI2361"/>
      <c r="ALJ2361"/>
      <c r="ALK2361"/>
      <c r="ALL2361"/>
      <c r="ALM2361"/>
      <c r="ALN2361"/>
      <c r="ALO2361"/>
      <c r="ALP2361"/>
      <c r="ALQ2361"/>
      <c r="ALR2361"/>
      <c r="ALS2361"/>
      <c r="ALT2361"/>
      <c r="ALU2361"/>
      <c r="ALV2361"/>
      <c r="ALW2361"/>
      <c r="ALX2361"/>
      <c r="ALY2361"/>
      <c r="ALZ2361"/>
      <c r="AMA2361"/>
      <c r="AMB2361"/>
      <c r="AMC2361"/>
      <c r="AMD2361"/>
      <c r="AME2361"/>
      <c r="AMF2361"/>
      <c r="AMG2361"/>
      <c r="AMH2361"/>
      <c r="AMI2361"/>
      <c r="AMJ2361"/>
    </row>
    <row r="2362" spans="1:1024" x14ac:dyDescent="0.25">
      <c r="A2362" s="4" t="s">
        <v>52</v>
      </c>
      <c r="B2362" s="28" t="s">
        <v>4848</v>
      </c>
      <c r="C2362" s="7" t="s">
        <v>4467</v>
      </c>
      <c r="D2362" s="7" t="s">
        <v>4849</v>
      </c>
      <c r="E2362" s="7" t="s">
        <v>4850</v>
      </c>
      <c r="F2362" s="4">
        <v>2013</v>
      </c>
      <c r="G2362" s="7" t="s">
        <v>4851</v>
      </c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  <c r="DJ2362"/>
      <c r="DK2362"/>
      <c r="DL2362"/>
      <c r="DM2362"/>
      <c r="DN2362"/>
      <c r="DO2362"/>
      <c r="DP2362"/>
      <c r="DQ2362"/>
      <c r="DR2362"/>
      <c r="DS2362"/>
      <c r="DT2362"/>
      <c r="DU2362"/>
      <c r="DV2362"/>
      <c r="DW2362"/>
      <c r="DX2362"/>
      <c r="DY2362"/>
      <c r="DZ2362"/>
      <c r="EA2362"/>
      <c r="EB2362"/>
      <c r="EC2362"/>
      <c r="ED2362"/>
      <c r="EE2362"/>
      <c r="EF2362"/>
      <c r="EG2362"/>
      <c r="EH2362"/>
      <c r="EI2362"/>
      <c r="EJ2362"/>
      <c r="EK2362"/>
      <c r="EL2362"/>
      <c r="EM2362"/>
      <c r="EN2362"/>
      <c r="EO2362"/>
      <c r="EP2362"/>
      <c r="EQ2362"/>
      <c r="ER2362"/>
      <c r="ES2362"/>
      <c r="ET2362"/>
      <c r="EU2362"/>
      <c r="EV2362"/>
      <c r="EW2362"/>
      <c r="EX2362"/>
      <c r="EY2362"/>
      <c r="EZ2362"/>
      <c r="FA2362"/>
      <c r="FB2362"/>
      <c r="FC2362"/>
      <c r="FD2362"/>
      <c r="FE2362"/>
      <c r="FF2362"/>
      <c r="FG2362"/>
      <c r="FH2362"/>
      <c r="FI2362"/>
      <c r="FJ2362"/>
      <c r="FK2362"/>
      <c r="FL2362"/>
      <c r="FM2362"/>
      <c r="FN2362"/>
      <c r="FO2362"/>
      <c r="FP2362"/>
      <c r="FQ2362"/>
      <c r="FR2362"/>
      <c r="FS2362"/>
      <c r="FT2362"/>
      <c r="FU2362"/>
      <c r="FV2362"/>
      <c r="FW2362"/>
      <c r="FX2362"/>
      <c r="FY2362"/>
      <c r="FZ2362"/>
      <c r="GA2362"/>
      <c r="GB2362"/>
      <c r="GC2362"/>
      <c r="GD2362"/>
      <c r="GE2362"/>
      <c r="GF2362"/>
      <c r="GG2362"/>
      <c r="GH2362"/>
      <c r="GI2362"/>
      <c r="GJ2362"/>
      <c r="GK2362"/>
      <c r="GL2362"/>
      <c r="GM2362"/>
      <c r="GN2362"/>
      <c r="GO2362"/>
      <c r="GP2362"/>
      <c r="GQ2362"/>
      <c r="GR2362"/>
      <c r="GS2362"/>
      <c r="GT2362"/>
      <c r="GU2362"/>
      <c r="GV2362"/>
      <c r="GW2362"/>
      <c r="GX2362"/>
      <c r="GY2362"/>
      <c r="GZ2362"/>
      <c r="HA2362"/>
      <c r="HB2362"/>
      <c r="HC2362"/>
      <c r="HD2362"/>
      <c r="HE2362"/>
      <c r="HF2362"/>
      <c r="HG2362"/>
      <c r="HH2362"/>
      <c r="HI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  <c r="IP2362"/>
      <c r="IQ2362"/>
      <c r="IR2362"/>
      <c r="IS2362"/>
      <c r="IT2362"/>
      <c r="IU2362"/>
      <c r="IV2362"/>
      <c r="IW2362"/>
      <c r="IX2362"/>
      <c r="IY2362"/>
      <c r="IZ2362"/>
      <c r="JA2362"/>
      <c r="JB2362"/>
      <c r="JC2362"/>
      <c r="JD2362"/>
      <c r="JE2362"/>
      <c r="JF2362"/>
      <c r="JG2362"/>
      <c r="JH2362"/>
      <c r="JI2362"/>
      <c r="JJ2362"/>
      <c r="JK2362"/>
      <c r="JL2362"/>
      <c r="JM2362"/>
      <c r="JN2362"/>
      <c r="JO2362"/>
      <c r="JP2362"/>
      <c r="JQ2362"/>
      <c r="JR2362"/>
      <c r="JS2362"/>
      <c r="JT2362"/>
      <c r="JU2362"/>
      <c r="JV2362"/>
      <c r="JW2362"/>
      <c r="JX2362"/>
      <c r="JY2362"/>
      <c r="JZ2362"/>
      <c r="KA2362"/>
      <c r="KB2362"/>
      <c r="KC2362"/>
      <c r="KD2362"/>
      <c r="KE2362"/>
      <c r="KF2362"/>
      <c r="KG2362"/>
      <c r="KH2362"/>
      <c r="KI2362"/>
      <c r="KJ2362"/>
      <c r="KK2362"/>
      <c r="KL2362"/>
      <c r="KM2362"/>
      <c r="KN2362"/>
      <c r="KO2362"/>
      <c r="KP2362"/>
      <c r="KQ2362"/>
      <c r="KR2362"/>
      <c r="KS2362"/>
      <c r="KT2362"/>
      <c r="KU2362"/>
      <c r="KV2362"/>
      <c r="KW2362"/>
      <c r="KX2362"/>
      <c r="KY2362"/>
      <c r="KZ2362"/>
      <c r="LA2362"/>
      <c r="LB2362"/>
      <c r="LC2362"/>
      <c r="LD2362"/>
      <c r="LE2362"/>
      <c r="LF2362"/>
      <c r="LG2362"/>
      <c r="LH2362"/>
      <c r="LI2362"/>
      <c r="LJ2362"/>
      <c r="LK2362"/>
      <c r="LL2362"/>
      <c r="LM2362"/>
      <c r="LN2362"/>
      <c r="LO2362"/>
      <c r="LP2362"/>
      <c r="LQ2362"/>
      <c r="LR2362"/>
      <c r="LS2362"/>
      <c r="LT2362"/>
      <c r="LU2362"/>
      <c r="LV2362"/>
      <c r="LW2362"/>
      <c r="LX2362"/>
      <c r="LY2362"/>
      <c r="LZ2362"/>
      <c r="MA2362"/>
      <c r="MB2362"/>
      <c r="MC2362"/>
      <c r="MD2362"/>
      <c r="ME2362"/>
      <c r="MF2362"/>
      <c r="MG2362"/>
      <c r="MH2362"/>
      <c r="MI2362"/>
      <c r="MJ2362"/>
      <c r="MK2362"/>
      <c r="ML2362"/>
      <c r="MM2362"/>
      <c r="MN2362"/>
      <c r="MO2362"/>
      <c r="MP2362"/>
      <c r="MQ2362"/>
      <c r="MR2362"/>
      <c r="MS2362"/>
      <c r="MT2362"/>
      <c r="MU2362"/>
      <c r="MV2362"/>
      <c r="MW2362"/>
      <c r="MX2362"/>
      <c r="MY2362"/>
      <c r="MZ2362"/>
      <c r="NA2362"/>
      <c r="NB2362"/>
      <c r="NC2362"/>
      <c r="ND2362"/>
      <c r="NE2362"/>
      <c r="NF2362"/>
      <c r="NG2362"/>
      <c r="NH2362"/>
      <c r="NI2362"/>
      <c r="NJ2362"/>
      <c r="NK2362"/>
      <c r="NL2362"/>
      <c r="NM2362"/>
      <c r="NN2362"/>
      <c r="NO2362"/>
      <c r="NP2362"/>
      <c r="NQ2362"/>
      <c r="NR2362"/>
      <c r="NS2362"/>
      <c r="NT2362"/>
      <c r="NU2362"/>
      <c r="NV2362"/>
      <c r="NW2362"/>
      <c r="NX2362"/>
      <c r="NY2362"/>
      <c r="NZ2362"/>
      <c r="OA2362"/>
      <c r="OB2362"/>
      <c r="OC2362"/>
      <c r="OD2362"/>
      <c r="OE2362"/>
      <c r="OF2362"/>
      <c r="OG2362"/>
      <c r="OH2362"/>
      <c r="OI2362"/>
      <c r="OJ2362"/>
      <c r="OK2362"/>
      <c r="OL2362"/>
      <c r="OM2362"/>
      <c r="ON2362"/>
      <c r="OO2362"/>
      <c r="OP2362"/>
      <c r="OQ2362"/>
      <c r="OR2362"/>
      <c r="OS2362"/>
      <c r="OT2362"/>
      <c r="OU2362"/>
      <c r="OV2362"/>
      <c r="OW2362"/>
      <c r="OX2362"/>
      <c r="OY2362"/>
      <c r="OZ2362"/>
      <c r="PA2362"/>
      <c r="PB2362"/>
      <c r="PC2362"/>
      <c r="PD2362"/>
      <c r="PE2362"/>
      <c r="PF2362"/>
      <c r="PG2362"/>
      <c r="PH2362"/>
      <c r="PI2362"/>
      <c r="PJ2362"/>
      <c r="PK2362"/>
      <c r="PL2362"/>
      <c r="PM2362"/>
      <c r="PN2362"/>
      <c r="PO2362"/>
      <c r="PP2362"/>
      <c r="PQ2362"/>
      <c r="PR2362"/>
      <c r="PS2362"/>
      <c r="PT2362"/>
      <c r="PU2362"/>
      <c r="PV2362"/>
      <c r="PW2362"/>
      <c r="PX2362"/>
      <c r="PY2362"/>
      <c r="PZ2362"/>
      <c r="QA2362"/>
      <c r="QB2362"/>
      <c r="QC2362"/>
      <c r="QD2362"/>
      <c r="QE2362"/>
      <c r="QF2362"/>
      <c r="QG2362"/>
      <c r="QH2362"/>
      <c r="QI2362"/>
      <c r="QJ2362"/>
      <c r="QK2362"/>
      <c r="QL2362"/>
      <c r="QM2362"/>
      <c r="QN2362"/>
      <c r="QO2362"/>
      <c r="QP2362"/>
      <c r="QQ2362"/>
      <c r="QR2362"/>
      <c r="QS2362"/>
      <c r="QT2362"/>
      <c r="QU2362"/>
      <c r="QV2362"/>
      <c r="QW2362"/>
      <c r="QX2362"/>
      <c r="QY2362"/>
      <c r="QZ2362"/>
      <c r="RA2362"/>
      <c r="RB2362"/>
      <c r="RC2362"/>
      <c r="RD2362"/>
      <c r="RE2362"/>
      <c r="RF2362"/>
      <c r="RG2362"/>
      <c r="RH2362"/>
      <c r="RI2362"/>
      <c r="RJ2362"/>
      <c r="RK2362"/>
      <c r="RL2362"/>
      <c r="RM2362"/>
      <c r="RN2362"/>
      <c r="RO2362"/>
      <c r="RP2362"/>
      <c r="RQ2362"/>
      <c r="RR2362"/>
      <c r="RS2362"/>
      <c r="RT2362"/>
      <c r="RU2362"/>
      <c r="RV2362"/>
      <c r="RW2362"/>
      <c r="RX2362"/>
      <c r="RY2362"/>
      <c r="RZ2362"/>
      <c r="SA2362"/>
      <c r="SB2362"/>
      <c r="SC2362"/>
      <c r="SD2362"/>
      <c r="SE2362"/>
      <c r="SF2362"/>
      <c r="SG2362"/>
      <c r="SH2362"/>
      <c r="SI2362"/>
      <c r="SJ2362"/>
      <c r="SK2362"/>
      <c r="SL2362"/>
      <c r="SM2362"/>
      <c r="SN2362"/>
      <c r="SO2362"/>
      <c r="SP2362"/>
      <c r="SQ2362"/>
      <c r="SR2362"/>
      <c r="SS2362"/>
      <c r="ST2362"/>
      <c r="SU2362"/>
      <c r="SV2362"/>
      <c r="SW2362"/>
      <c r="SX2362"/>
      <c r="SY2362"/>
      <c r="SZ2362"/>
      <c r="TA2362"/>
      <c r="TB2362"/>
      <c r="TC2362"/>
      <c r="TD2362"/>
      <c r="TE2362"/>
      <c r="TF2362"/>
      <c r="TG2362"/>
      <c r="TH2362"/>
      <c r="TI2362"/>
      <c r="TJ2362"/>
      <c r="TK2362"/>
      <c r="TL2362"/>
      <c r="TM2362"/>
      <c r="TN2362"/>
      <c r="TO2362"/>
      <c r="TP2362"/>
      <c r="TQ2362"/>
      <c r="TR2362"/>
      <c r="TS2362"/>
      <c r="TT2362"/>
      <c r="TU2362"/>
      <c r="TV2362"/>
      <c r="TW2362"/>
      <c r="TX2362"/>
      <c r="TY2362"/>
      <c r="TZ2362"/>
      <c r="UA2362"/>
      <c r="UB2362"/>
      <c r="UC2362"/>
      <c r="UD2362"/>
      <c r="UE2362"/>
      <c r="UF2362"/>
      <c r="UG2362"/>
      <c r="UH2362"/>
      <c r="UI2362"/>
      <c r="UJ2362"/>
      <c r="UK2362"/>
      <c r="UL2362"/>
      <c r="UM2362"/>
      <c r="UN2362"/>
      <c r="UO2362"/>
      <c r="UP2362"/>
      <c r="UQ2362"/>
      <c r="UR2362"/>
      <c r="US2362"/>
      <c r="UT2362"/>
      <c r="UU2362"/>
      <c r="UV2362"/>
      <c r="UW2362"/>
      <c r="UX2362"/>
      <c r="UY2362"/>
      <c r="UZ2362"/>
      <c r="VA2362"/>
      <c r="VB2362"/>
      <c r="VC2362"/>
      <c r="VD2362"/>
      <c r="VE2362"/>
      <c r="VF2362"/>
      <c r="VG2362"/>
      <c r="VH2362"/>
      <c r="VI2362"/>
      <c r="VJ2362"/>
      <c r="VK2362"/>
      <c r="VL2362"/>
      <c r="VM2362"/>
      <c r="VN2362"/>
      <c r="VO2362"/>
      <c r="VP2362"/>
      <c r="VQ2362"/>
      <c r="VR2362"/>
      <c r="VS2362"/>
      <c r="VT2362"/>
      <c r="VU2362"/>
      <c r="VV2362"/>
      <c r="VW2362"/>
      <c r="VX2362"/>
      <c r="VY2362"/>
      <c r="VZ2362"/>
      <c r="WA2362"/>
      <c r="WB2362"/>
      <c r="WC2362"/>
      <c r="WD2362"/>
      <c r="WE2362"/>
      <c r="WF2362"/>
      <c r="WG2362"/>
      <c r="WH2362"/>
      <c r="WI2362"/>
      <c r="WJ2362"/>
      <c r="WK2362"/>
      <c r="WL2362"/>
      <c r="WM2362"/>
      <c r="WN2362"/>
      <c r="WO2362"/>
      <c r="WP2362"/>
      <c r="WQ2362"/>
      <c r="WR2362"/>
      <c r="WS2362"/>
      <c r="WT2362"/>
      <c r="WU2362"/>
      <c r="WV2362"/>
      <c r="WW2362"/>
      <c r="WX2362"/>
      <c r="WY2362"/>
      <c r="WZ2362"/>
      <c r="XA2362"/>
      <c r="XB2362"/>
      <c r="XC2362"/>
      <c r="XD2362"/>
      <c r="XE2362"/>
      <c r="XF2362"/>
      <c r="XG2362"/>
      <c r="XH2362"/>
      <c r="XI2362"/>
      <c r="XJ2362"/>
      <c r="XK2362"/>
      <c r="XL2362"/>
      <c r="XM2362"/>
      <c r="XN2362"/>
      <c r="XO2362"/>
      <c r="XP2362"/>
      <c r="XQ2362"/>
      <c r="XR2362"/>
      <c r="XS2362"/>
      <c r="XT2362"/>
      <c r="XU2362"/>
      <c r="XV2362"/>
      <c r="XW2362"/>
      <c r="XX2362"/>
      <c r="XY2362"/>
      <c r="XZ2362"/>
      <c r="YA2362"/>
      <c r="YB2362"/>
      <c r="YC2362"/>
      <c r="YD2362"/>
      <c r="YE2362"/>
      <c r="YF2362"/>
      <c r="YG2362"/>
      <c r="YH2362"/>
      <c r="YI2362"/>
      <c r="YJ2362"/>
      <c r="YK2362"/>
      <c r="YL2362"/>
      <c r="YM2362"/>
      <c r="YN2362"/>
      <c r="YO2362"/>
      <c r="YP2362"/>
      <c r="YQ2362"/>
      <c r="YR2362"/>
      <c r="YS2362"/>
      <c r="YT2362"/>
      <c r="YU2362"/>
      <c r="YV2362"/>
      <c r="YW2362"/>
      <c r="YX2362"/>
      <c r="YY2362"/>
      <c r="YZ2362"/>
      <c r="ZA2362"/>
      <c r="ZB2362"/>
      <c r="ZC2362"/>
      <c r="ZD2362"/>
      <c r="ZE2362"/>
      <c r="ZF2362"/>
      <c r="ZG2362"/>
      <c r="ZH2362"/>
      <c r="ZI2362"/>
      <c r="ZJ2362"/>
      <c r="ZK2362"/>
      <c r="ZL2362"/>
      <c r="ZM2362"/>
      <c r="ZN2362"/>
      <c r="ZO2362"/>
      <c r="ZP2362"/>
      <c r="ZQ2362"/>
      <c r="ZR2362"/>
      <c r="ZS2362"/>
      <c r="ZT2362"/>
      <c r="ZU2362"/>
      <c r="ZV2362"/>
      <c r="ZW2362"/>
      <c r="ZX2362"/>
      <c r="ZY2362"/>
      <c r="ZZ2362"/>
      <c r="AAA2362"/>
      <c r="AAB2362"/>
      <c r="AAC2362"/>
      <c r="AAD2362"/>
      <c r="AAE2362"/>
      <c r="AAF2362"/>
      <c r="AAG2362"/>
      <c r="AAH2362"/>
      <c r="AAI2362"/>
      <c r="AAJ2362"/>
      <c r="AAK2362"/>
      <c r="AAL2362"/>
      <c r="AAM2362"/>
      <c r="AAN2362"/>
      <c r="AAO2362"/>
      <c r="AAP2362"/>
      <c r="AAQ2362"/>
      <c r="AAR2362"/>
      <c r="AAS2362"/>
      <c r="AAT2362"/>
      <c r="AAU2362"/>
      <c r="AAV2362"/>
      <c r="AAW2362"/>
      <c r="AAX2362"/>
      <c r="AAY2362"/>
      <c r="AAZ2362"/>
      <c r="ABA2362"/>
      <c r="ABB2362"/>
      <c r="ABC2362"/>
      <c r="ABD2362"/>
      <c r="ABE2362"/>
      <c r="ABF2362"/>
      <c r="ABG2362"/>
      <c r="ABH2362"/>
      <c r="ABI2362"/>
      <c r="ABJ2362"/>
      <c r="ABK2362"/>
      <c r="ABL2362"/>
      <c r="ABM2362"/>
      <c r="ABN2362"/>
      <c r="ABO2362"/>
      <c r="ABP2362"/>
      <c r="ABQ2362"/>
      <c r="ABR2362"/>
      <c r="ABS2362"/>
      <c r="ABT2362"/>
      <c r="ABU2362"/>
      <c r="ABV2362"/>
      <c r="ABW2362"/>
      <c r="ABX2362"/>
      <c r="ABY2362"/>
      <c r="ABZ2362"/>
      <c r="ACA2362"/>
      <c r="ACB2362"/>
      <c r="ACC2362"/>
      <c r="ACD2362"/>
      <c r="ACE2362"/>
      <c r="ACF2362"/>
      <c r="ACG2362"/>
      <c r="ACH2362"/>
      <c r="ACI2362"/>
      <c r="ACJ2362"/>
      <c r="ACK2362"/>
      <c r="ACL2362"/>
      <c r="ACM2362"/>
      <c r="ACN2362"/>
      <c r="ACO2362"/>
      <c r="ACP2362"/>
      <c r="ACQ2362"/>
      <c r="ACR2362"/>
      <c r="ACS2362"/>
      <c r="ACT2362"/>
      <c r="ACU2362"/>
      <c r="ACV2362"/>
      <c r="ACW2362"/>
      <c r="ACX2362"/>
      <c r="ACY2362"/>
      <c r="ACZ2362"/>
      <c r="ADA2362"/>
      <c r="ADB2362"/>
      <c r="ADC2362"/>
      <c r="ADD2362"/>
      <c r="ADE2362"/>
      <c r="ADF2362"/>
      <c r="ADG2362"/>
      <c r="ADH2362"/>
      <c r="ADI2362"/>
      <c r="ADJ2362"/>
      <c r="ADK2362"/>
      <c r="ADL2362"/>
      <c r="ADM2362"/>
      <c r="ADN2362"/>
      <c r="ADO2362"/>
      <c r="ADP2362"/>
      <c r="ADQ2362"/>
      <c r="ADR2362"/>
      <c r="ADS2362"/>
      <c r="ADT2362"/>
      <c r="ADU2362"/>
      <c r="ADV2362"/>
      <c r="ADW2362"/>
      <c r="ADX2362"/>
      <c r="ADY2362"/>
      <c r="ADZ2362"/>
      <c r="AEA2362"/>
      <c r="AEB2362"/>
      <c r="AEC2362"/>
      <c r="AED2362"/>
      <c r="AEE2362"/>
      <c r="AEF2362"/>
      <c r="AEG2362"/>
      <c r="AEH2362"/>
      <c r="AEI2362"/>
      <c r="AEJ2362"/>
      <c r="AEK2362"/>
      <c r="AEL2362"/>
      <c r="AEM2362"/>
      <c r="AEN2362"/>
      <c r="AEO2362"/>
      <c r="AEP2362"/>
      <c r="AEQ2362"/>
      <c r="AER2362"/>
      <c r="AES2362"/>
      <c r="AET2362"/>
      <c r="AEU2362"/>
      <c r="AEV2362"/>
      <c r="AEW2362"/>
      <c r="AEX2362"/>
      <c r="AEY2362"/>
      <c r="AEZ2362"/>
      <c r="AFA2362"/>
      <c r="AFB2362"/>
      <c r="AFC2362"/>
      <c r="AFD2362"/>
      <c r="AFE2362"/>
      <c r="AFF2362"/>
      <c r="AFG2362"/>
      <c r="AFH2362"/>
      <c r="AFI2362"/>
      <c r="AFJ2362"/>
      <c r="AFK2362"/>
      <c r="AFL2362"/>
      <c r="AFM2362"/>
      <c r="AFN2362"/>
      <c r="AFO2362"/>
      <c r="AFP2362"/>
      <c r="AFQ2362"/>
      <c r="AFR2362"/>
      <c r="AFS2362"/>
      <c r="AFT2362"/>
      <c r="AFU2362"/>
      <c r="AFV2362"/>
      <c r="AFW2362"/>
      <c r="AFX2362"/>
      <c r="AFY2362"/>
      <c r="AFZ2362"/>
      <c r="AGA2362"/>
      <c r="AGB2362"/>
      <c r="AGC2362"/>
      <c r="AGD2362"/>
      <c r="AGE2362"/>
      <c r="AGF2362"/>
      <c r="AGG2362"/>
      <c r="AGH2362"/>
      <c r="AGI2362"/>
      <c r="AGJ2362"/>
      <c r="AGK2362"/>
      <c r="AGL2362"/>
      <c r="AGM2362"/>
      <c r="AGN2362"/>
      <c r="AGO2362"/>
      <c r="AGP2362"/>
      <c r="AGQ2362"/>
      <c r="AGR2362"/>
      <c r="AGS2362"/>
      <c r="AGT2362"/>
      <c r="AGU2362"/>
      <c r="AGV2362"/>
      <c r="AGW2362"/>
      <c r="AGX2362"/>
      <c r="AGY2362"/>
      <c r="AGZ2362"/>
      <c r="AHA2362"/>
      <c r="AHB2362"/>
      <c r="AHC2362"/>
      <c r="AHD2362"/>
      <c r="AHE2362"/>
      <c r="AHF2362"/>
      <c r="AHG2362"/>
      <c r="AHH2362"/>
      <c r="AHI2362"/>
      <c r="AHJ2362"/>
      <c r="AHK2362"/>
      <c r="AHL2362"/>
      <c r="AHM2362"/>
      <c r="AHN2362"/>
      <c r="AHO2362"/>
      <c r="AHP2362"/>
      <c r="AHQ2362"/>
      <c r="AHR2362"/>
      <c r="AHS2362"/>
      <c r="AHT2362"/>
      <c r="AHU2362"/>
      <c r="AHV2362"/>
      <c r="AHW2362"/>
      <c r="AHX2362"/>
      <c r="AHY2362"/>
      <c r="AHZ2362"/>
      <c r="AIA2362"/>
      <c r="AIB2362"/>
      <c r="AIC2362"/>
      <c r="AID2362"/>
      <c r="AIE2362"/>
      <c r="AIF2362"/>
      <c r="AIG2362"/>
      <c r="AIH2362"/>
      <c r="AII2362"/>
      <c r="AIJ2362"/>
      <c r="AIK2362"/>
      <c r="AIL2362"/>
      <c r="AIM2362"/>
      <c r="AIN2362"/>
      <c r="AIO2362"/>
      <c r="AIP2362"/>
      <c r="AIQ2362"/>
      <c r="AIR2362"/>
      <c r="AIS2362"/>
      <c r="AIT2362"/>
      <c r="AIU2362"/>
      <c r="AIV2362"/>
      <c r="AIW2362"/>
      <c r="AIX2362"/>
      <c r="AIY2362"/>
      <c r="AIZ2362"/>
      <c r="AJA2362"/>
      <c r="AJB2362"/>
      <c r="AJC2362"/>
      <c r="AJD2362"/>
      <c r="AJE2362"/>
      <c r="AJF2362"/>
      <c r="AJG2362"/>
      <c r="AJH2362"/>
      <c r="AJI2362"/>
      <c r="AJJ2362"/>
      <c r="AJK2362"/>
      <c r="AJL2362"/>
      <c r="AJM2362"/>
      <c r="AJN2362"/>
      <c r="AJO2362"/>
      <c r="AJP2362"/>
      <c r="AJQ2362"/>
      <c r="AJR2362"/>
      <c r="AJS2362"/>
      <c r="AJT2362"/>
      <c r="AJU2362"/>
      <c r="AJV2362"/>
      <c r="AJW2362"/>
      <c r="AJX2362"/>
      <c r="AJY2362"/>
      <c r="AJZ2362"/>
      <c r="AKA2362"/>
      <c r="AKB2362"/>
      <c r="AKC2362"/>
      <c r="AKD2362"/>
      <c r="AKE2362"/>
      <c r="AKF2362"/>
      <c r="AKG2362"/>
      <c r="AKH2362"/>
      <c r="AKI2362"/>
      <c r="AKJ2362"/>
      <c r="AKK2362"/>
      <c r="AKL2362"/>
      <c r="AKM2362"/>
      <c r="AKN2362"/>
      <c r="AKO2362"/>
      <c r="AKP2362"/>
      <c r="AKQ2362"/>
      <c r="AKR2362"/>
      <c r="AKS2362"/>
      <c r="AKT2362"/>
      <c r="AKU2362"/>
      <c r="AKV2362"/>
      <c r="AKW2362"/>
      <c r="AKX2362"/>
      <c r="AKY2362"/>
      <c r="AKZ2362"/>
      <c r="ALA2362"/>
      <c r="ALB2362"/>
      <c r="ALC2362"/>
      <c r="ALD2362"/>
      <c r="ALE2362"/>
      <c r="ALF2362"/>
      <c r="ALG2362"/>
      <c r="ALH2362"/>
      <c r="ALI2362"/>
      <c r="ALJ2362"/>
      <c r="ALK2362"/>
      <c r="ALL2362"/>
      <c r="ALM2362"/>
      <c r="ALN2362"/>
      <c r="ALO2362"/>
      <c r="ALP2362"/>
      <c r="ALQ2362"/>
      <c r="ALR2362"/>
      <c r="ALS2362"/>
      <c r="ALT2362"/>
      <c r="ALU2362"/>
      <c r="ALV2362"/>
      <c r="ALW2362"/>
      <c r="ALX2362"/>
      <c r="ALY2362"/>
      <c r="ALZ2362"/>
      <c r="AMA2362"/>
      <c r="AMB2362"/>
      <c r="AMC2362"/>
      <c r="AMD2362"/>
      <c r="AME2362"/>
      <c r="AMF2362"/>
      <c r="AMG2362"/>
      <c r="AMH2362"/>
      <c r="AMI2362"/>
      <c r="AMJ2362"/>
    </row>
    <row r="2363" spans="1:1024" x14ac:dyDescent="0.25">
      <c r="A2363" s="4" t="s">
        <v>52</v>
      </c>
      <c r="B2363" s="28" t="s">
        <v>3099</v>
      </c>
      <c r="C2363" s="7" t="s">
        <v>4700</v>
      </c>
      <c r="D2363" s="7" t="s">
        <v>4750</v>
      </c>
      <c r="E2363" s="7" t="s">
        <v>4850</v>
      </c>
      <c r="F2363" s="4">
        <v>2013</v>
      </c>
      <c r="G2363" s="7" t="s">
        <v>4922</v>
      </c>
      <c r="H2363" s="13"/>
      <c r="I2363" s="13"/>
      <c r="J2363" s="13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  <c r="CQ2363"/>
      <c r="CR2363"/>
      <c r="CS2363"/>
      <c r="CT2363"/>
      <c r="CU2363"/>
      <c r="CV2363"/>
      <c r="CW2363"/>
      <c r="CX2363"/>
      <c r="CY2363"/>
      <c r="CZ2363"/>
      <c r="DA2363"/>
      <c r="DB2363"/>
      <c r="DC2363"/>
      <c r="DD2363"/>
      <c r="DE2363"/>
      <c r="DF2363"/>
      <c r="DG2363"/>
      <c r="DH2363"/>
      <c r="DI2363"/>
      <c r="DJ2363"/>
      <c r="DK2363"/>
      <c r="DL2363"/>
      <c r="DM2363"/>
      <c r="DN2363"/>
      <c r="DO2363"/>
      <c r="DP2363"/>
      <c r="DQ2363"/>
      <c r="DR2363"/>
      <c r="DS2363"/>
      <c r="DT2363"/>
      <c r="DU2363"/>
      <c r="DV2363"/>
      <c r="DW2363"/>
      <c r="DX2363"/>
      <c r="DY2363"/>
      <c r="DZ2363"/>
      <c r="EA2363"/>
      <c r="EB2363"/>
      <c r="EC2363"/>
      <c r="ED2363"/>
      <c r="EE2363"/>
      <c r="EF2363"/>
      <c r="EG2363"/>
      <c r="EH2363"/>
      <c r="EI2363"/>
      <c r="EJ2363"/>
      <c r="EK2363"/>
      <c r="EL2363"/>
      <c r="EM2363"/>
      <c r="EN2363"/>
      <c r="EO2363"/>
      <c r="EP2363"/>
      <c r="EQ2363"/>
      <c r="ER2363"/>
      <c r="ES2363"/>
      <c r="ET2363"/>
      <c r="EU2363"/>
      <c r="EV2363"/>
      <c r="EW2363"/>
      <c r="EX2363"/>
      <c r="EY2363"/>
      <c r="EZ2363"/>
      <c r="FA2363"/>
      <c r="FB2363"/>
      <c r="FC2363"/>
      <c r="FD2363"/>
      <c r="FE2363"/>
      <c r="FF2363"/>
      <c r="FG2363"/>
      <c r="FH2363"/>
      <c r="FI2363"/>
      <c r="FJ2363"/>
      <c r="FK2363"/>
      <c r="FL2363"/>
      <c r="FM2363"/>
      <c r="FN2363"/>
      <c r="FO2363"/>
      <c r="FP2363"/>
      <c r="FQ2363"/>
      <c r="FR2363"/>
      <c r="FS2363"/>
      <c r="FT2363"/>
      <c r="FU2363"/>
      <c r="FV2363"/>
      <c r="FW2363"/>
      <c r="FX2363"/>
      <c r="FY2363"/>
      <c r="FZ2363"/>
      <c r="GA2363"/>
      <c r="GB2363"/>
      <c r="GC2363"/>
      <c r="GD2363"/>
      <c r="GE2363"/>
      <c r="GF2363"/>
      <c r="GG2363"/>
      <c r="GH2363"/>
      <c r="GI2363"/>
      <c r="GJ2363"/>
      <c r="GK2363"/>
      <c r="GL2363"/>
      <c r="GM2363"/>
      <c r="GN2363"/>
      <c r="GO2363"/>
      <c r="GP2363"/>
      <c r="GQ2363"/>
      <c r="GR2363"/>
      <c r="GS2363"/>
      <c r="GT2363"/>
      <c r="GU2363"/>
      <c r="GV2363"/>
      <c r="GW2363"/>
      <c r="GX2363"/>
      <c r="GY2363"/>
      <c r="GZ2363"/>
      <c r="HA2363"/>
      <c r="HB2363"/>
      <c r="HC2363"/>
      <c r="HD2363"/>
      <c r="HE2363"/>
      <c r="HF2363"/>
      <c r="HG2363"/>
      <c r="HH2363"/>
      <c r="HI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  <c r="IP2363"/>
      <c r="IQ2363"/>
      <c r="IR2363"/>
      <c r="IS2363"/>
      <c r="IT2363"/>
      <c r="IU2363"/>
      <c r="IV2363"/>
      <c r="IW2363"/>
      <c r="IX2363"/>
      <c r="IY2363"/>
      <c r="IZ2363"/>
      <c r="JA2363"/>
      <c r="JB2363"/>
      <c r="JC2363"/>
      <c r="JD2363"/>
      <c r="JE2363"/>
      <c r="JF2363"/>
      <c r="JG2363"/>
      <c r="JH2363"/>
      <c r="JI2363"/>
      <c r="JJ2363"/>
      <c r="JK2363"/>
      <c r="JL2363"/>
      <c r="JM2363"/>
      <c r="JN2363"/>
      <c r="JO2363"/>
      <c r="JP2363"/>
      <c r="JQ2363"/>
      <c r="JR2363"/>
      <c r="JS2363"/>
      <c r="JT2363"/>
      <c r="JU2363"/>
      <c r="JV2363"/>
      <c r="JW2363"/>
      <c r="JX2363"/>
      <c r="JY2363"/>
      <c r="JZ2363"/>
      <c r="KA2363"/>
      <c r="KB2363"/>
      <c r="KC2363"/>
      <c r="KD2363"/>
      <c r="KE2363"/>
      <c r="KF2363"/>
      <c r="KG2363"/>
      <c r="KH2363"/>
      <c r="KI2363"/>
      <c r="KJ2363"/>
      <c r="KK2363"/>
      <c r="KL2363"/>
      <c r="KM2363"/>
      <c r="KN2363"/>
      <c r="KO2363"/>
      <c r="KP2363"/>
      <c r="KQ2363"/>
      <c r="KR2363"/>
      <c r="KS2363"/>
      <c r="KT2363"/>
      <c r="KU2363"/>
      <c r="KV2363"/>
      <c r="KW2363"/>
      <c r="KX2363"/>
      <c r="KY2363"/>
      <c r="KZ2363"/>
      <c r="LA2363"/>
      <c r="LB2363"/>
      <c r="LC2363"/>
      <c r="LD2363"/>
      <c r="LE2363"/>
      <c r="LF2363"/>
      <c r="LG2363"/>
      <c r="LH2363"/>
      <c r="LI2363"/>
      <c r="LJ2363"/>
      <c r="LK2363"/>
      <c r="LL2363"/>
      <c r="LM2363"/>
      <c r="LN2363"/>
      <c r="LO2363"/>
      <c r="LP2363"/>
      <c r="LQ2363"/>
      <c r="LR2363"/>
      <c r="LS2363"/>
      <c r="LT2363"/>
      <c r="LU2363"/>
      <c r="LV2363"/>
      <c r="LW2363"/>
      <c r="LX2363"/>
      <c r="LY2363"/>
      <c r="LZ2363"/>
      <c r="MA2363"/>
      <c r="MB2363"/>
      <c r="MC2363"/>
      <c r="MD2363"/>
      <c r="ME2363"/>
      <c r="MF2363"/>
      <c r="MG2363"/>
      <c r="MH2363"/>
      <c r="MI2363"/>
      <c r="MJ2363"/>
      <c r="MK2363"/>
      <c r="ML2363"/>
      <c r="MM2363"/>
      <c r="MN2363"/>
      <c r="MO2363"/>
      <c r="MP2363"/>
      <c r="MQ2363"/>
      <c r="MR2363"/>
      <c r="MS2363"/>
      <c r="MT2363"/>
      <c r="MU2363"/>
      <c r="MV2363"/>
      <c r="MW2363"/>
      <c r="MX2363"/>
      <c r="MY2363"/>
      <c r="MZ2363"/>
      <c r="NA2363"/>
      <c r="NB2363"/>
      <c r="NC2363"/>
      <c r="ND2363"/>
      <c r="NE2363"/>
      <c r="NF2363"/>
      <c r="NG2363"/>
      <c r="NH2363"/>
      <c r="NI2363"/>
      <c r="NJ2363"/>
      <c r="NK2363"/>
      <c r="NL2363"/>
      <c r="NM2363"/>
      <c r="NN2363"/>
      <c r="NO2363"/>
      <c r="NP2363"/>
      <c r="NQ2363"/>
      <c r="NR2363"/>
      <c r="NS2363"/>
      <c r="NT2363"/>
      <c r="NU2363"/>
      <c r="NV2363"/>
      <c r="NW2363"/>
      <c r="NX2363"/>
      <c r="NY2363"/>
      <c r="NZ2363"/>
      <c r="OA2363"/>
      <c r="OB2363"/>
      <c r="OC2363"/>
      <c r="OD2363"/>
      <c r="OE2363"/>
      <c r="OF2363"/>
      <c r="OG2363"/>
      <c r="OH2363"/>
      <c r="OI2363"/>
      <c r="OJ2363"/>
      <c r="OK2363"/>
      <c r="OL2363"/>
      <c r="OM2363"/>
      <c r="ON2363"/>
      <c r="OO2363"/>
      <c r="OP2363"/>
      <c r="OQ2363"/>
      <c r="OR2363"/>
      <c r="OS2363"/>
      <c r="OT2363"/>
      <c r="OU2363"/>
      <c r="OV2363"/>
      <c r="OW2363"/>
      <c r="OX2363"/>
      <c r="OY2363"/>
      <c r="OZ2363"/>
      <c r="PA2363"/>
      <c r="PB2363"/>
      <c r="PC2363"/>
      <c r="PD2363"/>
      <c r="PE2363"/>
      <c r="PF2363"/>
      <c r="PG2363"/>
      <c r="PH2363"/>
      <c r="PI2363"/>
      <c r="PJ2363"/>
      <c r="PK2363"/>
      <c r="PL2363"/>
      <c r="PM2363"/>
      <c r="PN2363"/>
      <c r="PO2363"/>
      <c r="PP2363"/>
      <c r="PQ2363"/>
      <c r="PR2363"/>
      <c r="PS2363"/>
      <c r="PT2363"/>
      <c r="PU2363"/>
      <c r="PV2363"/>
      <c r="PW2363"/>
      <c r="PX2363"/>
      <c r="PY2363"/>
      <c r="PZ2363"/>
      <c r="QA2363"/>
      <c r="QB2363"/>
      <c r="QC2363"/>
      <c r="QD2363"/>
      <c r="QE2363"/>
      <c r="QF2363"/>
      <c r="QG2363"/>
      <c r="QH2363"/>
      <c r="QI2363"/>
      <c r="QJ2363"/>
      <c r="QK2363"/>
      <c r="QL2363"/>
      <c r="QM2363"/>
      <c r="QN2363"/>
      <c r="QO2363"/>
      <c r="QP2363"/>
      <c r="QQ2363"/>
      <c r="QR2363"/>
      <c r="QS2363"/>
      <c r="QT2363"/>
      <c r="QU2363"/>
      <c r="QV2363"/>
      <c r="QW2363"/>
      <c r="QX2363"/>
      <c r="QY2363"/>
      <c r="QZ2363"/>
      <c r="RA2363"/>
      <c r="RB2363"/>
      <c r="RC2363"/>
      <c r="RD2363"/>
      <c r="RE2363"/>
      <c r="RF2363"/>
      <c r="RG2363"/>
      <c r="RH2363"/>
      <c r="RI2363"/>
      <c r="RJ2363"/>
      <c r="RK2363"/>
      <c r="RL2363"/>
      <c r="RM2363"/>
      <c r="RN2363"/>
      <c r="RO2363"/>
      <c r="RP2363"/>
      <c r="RQ2363"/>
      <c r="RR2363"/>
      <c r="RS2363"/>
      <c r="RT2363"/>
      <c r="RU2363"/>
      <c r="RV2363"/>
      <c r="RW2363"/>
      <c r="RX2363"/>
      <c r="RY2363"/>
      <c r="RZ2363"/>
      <c r="SA2363"/>
      <c r="SB2363"/>
      <c r="SC2363"/>
      <c r="SD2363"/>
      <c r="SE2363"/>
      <c r="SF2363"/>
      <c r="SG2363"/>
      <c r="SH2363"/>
      <c r="SI2363"/>
      <c r="SJ2363"/>
      <c r="SK2363"/>
      <c r="SL2363"/>
      <c r="SM2363"/>
      <c r="SN2363"/>
      <c r="SO2363"/>
      <c r="SP2363"/>
      <c r="SQ2363"/>
      <c r="SR2363"/>
      <c r="SS2363"/>
      <c r="ST2363"/>
      <c r="SU2363"/>
      <c r="SV2363"/>
      <c r="SW2363"/>
      <c r="SX2363"/>
      <c r="SY2363"/>
      <c r="SZ2363"/>
      <c r="TA2363"/>
      <c r="TB2363"/>
      <c r="TC2363"/>
      <c r="TD2363"/>
      <c r="TE2363"/>
      <c r="TF2363"/>
      <c r="TG2363"/>
      <c r="TH2363"/>
      <c r="TI2363"/>
      <c r="TJ2363"/>
      <c r="TK2363"/>
      <c r="TL2363"/>
      <c r="TM2363"/>
      <c r="TN2363"/>
      <c r="TO2363"/>
      <c r="TP2363"/>
      <c r="TQ2363"/>
      <c r="TR2363"/>
      <c r="TS2363"/>
      <c r="TT2363"/>
      <c r="TU2363"/>
      <c r="TV2363"/>
      <c r="TW2363"/>
      <c r="TX2363"/>
      <c r="TY2363"/>
      <c r="TZ2363"/>
      <c r="UA2363"/>
      <c r="UB2363"/>
      <c r="UC2363"/>
      <c r="UD2363"/>
      <c r="UE2363"/>
      <c r="UF2363"/>
      <c r="UG2363"/>
      <c r="UH2363"/>
      <c r="UI2363"/>
      <c r="UJ2363"/>
      <c r="UK2363"/>
      <c r="UL2363"/>
      <c r="UM2363"/>
      <c r="UN2363"/>
      <c r="UO2363"/>
      <c r="UP2363"/>
      <c r="UQ2363"/>
      <c r="UR2363"/>
      <c r="US2363"/>
      <c r="UT2363"/>
      <c r="UU2363"/>
      <c r="UV2363"/>
      <c r="UW2363"/>
      <c r="UX2363"/>
      <c r="UY2363"/>
      <c r="UZ2363"/>
      <c r="VA2363"/>
      <c r="VB2363"/>
      <c r="VC2363"/>
      <c r="VD2363"/>
      <c r="VE2363"/>
      <c r="VF2363"/>
      <c r="VG2363"/>
      <c r="VH2363"/>
      <c r="VI2363"/>
      <c r="VJ2363"/>
      <c r="VK2363"/>
      <c r="VL2363"/>
      <c r="VM2363"/>
      <c r="VN2363"/>
      <c r="VO2363"/>
      <c r="VP2363"/>
      <c r="VQ2363"/>
      <c r="VR2363"/>
      <c r="VS2363"/>
      <c r="VT2363"/>
      <c r="VU2363"/>
      <c r="VV2363"/>
      <c r="VW2363"/>
      <c r="VX2363"/>
      <c r="VY2363"/>
      <c r="VZ2363"/>
      <c r="WA2363"/>
      <c r="WB2363"/>
      <c r="WC2363"/>
      <c r="WD2363"/>
      <c r="WE2363"/>
      <c r="WF2363"/>
      <c r="WG2363"/>
      <c r="WH2363"/>
      <c r="WI2363"/>
      <c r="WJ2363"/>
      <c r="WK2363"/>
      <c r="WL2363"/>
      <c r="WM2363"/>
      <c r="WN2363"/>
      <c r="WO2363"/>
      <c r="WP2363"/>
      <c r="WQ2363"/>
      <c r="WR2363"/>
      <c r="WS2363"/>
      <c r="WT2363"/>
      <c r="WU2363"/>
      <c r="WV2363"/>
      <c r="WW2363"/>
      <c r="WX2363"/>
      <c r="WY2363"/>
      <c r="WZ2363"/>
      <c r="XA2363"/>
      <c r="XB2363"/>
      <c r="XC2363"/>
      <c r="XD2363"/>
      <c r="XE2363"/>
      <c r="XF2363"/>
      <c r="XG2363"/>
      <c r="XH2363"/>
      <c r="XI2363"/>
      <c r="XJ2363"/>
      <c r="XK2363"/>
      <c r="XL2363"/>
      <c r="XM2363"/>
      <c r="XN2363"/>
      <c r="XO2363"/>
      <c r="XP2363"/>
      <c r="XQ2363"/>
      <c r="XR2363"/>
      <c r="XS2363"/>
      <c r="XT2363"/>
      <c r="XU2363"/>
      <c r="XV2363"/>
      <c r="XW2363"/>
      <c r="XX2363"/>
      <c r="XY2363"/>
      <c r="XZ2363"/>
      <c r="YA2363"/>
      <c r="YB2363"/>
      <c r="YC2363"/>
      <c r="YD2363"/>
      <c r="YE2363"/>
      <c r="YF2363"/>
      <c r="YG2363"/>
      <c r="YH2363"/>
      <c r="YI2363"/>
      <c r="YJ2363"/>
      <c r="YK2363"/>
      <c r="YL2363"/>
      <c r="YM2363"/>
      <c r="YN2363"/>
      <c r="YO2363"/>
      <c r="YP2363"/>
      <c r="YQ2363"/>
      <c r="YR2363"/>
      <c r="YS2363"/>
      <c r="YT2363"/>
      <c r="YU2363"/>
      <c r="YV2363"/>
      <c r="YW2363"/>
      <c r="YX2363"/>
      <c r="YY2363"/>
      <c r="YZ2363"/>
      <c r="ZA2363"/>
      <c r="ZB2363"/>
      <c r="ZC2363"/>
      <c r="ZD2363"/>
      <c r="ZE2363"/>
      <c r="ZF2363"/>
      <c r="ZG2363"/>
      <c r="ZH2363"/>
      <c r="ZI2363"/>
      <c r="ZJ2363"/>
      <c r="ZK2363"/>
      <c r="ZL2363"/>
      <c r="ZM2363"/>
      <c r="ZN2363"/>
      <c r="ZO2363"/>
      <c r="ZP2363"/>
      <c r="ZQ2363"/>
      <c r="ZR2363"/>
      <c r="ZS2363"/>
      <c r="ZT2363"/>
      <c r="ZU2363"/>
      <c r="ZV2363"/>
      <c r="ZW2363"/>
      <c r="ZX2363"/>
      <c r="ZY2363"/>
      <c r="ZZ2363"/>
      <c r="AAA2363"/>
      <c r="AAB2363"/>
      <c r="AAC2363"/>
      <c r="AAD2363"/>
      <c r="AAE2363"/>
      <c r="AAF2363"/>
      <c r="AAG2363"/>
      <c r="AAH2363"/>
      <c r="AAI2363"/>
      <c r="AAJ2363"/>
      <c r="AAK2363"/>
      <c r="AAL2363"/>
      <c r="AAM2363"/>
      <c r="AAN2363"/>
      <c r="AAO2363"/>
      <c r="AAP2363"/>
      <c r="AAQ2363"/>
      <c r="AAR2363"/>
      <c r="AAS2363"/>
      <c r="AAT2363"/>
      <c r="AAU2363"/>
      <c r="AAV2363"/>
      <c r="AAW2363"/>
      <c r="AAX2363"/>
      <c r="AAY2363"/>
      <c r="AAZ2363"/>
      <c r="ABA2363"/>
      <c r="ABB2363"/>
      <c r="ABC2363"/>
      <c r="ABD2363"/>
      <c r="ABE2363"/>
      <c r="ABF2363"/>
      <c r="ABG2363"/>
      <c r="ABH2363"/>
      <c r="ABI2363"/>
      <c r="ABJ2363"/>
      <c r="ABK2363"/>
      <c r="ABL2363"/>
      <c r="ABM2363"/>
      <c r="ABN2363"/>
      <c r="ABO2363"/>
      <c r="ABP2363"/>
      <c r="ABQ2363"/>
      <c r="ABR2363"/>
      <c r="ABS2363"/>
      <c r="ABT2363"/>
      <c r="ABU2363"/>
      <c r="ABV2363"/>
      <c r="ABW2363"/>
      <c r="ABX2363"/>
      <c r="ABY2363"/>
      <c r="ABZ2363"/>
      <c r="ACA2363"/>
      <c r="ACB2363"/>
      <c r="ACC2363"/>
      <c r="ACD2363"/>
      <c r="ACE2363"/>
      <c r="ACF2363"/>
      <c r="ACG2363"/>
      <c r="ACH2363"/>
      <c r="ACI2363"/>
      <c r="ACJ2363"/>
      <c r="ACK2363"/>
      <c r="ACL2363"/>
      <c r="ACM2363"/>
      <c r="ACN2363"/>
      <c r="ACO2363"/>
      <c r="ACP2363"/>
      <c r="ACQ2363"/>
      <c r="ACR2363"/>
      <c r="ACS2363"/>
      <c r="ACT2363"/>
      <c r="ACU2363"/>
      <c r="ACV2363"/>
      <c r="ACW2363"/>
      <c r="ACX2363"/>
      <c r="ACY2363"/>
      <c r="ACZ2363"/>
      <c r="ADA2363"/>
      <c r="ADB2363"/>
      <c r="ADC2363"/>
      <c r="ADD2363"/>
      <c r="ADE2363"/>
      <c r="ADF2363"/>
      <c r="ADG2363"/>
      <c r="ADH2363"/>
      <c r="ADI2363"/>
      <c r="ADJ2363"/>
      <c r="ADK2363"/>
      <c r="ADL2363"/>
      <c r="ADM2363"/>
      <c r="ADN2363"/>
      <c r="ADO2363"/>
      <c r="ADP2363"/>
      <c r="ADQ2363"/>
      <c r="ADR2363"/>
      <c r="ADS2363"/>
      <c r="ADT2363"/>
      <c r="ADU2363"/>
      <c r="ADV2363"/>
      <c r="ADW2363"/>
      <c r="ADX2363"/>
      <c r="ADY2363"/>
      <c r="ADZ2363"/>
      <c r="AEA2363"/>
      <c r="AEB2363"/>
      <c r="AEC2363"/>
      <c r="AED2363"/>
      <c r="AEE2363"/>
      <c r="AEF2363"/>
      <c r="AEG2363"/>
      <c r="AEH2363"/>
      <c r="AEI2363"/>
      <c r="AEJ2363"/>
      <c r="AEK2363"/>
      <c r="AEL2363"/>
      <c r="AEM2363"/>
      <c r="AEN2363"/>
      <c r="AEO2363"/>
      <c r="AEP2363"/>
      <c r="AEQ2363"/>
      <c r="AER2363"/>
      <c r="AES2363"/>
      <c r="AET2363"/>
      <c r="AEU2363"/>
      <c r="AEV2363"/>
      <c r="AEW2363"/>
      <c r="AEX2363"/>
      <c r="AEY2363"/>
      <c r="AEZ2363"/>
      <c r="AFA2363"/>
      <c r="AFB2363"/>
      <c r="AFC2363"/>
      <c r="AFD2363"/>
      <c r="AFE2363"/>
      <c r="AFF2363"/>
      <c r="AFG2363"/>
      <c r="AFH2363"/>
      <c r="AFI2363"/>
      <c r="AFJ2363"/>
      <c r="AFK2363"/>
      <c r="AFL2363"/>
      <c r="AFM2363"/>
      <c r="AFN2363"/>
      <c r="AFO2363"/>
      <c r="AFP2363"/>
      <c r="AFQ2363"/>
      <c r="AFR2363"/>
      <c r="AFS2363"/>
      <c r="AFT2363"/>
      <c r="AFU2363"/>
      <c r="AFV2363"/>
      <c r="AFW2363"/>
      <c r="AFX2363"/>
      <c r="AFY2363"/>
      <c r="AFZ2363"/>
      <c r="AGA2363"/>
      <c r="AGB2363"/>
      <c r="AGC2363"/>
      <c r="AGD2363"/>
      <c r="AGE2363"/>
      <c r="AGF2363"/>
      <c r="AGG2363"/>
      <c r="AGH2363"/>
      <c r="AGI2363"/>
      <c r="AGJ2363"/>
      <c r="AGK2363"/>
      <c r="AGL2363"/>
      <c r="AGM2363"/>
      <c r="AGN2363"/>
      <c r="AGO2363"/>
      <c r="AGP2363"/>
      <c r="AGQ2363"/>
      <c r="AGR2363"/>
      <c r="AGS2363"/>
      <c r="AGT2363"/>
      <c r="AGU2363"/>
      <c r="AGV2363"/>
      <c r="AGW2363"/>
      <c r="AGX2363"/>
      <c r="AGY2363"/>
      <c r="AGZ2363"/>
      <c r="AHA2363"/>
      <c r="AHB2363"/>
      <c r="AHC2363"/>
      <c r="AHD2363"/>
      <c r="AHE2363"/>
      <c r="AHF2363"/>
      <c r="AHG2363"/>
      <c r="AHH2363"/>
      <c r="AHI2363"/>
      <c r="AHJ2363"/>
      <c r="AHK2363"/>
      <c r="AHL2363"/>
      <c r="AHM2363"/>
      <c r="AHN2363"/>
      <c r="AHO2363"/>
      <c r="AHP2363"/>
      <c r="AHQ2363"/>
      <c r="AHR2363"/>
      <c r="AHS2363"/>
      <c r="AHT2363"/>
      <c r="AHU2363"/>
      <c r="AHV2363"/>
      <c r="AHW2363"/>
      <c r="AHX2363"/>
      <c r="AHY2363"/>
      <c r="AHZ2363"/>
      <c r="AIA2363"/>
      <c r="AIB2363"/>
      <c r="AIC2363"/>
      <c r="AID2363"/>
      <c r="AIE2363"/>
      <c r="AIF2363"/>
      <c r="AIG2363"/>
      <c r="AIH2363"/>
      <c r="AII2363"/>
      <c r="AIJ2363"/>
      <c r="AIK2363"/>
      <c r="AIL2363"/>
      <c r="AIM2363"/>
      <c r="AIN2363"/>
      <c r="AIO2363"/>
      <c r="AIP2363"/>
      <c r="AIQ2363"/>
      <c r="AIR2363"/>
      <c r="AIS2363"/>
      <c r="AIT2363"/>
      <c r="AIU2363"/>
      <c r="AIV2363"/>
      <c r="AIW2363"/>
      <c r="AIX2363"/>
      <c r="AIY2363"/>
      <c r="AIZ2363"/>
      <c r="AJA2363"/>
      <c r="AJB2363"/>
      <c r="AJC2363"/>
      <c r="AJD2363"/>
      <c r="AJE2363"/>
      <c r="AJF2363"/>
      <c r="AJG2363"/>
      <c r="AJH2363"/>
      <c r="AJI2363"/>
      <c r="AJJ2363"/>
      <c r="AJK2363"/>
      <c r="AJL2363"/>
      <c r="AJM2363"/>
      <c r="AJN2363"/>
      <c r="AJO2363"/>
      <c r="AJP2363"/>
      <c r="AJQ2363"/>
      <c r="AJR2363"/>
      <c r="AJS2363"/>
      <c r="AJT2363"/>
      <c r="AJU2363"/>
      <c r="AJV2363"/>
      <c r="AJW2363"/>
      <c r="AJX2363"/>
      <c r="AJY2363"/>
      <c r="AJZ2363"/>
      <c r="AKA2363"/>
      <c r="AKB2363"/>
      <c r="AKC2363"/>
      <c r="AKD2363"/>
      <c r="AKE2363"/>
      <c r="AKF2363"/>
      <c r="AKG2363"/>
      <c r="AKH2363"/>
      <c r="AKI2363"/>
      <c r="AKJ2363"/>
      <c r="AKK2363"/>
      <c r="AKL2363"/>
      <c r="AKM2363"/>
      <c r="AKN2363"/>
      <c r="AKO2363"/>
      <c r="AKP2363"/>
      <c r="AKQ2363"/>
      <c r="AKR2363"/>
      <c r="AKS2363"/>
      <c r="AKT2363"/>
      <c r="AKU2363"/>
      <c r="AKV2363"/>
      <c r="AKW2363"/>
      <c r="AKX2363"/>
      <c r="AKY2363"/>
      <c r="AKZ2363"/>
      <c r="ALA2363"/>
      <c r="ALB2363"/>
      <c r="ALC2363"/>
      <c r="ALD2363"/>
      <c r="ALE2363"/>
      <c r="ALF2363"/>
      <c r="ALG2363"/>
      <c r="ALH2363"/>
      <c r="ALI2363"/>
      <c r="ALJ2363"/>
      <c r="ALK2363"/>
      <c r="ALL2363"/>
      <c r="ALM2363"/>
      <c r="ALN2363"/>
      <c r="ALO2363"/>
      <c r="ALP2363"/>
      <c r="ALQ2363"/>
      <c r="ALR2363"/>
      <c r="ALS2363"/>
      <c r="ALT2363"/>
      <c r="ALU2363"/>
      <c r="ALV2363"/>
      <c r="ALW2363"/>
      <c r="ALX2363"/>
      <c r="ALY2363"/>
      <c r="ALZ2363"/>
      <c r="AMA2363"/>
      <c r="AMB2363"/>
      <c r="AMC2363"/>
      <c r="AMD2363"/>
      <c r="AME2363"/>
      <c r="AMF2363"/>
      <c r="AMG2363"/>
      <c r="AMH2363"/>
      <c r="AMI2363"/>
      <c r="AMJ2363"/>
    </row>
    <row r="2364" spans="1:1024" x14ac:dyDescent="0.25">
      <c r="A2364" s="39" t="s">
        <v>52</v>
      </c>
      <c r="B2364" s="40" t="s">
        <v>1492</v>
      </c>
      <c r="C2364" s="41" t="s">
        <v>2052</v>
      </c>
      <c r="D2364" s="41" t="s">
        <v>417</v>
      </c>
      <c r="E2364" s="41" t="s">
        <v>4850</v>
      </c>
      <c r="F2364" s="39">
        <v>2015</v>
      </c>
      <c r="G2364" s="31" t="s">
        <v>5045</v>
      </c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  <c r="CQ2364"/>
      <c r="CR2364"/>
      <c r="CS2364"/>
      <c r="CT2364"/>
      <c r="CU2364"/>
      <c r="CV2364"/>
      <c r="CW2364"/>
      <c r="CX2364"/>
      <c r="CY2364"/>
      <c r="CZ2364"/>
      <c r="DA2364"/>
      <c r="DB2364"/>
      <c r="DC2364"/>
      <c r="DD2364"/>
      <c r="DE2364"/>
      <c r="DF2364"/>
      <c r="DG2364"/>
      <c r="DH2364"/>
      <c r="DI2364"/>
      <c r="DJ2364"/>
      <c r="DK2364"/>
      <c r="DL2364"/>
      <c r="DM2364"/>
      <c r="DN2364"/>
      <c r="DO2364"/>
      <c r="DP2364"/>
      <c r="DQ2364"/>
      <c r="DR2364"/>
      <c r="DS2364"/>
      <c r="DT2364"/>
      <c r="DU2364"/>
      <c r="DV2364"/>
      <c r="DW2364"/>
      <c r="DX2364"/>
      <c r="DY2364"/>
      <c r="DZ2364"/>
      <c r="EA2364"/>
      <c r="EB2364"/>
      <c r="EC2364"/>
      <c r="ED2364"/>
      <c r="EE2364"/>
      <c r="EF2364"/>
      <c r="EG2364"/>
      <c r="EH2364"/>
      <c r="EI2364"/>
      <c r="EJ2364"/>
      <c r="EK2364"/>
      <c r="EL2364"/>
      <c r="EM2364"/>
      <c r="EN2364"/>
      <c r="EO2364"/>
      <c r="EP2364"/>
      <c r="EQ2364"/>
      <c r="ER2364"/>
      <c r="ES2364"/>
      <c r="ET2364"/>
      <c r="EU2364"/>
      <c r="EV2364"/>
      <c r="EW2364"/>
      <c r="EX2364"/>
      <c r="EY2364"/>
      <c r="EZ2364"/>
      <c r="FA2364"/>
      <c r="FB2364"/>
      <c r="FC2364"/>
      <c r="FD2364"/>
      <c r="FE2364"/>
      <c r="FF2364"/>
      <c r="FG2364"/>
      <c r="FH2364"/>
      <c r="FI2364"/>
      <c r="FJ2364"/>
      <c r="FK2364"/>
      <c r="FL2364"/>
      <c r="FM2364"/>
      <c r="FN2364"/>
      <c r="FO2364"/>
      <c r="FP2364"/>
      <c r="FQ2364"/>
      <c r="FR2364"/>
      <c r="FS2364"/>
      <c r="FT2364"/>
      <c r="FU2364"/>
      <c r="FV2364"/>
      <c r="FW2364"/>
      <c r="FX2364"/>
      <c r="FY2364"/>
      <c r="FZ2364"/>
      <c r="GA2364"/>
      <c r="GB2364"/>
      <c r="GC2364"/>
      <c r="GD2364"/>
      <c r="GE2364"/>
      <c r="GF2364"/>
      <c r="GG2364"/>
      <c r="GH2364"/>
      <c r="GI2364"/>
      <c r="GJ2364"/>
      <c r="GK2364"/>
      <c r="GL2364"/>
      <c r="GM2364"/>
      <c r="GN2364"/>
      <c r="GO2364"/>
      <c r="GP2364"/>
      <c r="GQ2364"/>
      <c r="GR2364"/>
      <c r="GS2364"/>
      <c r="GT2364"/>
      <c r="GU2364"/>
      <c r="GV2364"/>
      <c r="GW2364"/>
      <c r="GX2364"/>
      <c r="GY2364"/>
      <c r="GZ2364"/>
      <c r="HA2364"/>
      <c r="HB2364"/>
      <c r="HC2364"/>
      <c r="HD2364"/>
      <c r="HE2364"/>
      <c r="HF2364"/>
      <c r="HG2364"/>
      <c r="HH2364"/>
      <c r="HI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  <c r="IP2364"/>
      <c r="IQ2364"/>
      <c r="IR2364"/>
      <c r="IS2364"/>
      <c r="IT2364"/>
      <c r="IU2364"/>
      <c r="IV2364"/>
      <c r="IW2364"/>
      <c r="IX2364"/>
      <c r="IY2364"/>
      <c r="IZ2364"/>
      <c r="JA2364"/>
      <c r="JB2364"/>
      <c r="JC2364"/>
      <c r="JD2364"/>
      <c r="JE2364"/>
      <c r="JF2364"/>
      <c r="JG2364"/>
      <c r="JH2364"/>
      <c r="JI2364"/>
      <c r="JJ2364"/>
      <c r="JK2364"/>
      <c r="JL2364"/>
      <c r="JM2364"/>
      <c r="JN2364"/>
      <c r="JO2364"/>
      <c r="JP2364"/>
      <c r="JQ2364"/>
      <c r="JR2364"/>
      <c r="JS2364"/>
      <c r="JT2364"/>
      <c r="JU2364"/>
      <c r="JV2364"/>
      <c r="JW2364"/>
      <c r="JX2364"/>
      <c r="JY2364"/>
      <c r="JZ2364"/>
      <c r="KA2364"/>
      <c r="KB2364"/>
      <c r="KC2364"/>
      <c r="KD2364"/>
      <c r="KE2364"/>
      <c r="KF2364"/>
      <c r="KG2364"/>
      <c r="KH2364"/>
      <c r="KI2364"/>
      <c r="KJ2364"/>
      <c r="KK2364"/>
      <c r="KL2364"/>
      <c r="KM2364"/>
      <c r="KN2364"/>
      <c r="KO2364"/>
      <c r="KP2364"/>
      <c r="KQ2364"/>
      <c r="KR2364"/>
      <c r="KS2364"/>
      <c r="KT2364"/>
      <c r="KU2364"/>
      <c r="KV2364"/>
      <c r="KW2364"/>
      <c r="KX2364"/>
      <c r="KY2364"/>
      <c r="KZ2364"/>
      <c r="LA2364"/>
      <c r="LB2364"/>
      <c r="LC2364"/>
      <c r="LD2364"/>
      <c r="LE2364"/>
      <c r="LF2364"/>
      <c r="LG2364"/>
      <c r="LH2364"/>
      <c r="LI2364"/>
      <c r="LJ2364"/>
      <c r="LK2364"/>
      <c r="LL2364"/>
      <c r="LM2364"/>
      <c r="LN2364"/>
      <c r="LO2364"/>
      <c r="LP2364"/>
      <c r="LQ2364"/>
      <c r="LR2364"/>
      <c r="LS2364"/>
      <c r="LT2364"/>
      <c r="LU2364"/>
      <c r="LV2364"/>
      <c r="LW2364"/>
      <c r="LX2364"/>
      <c r="LY2364"/>
      <c r="LZ2364"/>
      <c r="MA2364"/>
      <c r="MB2364"/>
      <c r="MC2364"/>
      <c r="MD2364"/>
      <c r="ME2364"/>
      <c r="MF2364"/>
      <c r="MG2364"/>
      <c r="MH2364"/>
      <c r="MI2364"/>
      <c r="MJ2364"/>
      <c r="MK2364"/>
      <c r="ML2364"/>
      <c r="MM2364"/>
      <c r="MN2364"/>
      <c r="MO2364"/>
      <c r="MP2364"/>
      <c r="MQ2364"/>
      <c r="MR2364"/>
      <c r="MS2364"/>
      <c r="MT2364"/>
      <c r="MU2364"/>
      <c r="MV2364"/>
      <c r="MW2364"/>
      <c r="MX2364"/>
      <c r="MY2364"/>
      <c r="MZ2364"/>
      <c r="NA2364"/>
      <c r="NB2364"/>
      <c r="NC2364"/>
      <c r="ND2364"/>
      <c r="NE2364"/>
      <c r="NF2364"/>
      <c r="NG2364"/>
      <c r="NH2364"/>
      <c r="NI2364"/>
      <c r="NJ2364"/>
      <c r="NK2364"/>
      <c r="NL2364"/>
      <c r="NM2364"/>
      <c r="NN2364"/>
      <c r="NO2364"/>
      <c r="NP2364"/>
      <c r="NQ2364"/>
      <c r="NR2364"/>
      <c r="NS2364"/>
      <c r="NT2364"/>
      <c r="NU2364"/>
      <c r="NV2364"/>
      <c r="NW2364"/>
      <c r="NX2364"/>
      <c r="NY2364"/>
      <c r="NZ2364"/>
      <c r="OA2364"/>
      <c r="OB2364"/>
      <c r="OC2364"/>
      <c r="OD2364"/>
      <c r="OE2364"/>
      <c r="OF2364"/>
      <c r="OG2364"/>
      <c r="OH2364"/>
      <c r="OI2364"/>
      <c r="OJ2364"/>
      <c r="OK2364"/>
      <c r="OL2364"/>
      <c r="OM2364"/>
      <c r="ON2364"/>
      <c r="OO2364"/>
      <c r="OP2364"/>
      <c r="OQ2364"/>
      <c r="OR2364"/>
      <c r="OS2364"/>
      <c r="OT2364"/>
      <c r="OU2364"/>
      <c r="OV2364"/>
      <c r="OW2364"/>
      <c r="OX2364"/>
      <c r="OY2364"/>
      <c r="OZ2364"/>
      <c r="PA2364"/>
      <c r="PB2364"/>
      <c r="PC2364"/>
      <c r="PD2364"/>
      <c r="PE2364"/>
      <c r="PF2364"/>
      <c r="PG2364"/>
      <c r="PH2364"/>
      <c r="PI2364"/>
      <c r="PJ2364"/>
      <c r="PK2364"/>
      <c r="PL2364"/>
      <c r="PM2364"/>
      <c r="PN2364"/>
      <c r="PO2364"/>
      <c r="PP2364"/>
      <c r="PQ2364"/>
      <c r="PR2364"/>
      <c r="PS2364"/>
      <c r="PT2364"/>
      <c r="PU2364"/>
      <c r="PV2364"/>
      <c r="PW2364"/>
      <c r="PX2364"/>
      <c r="PY2364"/>
      <c r="PZ2364"/>
      <c r="QA2364"/>
      <c r="QB2364"/>
      <c r="QC2364"/>
      <c r="QD2364"/>
      <c r="QE2364"/>
      <c r="QF2364"/>
      <c r="QG2364"/>
      <c r="QH2364"/>
      <c r="QI2364"/>
      <c r="QJ2364"/>
      <c r="QK2364"/>
      <c r="QL2364"/>
      <c r="QM2364"/>
      <c r="QN2364"/>
      <c r="QO2364"/>
      <c r="QP2364"/>
      <c r="QQ2364"/>
      <c r="QR2364"/>
      <c r="QS2364"/>
      <c r="QT2364"/>
      <c r="QU2364"/>
      <c r="QV2364"/>
      <c r="QW2364"/>
      <c r="QX2364"/>
      <c r="QY2364"/>
      <c r="QZ2364"/>
      <c r="RA2364"/>
      <c r="RB2364"/>
      <c r="RC2364"/>
      <c r="RD2364"/>
      <c r="RE2364"/>
      <c r="RF2364"/>
      <c r="RG2364"/>
      <c r="RH2364"/>
      <c r="RI2364"/>
      <c r="RJ2364"/>
      <c r="RK2364"/>
      <c r="RL2364"/>
      <c r="RM2364"/>
      <c r="RN2364"/>
      <c r="RO2364"/>
      <c r="RP2364"/>
      <c r="RQ2364"/>
      <c r="RR2364"/>
      <c r="RS2364"/>
      <c r="RT2364"/>
      <c r="RU2364"/>
      <c r="RV2364"/>
      <c r="RW2364"/>
      <c r="RX2364"/>
      <c r="RY2364"/>
      <c r="RZ2364"/>
      <c r="SA2364"/>
      <c r="SB2364"/>
      <c r="SC2364"/>
      <c r="SD2364"/>
      <c r="SE2364"/>
      <c r="SF2364"/>
      <c r="SG2364"/>
      <c r="SH2364"/>
      <c r="SI2364"/>
      <c r="SJ2364"/>
      <c r="SK2364"/>
      <c r="SL2364"/>
      <c r="SM2364"/>
      <c r="SN2364"/>
      <c r="SO2364"/>
      <c r="SP2364"/>
      <c r="SQ2364"/>
      <c r="SR2364"/>
      <c r="SS2364"/>
      <c r="ST2364"/>
      <c r="SU2364"/>
      <c r="SV2364"/>
      <c r="SW2364"/>
      <c r="SX2364"/>
      <c r="SY2364"/>
      <c r="SZ2364"/>
      <c r="TA2364"/>
      <c r="TB2364"/>
      <c r="TC2364"/>
      <c r="TD2364"/>
      <c r="TE2364"/>
      <c r="TF2364"/>
      <c r="TG2364"/>
      <c r="TH2364"/>
      <c r="TI2364"/>
      <c r="TJ2364"/>
      <c r="TK2364"/>
      <c r="TL2364"/>
      <c r="TM2364"/>
      <c r="TN2364"/>
      <c r="TO2364"/>
      <c r="TP2364"/>
      <c r="TQ2364"/>
      <c r="TR2364"/>
      <c r="TS2364"/>
      <c r="TT2364"/>
      <c r="TU2364"/>
      <c r="TV2364"/>
      <c r="TW2364"/>
      <c r="TX2364"/>
      <c r="TY2364"/>
      <c r="TZ2364"/>
      <c r="UA2364"/>
      <c r="UB2364"/>
      <c r="UC2364"/>
      <c r="UD2364"/>
      <c r="UE2364"/>
      <c r="UF2364"/>
      <c r="UG2364"/>
      <c r="UH2364"/>
      <c r="UI2364"/>
      <c r="UJ2364"/>
      <c r="UK2364"/>
      <c r="UL2364"/>
      <c r="UM2364"/>
      <c r="UN2364"/>
      <c r="UO2364"/>
      <c r="UP2364"/>
      <c r="UQ2364"/>
      <c r="UR2364"/>
      <c r="US2364"/>
      <c r="UT2364"/>
      <c r="UU2364"/>
      <c r="UV2364"/>
      <c r="UW2364"/>
      <c r="UX2364"/>
      <c r="UY2364"/>
      <c r="UZ2364"/>
      <c r="VA2364"/>
      <c r="VB2364"/>
      <c r="VC2364"/>
      <c r="VD2364"/>
      <c r="VE2364"/>
      <c r="VF2364"/>
      <c r="VG2364"/>
      <c r="VH2364"/>
      <c r="VI2364"/>
      <c r="VJ2364"/>
      <c r="VK2364"/>
      <c r="VL2364"/>
      <c r="VM2364"/>
      <c r="VN2364"/>
      <c r="VO2364"/>
      <c r="VP2364"/>
      <c r="VQ2364"/>
      <c r="VR2364"/>
      <c r="VS2364"/>
      <c r="VT2364"/>
      <c r="VU2364"/>
      <c r="VV2364"/>
      <c r="VW2364"/>
      <c r="VX2364"/>
      <c r="VY2364"/>
      <c r="VZ2364"/>
      <c r="WA2364"/>
      <c r="WB2364"/>
      <c r="WC2364"/>
      <c r="WD2364"/>
      <c r="WE2364"/>
      <c r="WF2364"/>
      <c r="WG2364"/>
      <c r="WH2364"/>
      <c r="WI2364"/>
      <c r="WJ2364"/>
      <c r="WK2364"/>
      <c r="WL2364"/>
      <c r="WM2364"/>
      <c r="WN2364"/>
      <c r="WO2364"/>
      <c r="WP2364"/>
      <c r="WQ2364"/>
      <c r="WR2364"/>
      <c r="WS2364"/>
      <c r="WT2364"/>
      <c r="WU2364"/>
      <c r="WV2364"/>
      <c r="WW2364"/>
      <c r="WX2364"/>
      <c r="WY2364"/>
      <c r="WZ2364"/>
      <c r="XA2364"/>
      <c r="XB2364"/>
      <c r="XC2364"/>
      <c r="XD2364"/>
      <c r="XE2364"/>
      <c r="XF2364"/>
      <c r="XG2364"/>
      <c r="XH2364"/>
      <c r="XI2364"/>
      <c r="XJ2364"/>
      <c r="XK2364"/>
      <c r="XL2364"/>
      <c r="XM2364"/>
      <c r="XN2364"/>
      <c r="XO2364"/>
      <c r="XP2364"/>
      <c r="XQ2364"/>
      <c r="XR2364"/>
      <c r="XS2364"/>
      <c r="XT2364"/>
      <c r="XU2364"/>
      <c r="XV2364"/>
      <c r="XW2364"/>
      <c r="XX2364"/>
      <c r="XY2364"/>
      <c r="XZ2364"/>
      <c r="YA2364"/>
      <c r="YB2364"/>
      <c r="YC2364"/>
      <c r="YD2364"/>
      <c r="YE2364"/>
      <c r="YF2364"/>
      <c r="YG2364"/>
      <c r="YH2364"/>
      <c r="YI2364"/>
      <c r="YJ2364"/>
      <c r="YK2364"/>
      <c r="YL2364"/>
      <c r="YM2364"/>
      <c r="YN2364"/>
      <c r="YO2364"/>
      <c r="YP2364"/>
      <c r="YQ2364"/>
      <c r="YR2364"/>
      <c r="YS2364"/>
      <c r="YT2364"/>
      <c r="YU2364"/>
      <c r="YV2364"/>
      <c r="YW2364"/>
      <c r="YX2364"/>
      <c r="YY2364"/>
      <c r="YZ2364"/>
      <c r="ZA2364"/>
      <c r="ZB2364"/>
      <c r="ZC2364"/>
      <c r="ZD2364"/>
      <c r="ZE2364"/>
      <c r="ZF2364"/>
      <c r="ZG2364"/>
      <c r="ZH2364"/>
      <c r="ZI2364"/>
      <c r="ZJ2364"/>
      <c r="ZK2364"/>
      <c r="ZL2364"/>
      <c r="ZM2364"/>
      <c r="ZN2364"/>
      <c r="ZO2364"/>
      <c r="ZP2364"/>
      <c r="ZQ2364"/>
      <c r="ZR2364"/>
      <c r="ZS2364"/>
      <c r="ZT2364"/>
      <c r="ZU2364"/>
      <c r="ZV2364"/>
      <c r="ZW2364"/>
      <c r="ZX2364"/>
      <c r="ZY2364"/>
      <c r="ZZ2364"/>
      <c r="AAA2364"/>
      <c r="AAB2364"/>
      <c r="AAC2364"/>
      <c r="AAD2364"/>
      <c r="AAE2364"/>
      <c r="AAF2364"/>
      <c r="AAG2364"/>
      <c r="AAH2364"/>
      <c r="AAI2364"/>
      <c r="AAJ2364"/>
      <c r="AAK2364"/>
      <c r="AAL2364"/>
      <c r="AAM2364"/>
      <c r="AAN2364"/>
      <c r="AAO2364"/>
      <c r="AAP2364"/>
      <c r="AAQ2364"/>
      <c r="AAR2364"/>
      <c r="AAS2364"/>
      <c r="AAT2364"/>
      <c r="AAU2364"/>
      <c r="AAV2364"/>
      <c r="AAW2364"/>
      <c r="AAX2364"/>
      <c r="AAY2364"/>
      <c r="AAZ2364"/>
      <c r="ABA2364"/>
      <c r="ABB2364"/>
      <c r="ABC2364"/>
      <c r="ABD2364"/>
      <c r="ABE2364"/>
      <c r="ABF2364"/>
      <c r="ABG2364"/>
      <c r="ABH2364"/>
      <c r="ABI2364"/>
      <c r="ABJ2364"/>
      <c r="ABK2364"/>
      <c r="ABL2364"/>
      <c r="ABM2364"/>
      <c r="ABN2364"/>
      <c r="ABO2364"/>
      <c r="ABP2364"/>
      <c r="ABQ2364"/>
      <c r="ABR2364"/>
      <c r="ABS2364"/>
      <c r="ABT2364"/>
      <c r="ABU2364"/>
      <c r="ABV2364"/>
      <c r="ABW2364"/>
      <c r="ABX2364"/>
      <c r="ABY2364"/>
      <c r="ABZ2364"/>
      <c r="ACA2364"/>
      <c r="ACB2364"/>
      <c r="ACC2364"/>
      <c r="ACD2364"/>
      <c r="ACE2364"/>
      <c r="ACF2364"/>
      <c r="ACG2364"/>
      <c r="ACH2364"/>
      <c r="ACI2364"/>
      <c r="ACJ2364"/>
      <c r="ACK2364"/>
      <c r="ACL2364"/>
      <c r="ACM2364"/>
      <c r="ACN2364"/>
      <c r="ACO2364"/>
      <c r="ACP2364"/>
      <c r="ACQ2364"/>
      <c r="ACR2364"/>
      <c r="ACS2364"/>
      <c r="ACT2364"/>
      <c r="ACU2364"/>
      <c r="ACV2364"/>
      <c r="ACW2364"/>
      <c r="ACX2364"/>
      <c r="ACY2364"/>
      <c r="ACZ2364"/>
      <c r="ADA2364"/>
      <c r="ADB2364"/>
      <c r="ADC2364"/>
      <c r="ADD2364"/>
      <c r="ADE2364"/>
      <c r="ADF2364"/>
      <c r="ADG2364"/>
      <c r="ADH2364"/>
      <c r="ADI2364"/>
      <c r="ADJ2364"/>
      <c r="ADK2364"/>
      <c r="ADL2364"/>
      <c r="ADM2364"/>
      <c r="ADN2364"/>
      <c r="ADO2364"/>
      <c r="ADP2364"/>
      <c r="ADQ2364"/>
      <c r="ADR2364"/>
      <c r="ADS2364"/>
      <c r="ADT2364"/>
      <c r="ADU2364"/>
      <c r="ADV2364"/>
      <c r="ADW2364"/>
      <c r="ADX2364"/>
      <c r="ADY2364"/>
      <c r="ADZ2364"/>
      <c r="AEA2364"/>
      <c r="AEB2364"/>
      <c r="AEC2364"/>
      <c r="AED2364"/>
      <c r="AEE2364"/>
      <c r="AEF2364"/>
      <c r="AEG2364"/>
      <c r="AEH2364"/>
      <c r="AEI2364"/>
      <c r="AEJ2364"/>
      <c r="AEK2364"/>
      <c r="AEL2364"/>
      <c r="AEM2364"/>
      <c r="AEN2364"/>
      <c r="AEO2364"/>
      <c r="AEP2364"/>
      <c r="AEQ2364"/>
      <c r="AER2364"/>
      <c r="AES2364"/>
      <c r="AET2364"/>
      <c r="AEU2364"/>
      <c r="AEV2364"/>
      <c r="AEW2364"/>
      <c r="AEX2364"/>
      <c r="AEY2364"/>
      <c r="AEZ2364"/>
      <c r="AFA2364"/>
      <c r="AFB2364"/>
      <c r="AFC2364"/>
      <c r="AFD2364"/>
      <c r="AFE2364"/>
      <c r="AFF2364"/>
      <c r="AFG2364"/>
      <c r="AFH2364"/>
      <c r="AFI2364"/>
      <c r="AFJ2364"/>
      <c r="AFK2364"/>
      <c r="AFL2364"/>
      <c r="AFM2364"/>
      <c r="AFN2364"/>
      <c r="AFO2364"/>
      <c r="AFP2364"/>
      <c r="AFQ2364"/>
      <c r="AFR2364"/>
      <c r="AFS2364"/>
      <c r="AFT2364"/>
      <c r="AFU2364"/>
      <c r="AFV2364"/>
      <c r="AFW2364"/>
      <c r="AFX2364"/>
      <c r="AFY2364"/>
      <c r="AFZ2364"/>
      <c r="AGA2364"/>
      <c r="AGB2364"/>
      <c r="AGC2364"/>
      <c r="AGD2364"/>
      <c r="AGE2364"/>
      <c r="AGF2364"/>
      <c r="AGG2364"/>
      <c r="AGH2364"/>
      <c r="AGI2364"/>
      <c r="AGJ2364"/>
      <c r="AGK2364"/>
      <c r="AGL2364"/>
      <c r="AGM2364"/>
      <c r="AGN2364"/>
      <c r="AGO2364"/>
      <c r="AGP2364"/>
      <c r="AGQ2364"/>
      <c r="AGR2364"/>
      <c r="AGS2364"/>
      <c r="AGT2364"/>
      <c r="AGU2364"/>
      <c r="AGV2364"/>
      <c r="AGW2364"/>
      <c r="AGX2364"/>
      <c r="AGY2364"/>
      <c r="AGZ2364"/>
      <c r="AHA2364"/>
      <c r="AHB2364"/>
      <c r="AHC2364"/>
      <c r="AHD2364"/>
      <c r="AHE2364"/>
      <c r="AHF2364"/>
      <c r="AHG2364"/>
      <c r="AHH2364"/>
      <c r="AHI2364"/>
      <c r="AHJ2364"/>
      <c r="AHK2364"/>
      <c r="AHL2364"/>
      <c r="AHM2364"/>
      <c r="AHN2364"/>
      <c r="AHO2364"/>
      <c r="AHP2364"/>
      <c r="AHQ2364"/>
      <c r="AHR2364"/>
      <c r="AHS2364"/>
      <c r="AHT2364"/>
      <c r="AHU2364"/>
      <c r="AHV2364"/>
      <c r="AHW2364"/>
      <c r="AHX2364"/>
      <c r="AHY2364"/>
      <c r="AHZ2364"/>
      <c r="AIA2364"/>
      <c r="AIB2364"/>
      <c r="AIC2364"/>
      <c r="AID2364"/>
      <c r="AIE2364"/>
      <c r="AIF2364"/>
      <c r="AIG2364"/>
      <c r="AIH2364"/>
      <c r="AII2364"/>
      <c r="AIJ2364"/>
      <c r="AIK2364"/>
      <c r="AIL2364"/>
      <c r="AIM2364"/>
      <c r="AIN2364"/>
      <c r="AIO2364"/>
      <c r="AIP2364"/>
      <c r="AIQ2364"/>
      <c r="AIR2364"/>
      <c r="AIS2364"/>
      <c r="AIT2364"/>
      <c r="AIU2364"/>
      <c r="AIV2364"/>
      <c r="AIW2364"/>
      <c r="AIX2364"/>
      <c r="AIY2364"/>
      <c r="AIZ2364"/>
      <c r="AJA2364"/>
      <c r="AJB2364"/>
      <c r="AJC2364"/>
      <c r="AJD2364"/>
      <c r="AJE2364"/>
      <c r="AJF2364"/>
      <c r="AJG2364"/>
      <c r="AJH2364"/>
      <c r="AJI2364"/>
      <c r="AJJ2364"/>
      <c r="AJK2364"/>
      <c r="AJL2364"/>
      <c r="AJM2364"/>
      <c r="AJN2364"/>
      <c r="AJO2364"/>
      <c r="AJP2364"/>
      <c r="AJQ2364"/>
      <c r="AJR2364"/>
      <c r="AJS2364"/>
      <c r="AJT2364"/>
      <c r="AJU2364"/>
      <c r="AJV2364"/>
      <c r="AJW2364"/>
      <c r="AJX2364"/>
      <c r="AJY2364"/>
      <c r="AJZ2364"/>
      <c r="AKA2364"/>
      <c r="AKB2364"/>
      <c r="AKC2364"/>
      <c r="AKD2364"/>
      <c r="AKE2364"/>
      <c r="AKF2364"/>
      <c r="AKG2364"/>
      <c r="AKH2364"/>
      <c r="AKI2364"/>
      <c r="AKJ2364"/>
      <c r="AKK2364"/>
      <c r="AKL2364"/>
      <c r="AKM2364"/>
      <c r="AKN2364"/>
      <c r="AKO2364"/>
      <c r="AKP2364"/>
      <c r="AKQ2364"/>
      <c r="AKR2364"/>
      <c r="AKS2364"/>
      <c r="AKT2364"/>
      <c r="AKU2364"/>
      <c r="AKV2364"/>
      <c r="AKW2364"/>
      <c r="AKX2364"/>
      <c r="AKY2364"/>
      <c r="AKZ2364"/>
      <c r="ALA2364"/>
      <c r="ALB2364"/>
      <c r="ALC2364"/>
      <c r="ALD2364"/>
      <c r="ALE2364"/>
      <c r="ALF2364"/>
      <c r="ALG2364"/>
      <c r="ALH2364"/>
      <c r="ALI2364"/>
      <c r="ALJ2364"/>
      <c r="ALK2364"/>
      <c r="ALL2364"/>
      <c r="ALM2364"/>
      <c r="ALN2364"/>
      <c r="ALO2364"/>
      <c r="ALP2364"/>
      <c r="ALQ2364"/>
      <c r="ALR2364"/>
      <c r="ALS2364"/>
      <c r="ALT2364"/>
      <c r="ALU2364"/>
      <c r="ALV2364"/>
      <c r="ALW2364"/>
      <c r="ALX2364"/>
      <c r="ALY2364"/>
      <c r="ALZ2364"/>
      <c r="AMA2364"/>
      <c r="AMB2364"/>
      <c r="AMC2364"/>
      <c r="AMD2364"/>
      <c r="AME2364"/>
      <c r="AMF2364"/>
      <c r="AMG2364"/>
      <c r="AMH2364"/>
      <c r="AMI2364"/>
      <c r="AMJ2364"/>
    </row>
    <row r="2365" spans="1:1024" x14ac:dyDescent="0.25">
      <c r="A2365" s="39" t="s">
        <v>245</v>
      </c>
      <c r="B2365" s="40" t="s">
        <v>5104</v>
      </c>
      <c r="C2365" s="41" t="s">
        <v>1314</v>
      </c>
      <c r="D2365" s="41" t="s">
        <v>1890</v>
      </c>
      <c r="E2365" s="41" t="s">
        <v>4850</v>
      </c>
      <c r="F2365" s="39">
        <v>2015</v>
      </c>
      <c r="G2365" s="31" t="s">
        <v>5105</v>
      </c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  <c r="CQ2365"/>
      <c r="CR2365"/>
      <c r="CS2365"/>
      <c r="CT2365"/>
      <c r="CU2365"/>
      <c r="CV2365"/>
      <c r="CW2365"/>
      <c r="CX2365"/>
      <c r="CY2365"/>
      <c r="CZ2365"/>
      <c r="DA2365"/>
      <c r="DB2365"/>
      <c r="DC2365"/>
      <c r="DD2365"/>
      <c r="DE2365"/>
      <c r="DF2365"/>
      <c r="DG2365"/>
      <c r="DH2365"/>
      <c r="DI2365"/>
      <c r="DJ2365"/>
      <c r="DK2365"/>
      <c r="DL2365"/>
      <c r="DM2365"/>
      <c r="DN2365"/>
      <c r="DO2365"/>
      <c r="DP2365"/>
      <c r="DQ2365"/>
      <c r="DR2365"/>
      <c r="DS2365"/>
      <c r="DT2365"/>
      <c r="DU2365"/>
      <c r="DV2365"/>
      <c r="DW2365"/>
      <c r="DX2365"/>
      <c r="DY2365"/>
      <c r="DZ2365"/>
      <c r="EA2365"/>
      <c r="EB2365"/>
      <c r="EC2365"/>
      <c r="ED2365"/>
      <c r="EE2365"/>
      <c r="EF2365"/>
      <c r="EG2365"/>
      <c r="EH2365"/>
      <c r="EI2365"/>
      <c r="EJ2365"/>
      <c r="EK2365"/>
      <c r="EL2365"/>
      <c r="EM2365"/>
      <c r="EN2365"/>
      <c r="EO2365"/>
      <c r="EP2365"/>
      <c r="EQ2365"/>
      <c r="ER2365"/>
      <c r="ES2365"/>
      <c r="ET2365"/>
      <c r="EU2365"/>
      <c r="EV2365"/>
      <c r="EW2365"/>
      <c r="EX2365"/>
      <c r="EY2365"/>
      <c r="EZ2365"/>
      <c r="FA2365"/>
      <c r="FB2365"/>
      <c r="FC2365"/>
      <c r="FD2365"/>
      <c r="FE2365"/>
      <c r="FF2365"/>
      <c r="FG2365"/>
      <c r="FH2365"/>
      <c r="FI2365"/>
      <c r="FJ2365"/>
      <c r="FK2365"/>
      <c r="FL2365"/>
      <c r="FM2365"/>
      <c r="FN2365"/>
      <c r="FO2365"/>
      <c r="FP2365"/>
      <c r="FQ2365"/>
      <c r="FR2365"/>
      <c r="FS2365"/>
      <c r="FT2365"/>
      <c r="FU2365"/>
      <c r="FV2365"/>
      <c r="FW2365"/>
      <c r="FX2365"/>
      <c r="FY2365"/>
      <c r="FZ2365"/>
      <c r="GA2365"/>
      <c r="GB2365"/>
      <c r="GC2365"/>
      <c r="GD2365"/>
      <c r="GE2365"/>
      <c r="GF2365"/>
      <c r="GG2365"/>
      <c r="GH2365"/>
      <c r="GI2365"/>
      <c r="GJ2365"/>
      <c r="GK2365"/>
      <c r="GL2365"/>
      <c r="GM2365"/>
      <c r="GN2365"/>
      <c r="GO2365"/>
      <c r="GP2365"/>
      <c r="GQ2365"/>
      <c r="GR2365"/>
      <c r="GS2365"/>
      <c r="GT2365"/>
      <c r="GU2365"/>
      <c r="GV2365"/>
      <c r="GW2365"/>
      <c r="GX2365"/>
      <c r="GY2365"/>
      <c r="GZ2365"/>
      <c r="HA2365"/>
      <c r="HB2365"/>
      <c r="HC2365"/>
      <c r="HD2365"/>
      <c r="HE2365"/>
      <c r="HF2365"/>
      <c r="HG2365"/>
      <c r="HH2365"/>
      <c r="HI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  <c r="IP2365"/>
      <c r="IQ2365"/>
      <c r="IR2365"/>
      <c r="IS2365"/>
      <c r="IT2365"/>
      <c r="IU2365"/>
      <c r="IV2365"/>
      <c r="IW2365"/>
      <c r="IX2365"/>
      <c r="IY2365"/>
      <c r="IZ2365"/>
      <c r="JA2365"/>
      <c r="JB2365"/>
      <c r="JC2365"/>
      <c r="JD2365"/>
      <c r="JE2365"/>
      <c r="JF2365"/>
      <c r="JG2365"/>
      <c r="JH2365"/>
      <c r="JI2365"/>
      <c r="JJ2365"/>
      <c r="JK2365"/>
      <c r="JL2365"/>
      <c r="JM2365"/>
      <c r="JN2365"/>
      <c r="JO2365"/>
      <c r="JP2365"/>
      <c r="JQ2365"/>
      <c r="JR2365"/>
      <c r="JS2365"/>
      <c r="JT2365"/>
      <c r="JU2365"/>
      <c r="JV2365"/>
      <c r="JW2365"/>
      <c r="JX2365"/>
      <c r="JY2365"/>
      <c r="JZ2365"/>
      <c r="KA2365"/>
      <c r="KB2365"/>
      <c r="KC2365"/>
      <c r="KD2365"/>
      <c r="KE2365"/>
      <c r="KF2365"/>
      <c r="KG2365"/>
      <c r="KH2365"/>
      <c r="KI2365"/>
      <c r="KJ2365"/>
      <c r="KK2365"/>
      <c r="KL2365"/>
      <c r="KM2365"/>
      <c r="KN2365"/>
      <c r="KO2365"/>
      <c r="KP2365"/>
      <c r="KQ2365"/>
      <c r="KR2365"/>
      <c r="KS2365"/>
      <c r="KT2365"/>
      <c r="KU2365"/>
      <c r="KV2365"/>
      <c r="KW2365"/>
      <c r="KX2365"/>
      <c r="KY2365"/>
      <c r="KZ2365"/>
      <c r="LA2365"/>
      <c r="LB2365"/>
      <c r="LC2365"/>
      <c r="LD2365"/>
      <c r="LE2365"/>
      <c r="LF2365"/>
      <c r="LG2365"/>
      <c r="LH2365"/>
      <c r="LI2365"/>
      <c r="LJ2365"/>
      <c r="LK2365"/>
      <c r="LL2365"/>
      <c r="LM2365"/>
      <c r="LN2365"/>
      <c r="LO2365"/>
      <c r="LP2365"/>
      <c r="LQ2365"/>
      <c r="LR2365"/>
      <c r="LS2365"/>
      <c r="LT2365"/>
      <c r="LU2365"/>
      <c r="LV2365"/>
      <c r="LW2365"/>
      <c r="LX2365"/>
      <c r="LY2365"/>
      <c r="LZ2365"/>
      <c r="MA2365"/>
      <c r="MB2365"/>
      <c r="MC2365"/>
      <c r="MD2365"/>
      <c r="ME2365"/>
      <c r="MF2365"/>
      <c r="MG2365"/>
      <c r="MH2365"/>
      <c r="MI2365"/>
      <c r="MJ2365"/>
      <c r="MK2365"/>
      <c r="ML2365"/>
      <c r="MM2365"/>
      <c r="MN2365"/>
      <c r="MO2365"/>
      <c r="MP2365"/>
      <c r="MQ2365"/>
      <c r="MR2365"/>
      <c r="MS2365"/>
      <c r="MT2365"/>
      <c r="MU2365"/>
      <c r="MV2365"/>
      <c r="MW2365"/>
      <c r="MX2365"/>
      <c r="MY2365"/>
      <c r="MZ2365"/>
      <c r="NA2365"/>
      <c r="NB2365"/>
      <c r="NC2365"/>
      <c r="ND2365"/>
      <c r="NE2365"/>
      <c r="NF2365"/>
      <c r="NG2365"/>
      <c r="NH2365"/>
      <c r="NI2365"/>
      <c r="NJ2365"/>
      <c r="NK2365"/>
      <c r="NL2365"/>
      <c r="NM2365"/>
      <c r="NN2365"/>
      <c r="NO2365"/>
      <c r="NP2365"/>
      <c r="NQ2365"/>
      <c r="NR2365"/>
      <c r="NS2365"/>
      <c r="NT2365"/>
      <c r="NU2365"/>
      <c r="NV2365"/>
      <c r="NW2365"/>
      <c r="NX2365"/>
      <c r="NY2365"/>
      <c r="NZ2365"/>
      <c r="OA2365"/>
      <c r="OB2365"/>
      <c r="OC2365"/>
      <c r="OD2365"/>
      <c r="OE2365"/>
      <c r="OF2365"/>
      <c r="OG2365"/>
      <c r="OH2365"/>
      <c r="OI2365"/>
      <c r="OJ2365"/>
      <c r="OK2365"/>
      <c r="OL2365"/>
      <c r="OM2365"/>
      <c r="ON2365"/>
      <c r="OO2365"/>
      <c r="OP2365"/>
      <c r="OQ2365"/>
      <c r="OR2365"/>
      <c r="OS2365"/>
      <c r="OT2365"/>
      <c r="OU2365"/>
      <c r="OV2365"/>
      <c r="OW2365"/>
      <c r="OX2365"/>
      <c r="OY2365"/>
      <c r="OZ2365"/>
      <c r="PA2365"/>
      <c r="PB2365"/>
      <c r="PC2365"/>
      <c r="PD2365"/>
      <c r="PE2365"/>
      <c r="PF2365"/>
      <c r="PG2365"/>
      <c r="PH2365"/>
      <c r="PI2365"/>
      <c r="PJ2365"/>
      <c r="PK2365"/>
      <c r="PL2365"/>
      <c r="PM2365"/>
      <c r="PN2365"/>
      <c r="PO2365"/>
      <c r="PP2365"/>
      <c r="PQ2365"/>
      <c r="PR2365"/>
      <c r="PS2365"/>
      <c r="PT2365"/>
      <c r="PU2365"/>
      <c r="PV2365"/>
      <c r="PW2365"/>
      <c r="PX2365"/>
      <c r="PY2365"/>
      <c r="PZ2365"/>
      <c r="QA2365"/>
      <c r="QB2365"/>
      <c r="QC2365"/>
      <c r="QD2365"/>
      <c r="QE2365"/>
      <c r="QF2365"/>
      <c r="QG2365"/>
      <c r="QH2365"/>
      <c r="QI2365"/>
      <c r="QJ2365"/>
      <c r="QK2365"/>
      <c r="QL2365"/>
      <c r="QM2365"/>
      <c r="QN2365"/>
      <c r="QO2365"/>
      <c r="QP2365"/>
      <c r="QQ2365"/>
      <c r="QR2365"/>
      <c r="QS2365"/>
      <c r="QT2365"/>
      <c r="QU2365"/>
      <c r="QV2365"/>
      <c r="QW2365"/>
      <c r="QX2365"/>
      <c r="QY2365"/>
      <c r="QZ2365"/>
      <c r="RA2365"/>
      <c r="RB2365"/>
      <c r="RC2365"/>
      <c r="RD2365"/>
      <c r="RE2365"/>
      <c r="RF2365"/>
      <c r="RG2365"/>
      <c r="RH2365"/>
      <c r="RI2365"/>
      <c r="RJ2365"/>
      <c r="RK2365"/>
      <c r="RL2365"/>
      <c r="RM2365"/>
      <c r="RN2365"/>
      <c r="RO2365"/>
      <c r="RP2365"/>
      <c r="RQ2365"/>
      <c r="RR2365"/>
      <c r="RS2365"/>
      <c r="RT2365"/>
      <c r="RU2365"/>
      <c r="RV2365"/>
      <c r="RW2365"/>
      <c r="RX2365"/>
      <c r="RY2365"/>
      <c r="RZ2365"/>
      <c r="SA2365"/>
      <c r="SB2365"/>
      <c r="SC2365"/>
      <c r="SD2365"/>
      <c r="SE2365"/>
      <c r="SF2365"/>
      <c r="SG2365"/>
      <c r="SH2365"/>
      <c r="SI2365"/>
      <c r="SJ2365"/>
      <c r="SK2365"/>
      <c r="SL2365"/>
      <c r="SM2365"/>
      <c r="SN2365"/>
      <c r="SO2365"/>
      <c r="SP2365"/>
      <c r="SQ2365"/>
      <c r="SR2365"/>
      <c r="SS2365"/>
      <c r="ST2365"/>
      <c r="SU2365"/>
      <c r="SV2365"/>
      <c r="SW2365"/>
      <c r="SX2365"/>
      <c r="SY2365"/>
      <c r="SZ2365"/>
      <c r="TA2365"/>
      <c r="TB2365"/>
      <c r="TC2365"/>
      <c r="TD2365"/>
      <c r="TE2365"/>
      <c r="TF2365"/>
      <c r="TG2365"/>
      <c r="TH2365"/>
      <c r="TI2365"/>
      <c r="TJ2365"/>
      <c r="TK2365"/>
      <c r="TL2365"/>
      <c r="TM2365"/>
      <c r="TN2365"/>
      <c r="TO2365"/>
      <c r="TP2365"/>
      <c r="TQ2365"/>
      <c r="TR2365"/>
      <c r="TS2365"/>
      <c r="TT2365"/>
      <c r="TU2365"/>
      <c r="TV2365"/>
      <c r="TW2365"/>
      <c r="TX2365"/>
      <c r="TY2365"/>
      <c r="TZ2365"/>
      <c r="UA2365"/>
      <c r="UB2365"/>
      <c r="UC2365"/>
      <c r="UD2365"/>
      <c r="UE2365"/>
      <c r="UF2365"/>
      <c r="UG2365"/>
      <c r="UH2365"/>
      <c r="UI2365"/>
      <c r="UJ2365"/>
      <c r="UK2365"/>
      <c r="UL2365"/>
      <c r="UM2365"/>
      <c r="UN2365"/>
      <c r="UO2365"/>
      <c r="UP2365"/>
      <c r="UQ2365"/>
      <c r="UR2365"/>
      <c r="US2365"/>
      <c r="UT2365"/>
      <c r="UU2365"/>
      <c r="UV2365"/>
      <c r="UW2365"/>
      <c r="UX2365"/>
      <c r="UY2365"/>
      <c r="UZ2365"/>
      <c r="VA2365"/>
      <c r="VB2365"/>
      <c r="VC2365"/>
      <c r="VD2365"/>
      <c r="VE2365"/>
      <c r="VF2365"/>
      <c r="VG2365"/>
      <c r="VH2365"/>
      <c r="VI2365"/>
      <c r="VJ2365"/>
      <c r="VK2365"/>
      <c r="VL2365"/>
      <c r="VM2365"/>
      <c r="VN2365"/>
      <c r="VO2365"/>
      <c r="VP2365"/>
      <c r="VQ2365"/>
      <c r="VR2365"/>
      <c r="VS2365"/>
      <c r="VT2365"/>
      <c r="VU2365"/>
      <c r="VV2365"/>
      <c r="VW2365"/>
      <c r="VX2365"/>
      <c r="VY2365"/>
      <c r="VZ2365"/>
      <c r="WA2365"/>
      <c r="WB2365"/>
      <c r="WC2365"/>
      <c r="WD2365"/>
      <c r="WE2365"/>
      <c r="WF2365"/>
      <c r="WG2365"/>
      <c r="WH2365"/>
      <c r="WI2365"/>
      <c r="WJ2365"/>
      <c r="WK2365"/>
      <c r="WL2365"/>
      <c r="WM2365"/>
      <c r="WN2365"/>
      <c r="WO2365"/>
      <c r="WP2365"/>
      <c r="WQ2365"/>
      <c r="WR2365"/>
      <c r="WS2365"/>
      <c r="WT2365"/>
      <c r="WU2365"/>
      <c r="WV2365"/>
      <c r="WW2365"/>
      <c r="WX2365"/>
      <c r="WY2365"/>
      <c r="WZ2365"/>
      <c r="XA2365"/>
      <c r="XB2365"/>
      <c r="XC2365"/>
      <c r="XD2365"/>
      <c r="XE2365"/>
      <c r="XF2365"/>
      <c r="XG2365"/>
      <c r="XH2365"/>
      <c r="XI2365"/>
      <c r="XJ2365"/>
      <c r="XK2365"/>
      <c r="XL2365"/>
      <c r="XM2365"/>
      <c r="XN2365"/>
      <c r="XO2365"/>
      <c r="XP2365"/>
      <c r="XQ2365"/>
      <c r="XR2365"/>
      <c r="XS2365"/>
      <c r="XT2365"/>
      <c r="XU2365"/>
      <c r="XV2365"/>
      <c r="XW2365"/>
      <c r="XX2365"/>
      <c r="XY2365"/>
      <c r="XZ2365"/>
      <c r="YA2365"/>
      <c r="YB2365"/>
      <c r="YC2365"/>
      <c r="YD2365"/>
      <c r="YE2365"/>
      <c r="YF2365"/>
      <c r="YG2365"/>
      <c r="YH2365"/>
      <c r="YI2365"/>
      <c r="YJ2365"/>
      <c r="YK2365"/>
      <c r="YL2365"/>
      <c r="YM2365"/>
      <c r="YN2365"/>
      <c r="YO2365"/>
      <c r="YP2365"/>
      <c r="YQ2365"/>
      <c r="YR2365"/>
      <c r="YS2365"/>
      <c r="YT2365"/>
      <c r="YU2365"/>
      <c r="YV2365"/>
      <c r="YW2365"/>
      <c r="YX2365"/>
      <c r="YY2365"/>
      <c r="YZ2365"/>
      <c r="ZA2365"/>
      <c r="ZB2365"/>
      <c r="ZC2365"/>
      <c r="ZD2365"/>
      <c r="ZE2365"/>
      <c r="ZF2365"/>
      <c r="ZG2365"/>
      <c r="ZH2365"/>
      <c r="ZI2365"/>
      <c r="ZJ2365"/>
      <c r="ZK2365"/>
      <c r="ZL2365"/>
      <c r="ZM2365"/>
      <c r="ZN2365"/>
      <c r="ZO2365"/>
      <c r="ZP2365"/>
      <c r="ZQ2365"/>
      <c r="ZR2365"/>
      <c r="ZS2365"/>
      <c r="ZT2365"/>
      <c r="ZU2365"/>
      <c r="ZV2365"/>
      <c r="ZW2365"/>
      <c r="ZX2365"/>
      <c r="ZY2365"/>
      <c r="ZZ2365"/>
      <c r="AAA2365"/>
      <c r="AAB2365"/>
      <c r="AAC2365"/>
      <c r="AAD2365"/>
      <c r="AAE2365"/>
      <c r="AAF2365"/>
      <c r="AAG2365"/>
      <c r="AAH2365"/>
      <c r="AAI2365"/>
      <c r="AAJ2365"/>
      <c r="AAK2365"/>
      <c r="AAL2365"/>
      <c r="AAM2365"/>
      <c r="AAN2365"/>
      <c r="AAO2365"/>
      <c r="AAP2365"/>
      <c r="AAQ2365"/>
      <c r="AAR2365"/>
      <c r="AAS2365"/>
      <c r="AAT2365"/>
      <c r="AAU2365"/>
      <c r="AAV2365"/>
      <c r="AAW2365"/>
      <c r="AAX2365"/>
      <c r="AAY2365"/>
      <c r="AAZ2365"/>
      <c r="ABA2365"/>
      <c r="ABB2365"/>
      <c r="ABC2365"/>
      <c r="ABD2365"/>
      <c r="ABE2365"/>
      <c r="ABF2365"/>
      <c r="ABG2365"/>
      <c r="ABH2365"/>
      <c r="ABI2365"/>
      <c r="ABJ2365"/>
      <c r="ABK2365"/>
      <c r="ABL2365"/>
      <c r="ABM2365"/>
      <c r="ABN2365"/>
      <c r="ABO2365"/>
      <c r="ABP2365"/>
      <c r="ABQ2365"/>
      <c r="ABR2365"/>
      <c r="ABS2365"/>
      <c r="ABT2365"/>
      <c r="ABU2365"/>
      <c r="ABV2365"/>
      <c r="ABW2365"/>
      <c r="ABX2365"/>
      <c r="ABY2365"/>
      <c r="ABZ2365"/>
      <c r="ACA2365"/>
      <c r="ACB2365"/>
      <c r="ACC2365"/>
      <c r="ACD2365"/>
      <c r="ACE2365"/>
      <c r="ACF2365"/>
      <c r="ACG2365"/>
      <c r="ACH2365"/>
      <c r="ACI2365"/>
      <c r="ACJ2365"/>
      <c r="ACK2365"/>
      <c r="ACL2365"/>
      <c r="ACM2365"/>
      <c r="ACN2365"/>
      <c r="ACO2365"/>
      <c r="ACP2365"/>
      <c r="ACQ2365"/>
      <c r="ACR2365"/>
      <c r="ACS2365"/>
      <c r="ACT2365"/>
      <c r="ACU2365"/>
      <c r="ACV2365"/>
      <c r="ACW2365"/>
      <c r="ACX2365"/>
      <c r="ACY2365"/>
      <c r="ACZ2365"/>
      <c r="ADA2365"/>
      <c r="ADB2365"/>
      <c r="ADC2365"/>
      <c r="ADD2365"/>
      <c r="ADE2365"/>
      <c r="ADF2365"/>
      <c r="ADG2365"/>
      <c r="ADH2365"/>
      <c r="ADI2365"/>
      <c r="ADJ2365"/>
      <c r="ADK2365"/>
      <c r="ADL2365"/>
      <c r="ADM2365"/>
      <c r="ADN2365"/>
      <c r="ADO2365"/>
      <c r="ADP2365"/>
      <c r="ADQ2365"/>
      <c r="ADR2365"/>
      <c r="ADS2365"/>
      <c r="ADT2365"/>
      <c r="ADU2365"/>
      <c r="ADV2365"/>
      <c r="ADW2365"/>
      <c r="ADX2365"/>
      <c r="ADY2365"/>
      <c r="ADZ2365"/>
      <c r="AEA2365"/>
      <c r="AEB2365"/>
      <c r="AEC2365"/>
      <c r="AED2365"/>
      <c r="AEE2365"/>
      <c r="AEF2365"/>
      <c r="AEG2365"/>
      <c r="AEH2365"/>
      <c r="AEI2365"/>
      <c r="AEJ2365"/>
      <c r="AEK2365"/>
      <c r="AEL2365"/>
      <c r="AEM2365"/>
      <c r="AEN2365"/>
      <c r="AEO2365"/>
      <c r="AEP2365"/>
      <c r="AEQ2365"/>
      <c r="AER2365"/>
      <c r="AES2365"/>
      <c r="AET2365"/>
      <c r="AEU2365"/>
      <c r="AEV2365"/>
      <c r="AEW2365"/>
      <c r="AEX2365"/>
      <c r="AEY2365"/>
      <c r="AEZ2365"/>
      <c r="AFA2365"/>
      <c r="AFB2365"/>
      <c r="AFC2365"/>
      <c r="AFD2365"/>
      <c r="AFE2365"/>
      <c r="AFF2365"/>
      <c r="AFG2365"/>
      <c r="AFH2365"/>
      <c r="AFI2365"/>
      <c r="AFJ2365"/>
      <c r="AFK2365"/>
      <c r="AFL2365"/>
      <c r="AFM2365"/>
      <c r="AFN2365"/>
      <c r="AFO2365"/>
      <c r="AFP2365"/>
      <c r="AFQ2365"/>
      <c r="AFR2365"/>
      <c r="AFS2365"/>
      <c r="AFT2365"/>
      <c r="AFU2365"/>
      <c r="AFV2365"/>
      <c r="AFW2365"/>
      <c r="AFX2365"/>
      <c r="AFY2365"/>
      <c r="AFZ2365"/>
      <c r="AGA2365"/>
      <c r="AGB2365"/>
      <c r="AGC2365"/>
      <c r="AGD2365"/>
      <c r="AGE2365"/>
      <c r="AGF2365"/>
      <c r="AGG2365"/>
      <c r="AGH2365"/>
      <c r="AGI2365"/>
      <c r="AGJ2365"/>
      <c r="AGK2365"/>
      <c r="AGL2365"/>
      <c r="AGM2365"/>
      <c r="AGN2365"/>
      <c r="AGO2365"/>
      <c r="AGP2365"/>
      <c r="AGQ2365"/>
      <c r="AGR2365"/>
      <c r="AGS2365"/>
      <c r="AGT2365"/>
      <c r="AGU2365"/>
      <c r="AGV2365"/>
      <c r="AGW2365"/>
      <c r="AGX2365"/>
      <c r="AGY2365"/>
      <c r="AGZ2365"/>
      <c r="AHA2365"/>
      <c r="AHB2365"/>
      <c r="AHC2365"/>
      <c r="AHD2365"/>
      <c r="AHE2365"/>
      <c r="AHF2365"/>
      <c r="AHG2365"/>
      <c r="AHH2365"/>
      <c r="AHI2365"/>
      <c r="AHJ2365"/>
      <c r="AHK2365"/>
      <c r="AHL2365"/>
      <c r="AHM2365"/>
      <c r="AHN2365"/>
      <c r="AHO2365"/>
      <c r="AHP2365"/>
      <c r="AHQ2365"/>
      <c r="AHR2365"/>
      <c r="AHS2365"/>
      <c r="AHT2365"/>
      <c r="AHU2365"/>
      <c r="AHV2365"/>
      <c r="AHW2365"/>
      <c r="AHX2365"/>
      <c r="AHY2365"/>
      <c r="AHZ2365"/>
      <c r="AIA2365"/>
      <c r="AIB2365"/>
      <c r="AIC2365"/>
      <c r="AID2365"/>
      <c r="AIE2365"/>
      <c r="AIF2365"/>
      <c r="AIG2365"/>
      <c r="AIH2365"/>
      <c r="AII2365"/>
      <c r="AIJ2365"/>
      <c r="AIK2365"/>
      <c r="AIL2365"/>
      <c r="AIM2365"/>
      <c r="AIN2365"/>
      <c r="AIO2365"/>
      <c r="AIP2365"/>
      <c r="AIQ2365"/>
      <c r="AIR2365"/>
      <c r="AIS2365"/>
      <c r="AIT2365"/>
      <c r="AIU2365"/>
      <c r="AIV2365"/>
      <c r="AIW2365"/>
      <c r="AIX2365"/>
      <c r="AIY2365"/>
      <c r="AIZ2365"/>
      <c r="AJA2365"/>
      <c r="AJB2365"/>
      <c r="AJC2365"/>
      <c r="AJD2365"/>
      <c r="AJE2365"/>
      <c r="AJF2365"/>
      <c r="AJG2365"/>
      <c r="AJH2365"/>
      <c r="AJI2365"/>
      <c r="AJJ2365"/>
      <c r="AJK2365"/>
      <c r="AJL2365"/>
      <c r="AJM2365"/>
      <c r="AJN2365"/>
      <c r="AJO2365"/>
      <c r="AJP2365"/>
      <c r="AJQ2365"/>
      <c r="AJR2365"/>
      <c r="AJS2365"/>
      <c r="AJT2365"/>
      <c r="AJU2365"/>
      <c r="AJV2365"/>
      <c r="AJW2365"/>
      <c r="AJX2365"/>
      <c r="AJY2365"/>
      <c r="AJZ2365"/>
      <c r="AKA2365"/>
      <c r="AKB2365"/>
      <c r="AKC2365"/>
      <c r="AKD2365"/>
      <c r="AKE2365"/>
      <c r="AKF2365"/>
      <c r="AKG2365"/>
      <c r="AKH2365"/>
      <c r="AKI2365"/>
      <c r="AKJ2365"/>
      <c r="AKK2365"/>
      <c r="AKL2365"/>
      <c r="AKM2365"/>
      <c r="AKN2365"/>
      <c r="AKO2365"/>
      <c r="AKP2365"/>
      <c r="AKQ2365"/>
      <c r="AKR2365"/>
      <c r="AKS2365"/>
      <c r="AKT2365"/>
      <c r="AKU2365"/>
      <c r="AKV2365"/>
      <c r="AKW2365"/>
      <c r="AKX2365"/>
      <c r="AKY2365"/>
      <c r="AKZ2365"/>
      <c r="ALA2365"/>
      <c r="ALB2365"/>
      <c r="ALC2365"/>
      <c r="ALD2365"/>
      <c r="ALE2365"/>
      <c r="ALF2365"/>
      <c r="ALG2365"/>
      <c r="ALH2365"/>
      <c r="ALI2365"/>
      <c r="ALJ2365"/>
      <c r="ALK2365"/>
      <c r="ALL2365"/>
      <c r="ALM2365"/>
      <c r="ALN2365"/>
      <c r="ALO2365"/>
      <c r="ALP2365"/>
      <c r="ALQ2365"/>
      <c r="ALR2365"/>
      <c r="ALS2365"/>
      <c r="ALT2365"/>
      <c r="ALU2365"/>
      <c r="ALV2365"/>
      <c r="ALW2365"/>
      <c r="ALX2365"/>
      <c r="ALY2365"/>
      <c r="ALZ2365"/>
      <c r="AMA2365"/>
      <c r="AMB2365"/>
      <c r="AMC2365"/>
      <c r="AMD2365"/>
      <c r="AME2365"/>
      <c r="AMF2365"/>
      <c r="AMG2365"/>
      <c r="AMH2365"/>
      <c r="AMI2365"/>
      <c r="AMJ2365"/>
    </row>
    <row r="2366" spans="1:1024" x14ac:dyDescent="0.25">
      <c r="A2366" s="39" t="s">
        <v>52</v>
      </c>
      <c r="B2366" s="40" t="s">
        <v>5124</v>
      </c>
      <c r="C2366" s="41" t="s">
        <v>4775</v>
      </c>
      <c r="D2366" s="41"/>
      <c r="E2366" s="41" t="s">
        <v>4850</v>
      </c>
      <c r="F2366" s="39">
        <v>2016</v>
      </c>
      <c r="G2366" s="31" t="s">
        <v>5125</v>
      </c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  <c r="CQ2366"/>
      <c r="CR2366"/>
      <c r="CS2366"/>
      <c r="CT2366"/>
      <c r="CU2366"/>
      <c r="CV2366"/>
      <c r="CW2366"/>
      <c r="CX2366"/>
      <c r="CY2366"/>
      <c r="CZ2366"/>
      <c r="DA2366"/>
      <c r="DB2366"/>
      <c r="DC2366"/>
      <c r="DD2366"/>
      <c r="DE2366"/>
      <c r="DF2366"/>
      <c r="DG2366"/>
      <c r="DH2366"/>
      <c r="DI2366"/>
      <c r="DJ2366"/>
      <c r="DK2366"/>
      <c r="DL2366"/>
      <c r="DM2366"/>
      <c r="DN2366"/>
      <c r="DO2366"/>
      <c r="DP2366"/>
      <c r="DQ2366"/>
      <c r="DR2366"/>
      <c r="DS2366"/>
      <c r="DT2366"/>
      <c r="DU2366"/>
      <c r="DV2366"/>
      <c r="DW2366"/>
      <c r="DX2366"/>
      <c r="DY2366"/>
      <c r="DZ2366"/>
      <c r="EA2366"/>
      <c r="EB2366"/>
      <c r="EC2366"/>
      <c r="ED2366"/>
      <c r="EE2366"/>
      <c r="EF2366"/>
      <c r="EG2366"/>
      <c r="EH2366"/>
      <c r="EI2366"/>
      <c r="EJ2366"/>
      <c r="EK2366"/>
      <c r="EL2366"/>
      <c r="EM2366"/>
      <c r="EN2366"/>
      <c r="EO2366"/>
      <c r="EP2366"/>
      <c r="EQ2366"/>
      <c r="ER2366"/>
      <c r="ES2366"/>
      <c r="ET2366"/>
      <c r="EU2366"/>
      <c r="EV2366"/>
      <c r="EW2366"/>
      <c r="EX2366"/>
      <c r="EY2366"/>
      <c r="EZ2366"/>
      <c r="FA2366"/>
      <c r="FB2366"/>
      <c r="FC2366"/>
      <c r="FD2366"/>
      <c r="FE2366"/>
      <c r="FF2366"/>
      <c r="FG2366"/>
      <c r="FH2366"/>
      <c r="FI2366"/>
      <c r="FJ2366"/>
      <c r="FK2366"/>
      <c r="FL2366"/>
      <c r="FM2366"/>
      <c r="FN2366"/>
      <c r="FO2366"/>
      <c r="FP2366"/>
      <c r="FQ2366"/>
      <c r="FR2366"/>
      <c r="FS2366"/>
      <c r="FT2366"/>
      <c r="FU2366"/>
      <c r="FV2366"/>
      <c r="FW2366"/>
      <c r="FX2366"/>
      <c r="FY2366"/>
      <c r="FZ2366"/>
      <c r="GA2366"/>
      <c r="GB2366"/>
      <c r="GC2366"/>
      <c r="GD2366"/>
      <c r="GE2366"/>
      <c r="GF2366"/>
      <c r="GG2366"/>
      <c r="GH2366"/>
      <c r="GI2366"/>
      <c r="GJ2366"/>
      <c r="GK2366"/>
      <c r="GL2366"/>
      <c r="GM2366"/>
      <c r="GN2366"/>
      <c r="GO2366"/>
      <c r="GP2366"/>
      <c r="GQ2366"/>
      <c r="GR2366"/>
      <c r="GS2366"/>
      <c r="GT2366"/>
      <c r="GU2366"/>
      <c r="GV2366"/>
      <c r="GW2366"/>
      <c r="GX2366"/>
      <c r="GY2366"/>
      <c r="GZ2366"/>
      <c r="HA2366"/>
      <c r="HB2366"/>
      <c r="HC2366"/>
      <c r="HD2366"/>
      <c r="HE2366"/>
      <c r="HF2366"/>
      <c r="HG2366"/>
      <c r="HH2366"/>
      <c r="HI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  <c r="IP2366"/>
      <c r="IQ2366"/>
      <c r="IR2366"/>
      <c r="IS2366"/>
      <c r="IT2366"/>
      <c r="IU2366"/>
      <c r="IV2366"/>
      <c r="IW2366"/>
      <c r="IX2366"/>
      <c r="IY2366"/>
      <c r="IZ2366"/>
      <c r="JA2366"/>
      <c r="JB2366"/>
      <c r="JC2366"/>
      <c r="JD2366"/>
      <c r="JE2366"/>
      <c r="JF2366"/>
      <c r="JG2366"/>
      <c r="JH2366"/>
      <c r="JI2366"/>
      <c r="JJ2366"/>
      <c r="JK2366"/>
      <c r="JL2366"/>
      <c r="JM2366"/>
      <c r="JN2366"/>
      <c r="JO2366"/>
      <c r="JP2366"/>
      <c r="JQ2366"/>
      <c r="JR2366"/>
      <c r="JS2366"/>
      <c r="JT2366"/>
      <c r="JU2366"/>
      <c r="JV2366"/>
      <c r="JW2366"/>
      <c r="JX2366"/>
      <c r="JY2366"/>
      <c r="JZ2366"/>
      <c r="KA2366"/>
      <c r="KB2366"/>
      <c r="KC2366"/>
      <c r="KD2366"/>
      <c r="KE2366"/>
      <c r="KF2366"/>
      <c r="KG2366"/>
      <c r="KH2366"/>
      <c r="KI2366"/>
      <c r="KJ2366"/>
      <c r="KK2366"/>
      <c r="KL2366"/>
      <c r="KM2366"/>
      <c r="KN2366"/>
      <c r="KO2366"/>
      <c r="KP2366"/>
      <c r="KQ2366"/>
      <c r="KR2366"/>
      <c r="KS2366"/>
      <c r="KT2366"/>
      <c r="KU2366"/>
      <c r="KV2366"/>
      <c r="KW2366"/>
      <c r="KX2366"/>
      <c r="KY2366"/>
      <c r="KZ2366"/>
      <c r="LA2366"/>
      <c r="LB2366"/>
      <c r="LC2366"/>
      <c r="LD2366"/>
      <c r="LE2366"/>
      <c r="LF2366"/>
      <c r="LG2366"/>
      <c r="LH2366"/>
      <c r="LI2366"/>
      <c r="LJ2366"/>
      <c r="LK2366"/>
      <c r="LL2366"/>
      <c r="LM2366"/>
      <c r="LN2366"/>
      <c r="LO2366"/>
      <c r="LP2366"/>
      <c r="LQ2366"/>
      <c r="LR2366"/>
      <c r="LS2366"/>
      <c r="LT2366"/>
      <c r="LU2366"/>
      <c r="LV2366"/>
      <c r="LW2366"/>
      <c r="LX2366"/>
      <c r="LY2366"/>
      <c r="LZ2366"/>
      <c r="MA2366"/>
      <c r="MB2366"/>
      <c r="MC2366"/>
      <c r="MD2366"/>
      <c r="ME2366"/>
      <c r="MF2366"/>
      <c r="MG2366"/>
      <c r="MH2366"/>
      <c r="MI2366"/>
      <c r="MJ2366"/>
      <c r="MK2366"/>
      <c r="ML2366"/>
      <c r="MM2366"/>
      <c r="MN2366"/>
      <c r="MO2366"/>
      <c r="MP2366"/>
      <c r="MQ2366"/>
      <c r="MR2366"/>
      <c r="MS2366"/>
      <c r="MT2366"/>
      <c r="MU2366"/>
      <c r="MV2366"/>
      <c r="MW2366"/>
      <c r="MX2366"/>
      <c r="MY2366"/>
      <c r="MZ2366"/>
      <c r="NA2366"/>
      <c r="NB2366"/>
      <c r="NC2366"/>
      <c r="ND2366"/>
      <c r="NE2366"/>
      <c r="NF2366"/>
      <c r="NG2366"/>
      <c r="NH2366"/>
      <c r="NI2366"/>
      <c r="NJ2366"/>
      <c r="NK2366"/>
      <c r="NL2366"/>
      <c r="NM2366"/>
      <c r="NN2366"/>
      <c r="NO2366"/>
      <c r="NP2366"/>
      <c r="NQ2366"/>
      <c r="NR2366"/>
      <c r="NS2366"/>
      <c r="NT2366"/>
      <c r="NU2366"/>
      <c r="NV2366"/>
      <c r="NW2366"/>
      <c r="NX2366"/>
      <c r="NY2366"/>
      <c r="NZ2366"/>
      <c r="OA2366"/>
      <c r="OB2366"/>
      <c r="OC2366"/>
      <c r="OD2366"/>
      <c r="OE2366"/>
      <c r="OF2366"/>
      <c r="OG2366"/>
      <c r="OH2366"/>
      <c r="OI2366"/>
      <c r="OJ2366"/>
      <c r="OK2366"/>
      <c r="OL2366"/>
      <c r="OM2366"/>
      <c r="ON2366"/>
      <c r="OO2366"/>
      <c r="OP2366"/>
      <c r="OQ2366"/>
      <c r="OR2366"/>
      <c r="OS2366"/>
      <c r="OT2366"/>
      <c r="OU2366"/>
      <c r="OV2366"/>
      <c r="OW2366"/>
      <c r="OX2366"/>
      <c r="OY2366"/>
      <c r="OZ2366"/>
      <c r="PA2366"/>
      <c r="PB2366"/>
      <c r="PC2366"/>
      <c r="PD2366"/>
      <c r="PE2366"/>
      <c r="PF2366"/>
      <c r="PG2366"/>
      <c r="PH2366"/>
      <c r="PI2366"/>
      <c r="PJ2366"/>
      <c r="PK2366"/>
      <c r="PL2366"/>
      <c r="PM2366"/>
      <c r="PN2366"/>
      <c r="PO2366"/>
      <c r="PP2366"/>
      <c r="PQ2366"/>
      <c r="PR2366"/>
      <c r="PS2366"/>
      <c r="PT2366"/>
      <c r="PU2366"/>
      <c r="PV2366"/>
      <c r="PW2366"/>
      <c r="PX2366"/>
      <c r="PY2366"/>
      <c r="PZ2366"/>
      <c r="QA2366"/>
      <c r="QB2366"/>
      <c r="QC2366"/>
      <c r="QD2366"/>
      <c r="QE2366"/>
      <c r="QF2366"/>
      <c r="QG2366"/>
      <c r="QH2366"/>
      <c r="QI2366"/>
      <c r="QJ2366"/>
      <c r="QK2366"/>
      <c r="QL2366"/>
      <c r="QM2366"/>
      <c r="QN2366"/>
      <c r="QO2366"/>
      <c r="QP2366"/>
      <c r="QQ2366"/>
      <c r="QR2366"/>
      <c r="QS2366"/>
      <c r="QT2366"/>
      <c r="QU2366"/>
      <c r="QV2366"/>
      <c r="QW2366"/>
      <c r="QX2366"/>
      <c r="QY2366"/>
      <c r="QZ2366"/>
      <c r="RA2366"/>
      <c r="RB2366"/>
      <c r="RC2366"/>
      <c r="RD2366"/>
      <c r="RE2366"/>
      <c r="RF2366"/>
      <c r="RG2366"/>
      <c r="RH2366"/>
      <c r="RI2366"/>
      <c r="RJ2366"/>
      <c r="RK2366"/>
      <c r="RL2366"/>
      <c r="RM2366"/>
      <c r="RN2366"/>
      <c r="RO2366"/>
      <c r="RP2366"/>
      <c r="RQ2366"/>
      <c r="RR2366"/>
      <c r="RS2366"/>
      <c r="RT2366"/>
      <c r="RU2366"/>
      <c r="RV2366"/>
      <c r="RW2366"/>
      <c r="RX2366"/>
      <c r="RY2366"/>
      <c r="RZ2366"/>
      <c r="SA2366"/>
      <c r="SB2366"/>
      <c r="SC2366"/>
      <c r="SD2366"/>
      <c r="SE2366"/>
      <c r="SF2366"/>
      <c r="SG2366"/>
      <c r="SH2366"/>
      <c r="SI2366"/>
      <c r="SJ2366"/>
      <c r="SK2366"/>
      <c r="SL2366"/>
      <c r="SM2366"/>
      <c r="SN2366"/>
      <c r="SO2366"/>
      <c r="SP2366"/>
      <c r="SQ2366"/>
      <c r="SR2366"/>
      <c r="SS2366"/>
      <c r="ST2366"/>
      <c r="SU2366"/>
      <c r="SV2366"/>
      <c r="SW2366"/>
      <c r="SX2366"/>
      <c r="SY2366"/>
      <c r="SZ2366"/>
      <c r="TA2366"/>
      <c r="TB2366"/>
      <c r="TC2366"/>
      <c r="TD2366"/>
      <c r="TE2366"/>
      <c r="TF2366"/>
      <c r="TG2366"/>
      <c r="TH2366"/>
      <c r="TI2366"/>
      <c r="TJ2366"/>
      <c r="TK2366"/>
      <c r="TL2366"/>
      <c r="TM2366"/>
      <c r="TN2366"/>
      <c r="TO2366"/>
      <c r="TP2366"/>
      <c r="TQ2366"/>
      <c r="TR2366"/>
      <c r="TS2366"/>
      <c r="TT2366"/>
      <c r="TU2366"/>
      <c r="TV2366"/>
      <c r="TW2366"/>
      <c r="TX2366"/>
      <c r="TY2366"/>
      <c r="TZ2366"/>
      <c r="UA2366"/>
      <c r="UB2366"/>
      <c r="UC2366"/>
      <c r="UD2366"/>
      <c r="UE2366"/>
      <c r="UF2366"/>
      <c r="UG2366"/>
      <c r="UH2366"/>
      <c r="UI2366"/>
      <c r="UJ2366"/>
      <c r="UK2366"/>
      <c r="UL2366"/>
      <c r="UM2366"/>
      <c r="UN2366"/>
      <c r="UO2366"/>
      <c r="UP2366"/>
      <c r="UQ2366"/>
      <c r="UR2366"/>
      <c r="US2366"/>
      <c r="UT2366"/>
      <c r="UU2366"/>
      <c r="UV2366"/>
      <c r="UW2366"/>
      <c r="UX2366"/>
      <c r="UY2366"/>
      <c r="UZ2366"/>
      <c r="VA2366"/>
      <c r="VB2366"/>
      <c r="VC2366"/>
      <c r="VD2366"/>
      <c r="VE2366"/>
      <c r="VF2366"/>
      <c r="VG2366"/>
      <c r="VH2366"/>
      <c r="VI2366"/>
      <c r="VJ2366"/>
      <c r="VK2366"/>
      <c r="VL2366"/>
      <c r="VM2366"/>
      <c r="VN2366"/>
      <c r="VO2366"/>
      <c r="VP2366"/>
      <c r="VQ2366"/>
      <c r="VR2366"/>
      <c r="VS2366"/>
      <c r="VT2366"/>
      <c r="VU2366"/>
      <c r="VV2366"/>
      <c r="VW2366"/>
      <c r="VX2366"/>
      <c r="VY2366"/>
      <c r="VZ2366"/>
      <c r="WA2366"/>
      <c r="WB2366"/>
      <c r="WC2366"/>
      <c r="WD2366"/>
      <c r="WE2366"/>
      <c r="WF2366"/>
      <c r="WG2366"/>
      <c r="WH2366"/>
      <c r="WI2366"/>
      <c r="WJ2366"/>
      <c r="WK2366"/>
      <c r="WL2366"/>
      <c r="WM2366"/>
      <c r="WN2366"/>
      <c r="WO2366"/>
      <c r="WP2366"/>
      <c r="WQ2366"/>
      <c r="WR2366"/>
      <c r="WS2366"/>
      <c r="WT2366"/>
      <c r="WU2366"/>
      <c r="WV2366"/>
      <c r="WW2366"/>
      <c r="WX2366"/>
      <c r="WY2366"/>
      <c r="WZ2366"/>
      <c r="XA2366"/>
      <c r="XB2366"/>
      <c r="XC2366"/>
      <c r="XD2366"/>
      <c r="XE2366"/>
      <c r="XF2366"/>
      <c r="XG2366"/>
      <c r="XH2366"/>
      <c r="XI2366"/>
      <c r="XJ2366"/>
      <c r="XK2366"/>
      <c r="XL2366"/>
      <c r="XM2366"/>
      <c r="XN2366"/>
      <c r="XO2366"/>
      <c r="XP2366"/>
      <c r="XQ2366"/>
      <c r="XR2366"/>
      <c r="XS2366"/>
      <c r="XT2366"/>
      <c r="XU2366"/>
      <c r="XV2366"/>
      <c r="XW2366"/>
      <c r="XX2366"/>
      <c r="XY2366"/>
      <c r="XZ2366"/>
      <c r="YA2366"/>
      <c r="YB2366"/>
      <c r="YC2366"/>
      <c r="YD2366"/>
      <c r="YE2366"/>
      <c r="YF2366"/>
      <c r="YG2366"/>
      <c r="YH2366"/>
      <c r="YI2366"/>
      <c r="YJ2366"/>
      <c r="YK2366"/>
      <c r="YL2366"/>
      <c r="YM2366"/>
      <c r="YN2366"/>
      <c r="YO2366"/>
      <c r="YP2366"/>
      <c r="YQ2366"/>
      <c r="YR2366"/>
      <c r="YS2366"/>
      <c r="YT2366"/>
      <c r="YU2366"/>
      <c r="YV2366"/>
      <c r="YW2366"/>
      <c r="YX2366"/>
      <c r="YY2366"/>
      <c r="YZ2366"/>
      <c r="ZA2366"/>
      <c r="ZB2366"/>
      <c r="ZC2366"/>
      <c r="ZD2366"/>
      <c r="ZE2366"/>
      <c r="ZF2366"/>
      <c r="ZG2366"/>
      <c r="ZH2366"/>
      <c r="ZI2366"/>
      <c r="ZJ2366"/>
      <c r="ZK2366"/>
      <c r="ZL2366"/>
      <c r="ZM2366"/>
      <c r="ZN2366"/>
      <c r="ZO2366"/>
      <c r="ZP2366"/>
      <c r="ZQ2366"/>
      <c r="ZR2366"/>
      <c r="ZS2366"/>
      <c r="ZT2366"/>
      <c r="ZU2366"/>
      <c r="ZV2366"/>
      <c r="ZW2366"/>
      <c r="ZX2366"/>
      <c r="ZY2366"/>
      <c r="ZZ2366"/>
      <c r="AAA2366"/>
      <c r="AAB2366"/>
      <c r="AAC2366"/>
      <c r="AAD2366"/>
      <c r="AAE2366"/>
      <c r="AAF2366"/>
      <c r="AAG2366"/>
      <c r="AAH2366"/>
      <c r="AAI2366"/>
      <c r="AAJ2366"/>
      <c r="AAK2366"/>
      <c r="AAL2366"/>
      <c r="AAM2366"/>
      <c r="AAN2366"/>
      <c r="AAO2366"/>
      <c r="AAP2366"/>
      <c r="AAQ2366"/>
      <c r="AAR2366"/>
      <c r="AAS2366"/>
      <c r="AAT2366"/>
      <c r="AAU2366"/>
      <c r="AAV2366"/>
      <c r="AAW2366"/>
      <c r="AAX2366"/>
      <c r="AAY2366"/>
      <c r="AAZ2366"/>
      <c r="ABA2366"/>
      <c r="ABB2366"/>
      <c r="ABC2366"/>
      <c r="ABD2366"/>
      <c r="ABE2366"/>
      <c r="ABF2366"/>
      <c r="ABG2366"/>
      <c r="ABH2366"/>
      <c r="ABI2366"/>
      <c r="ABJ2366"/>
      <c r="ABK2366"/>
      <c r="ABL2366"/>
      <c r="ABM2366"/>
      <c r="ABN2366"/>
      <c r="ABO2366"/>
      <c r="ABP2366"/>
      <c r="ABQ2366"/>
      <c r="ABR2366"/>
      <c r="ABS2366"/>
      <c r="ABT2366"/>
      <c r="ABU2366"/>
      <c r="ABV2366"/>
      <c r="ABW2366"/>
      <c r="ABX2366"/>
      <c r="ABY2366"/>
      <c r="ABZ2366"/>
      <c r="ACA2366"/>
      <c r="ACB2366"/>
      <c r="ACC2366"/>
      <c r="ACD2366"/>
      <c r="ACE2366"/>
      <c r="ACF2366"/>
      <c r="ACG2366"/>
      <c r="ACH2366"/>
      <c r="ACI2366"/>
      <c r="ACJ2366"/>
      <c r="ACK2366"/>
      <c r="ACL2366"/>
      <c r="ACM2366"/>
      <c r="ACN2366"/>
      <c r="ACO2366"/>
      <c r="ACP2366"/>
      <c r="ACQ2366"/>
      <c r="ACR2366"/>
      <c r="ACS2366"/>
      <c r="ACT2366"/>
      <c r="ACU2366"/>
      <c r="ACV2366"/>
      <c r="ACW2366"/>
      <c r="ACX2366"/>
      <c r="ACY2366"/>
      <c r="ACZ2366"/>
      <c r="ADA2366"/>
      <c r="ADB2366"/>
      <c r="ADC2366"/>
      <c r="ADD2366"/>
      <c r="ADE2366"/>
      <c r="ADF2366"/>
      <c r="ADG2366"/>
      <c r="ADH2366"/>
      <c r="ADI2366"/>
      <c r="ADJ2366"/>
      <c r="ADK2366"/>
      <c r="ADL2366"/>
      <c r="ADM2366"/>
      <c r="ADN2366"/>
      <c r="ADO2366"/>
      <c r="ADP2366"/>
      <c r="ADQ2366"/>
      <c r="ADR2366"/>
      <c r="ADS2366"/>
      <c r="ADT2366"/>
      <c r="ADU2366"/>
      <c r="ADV2366"/>
      <c r="ADW2366"/>
      <c r="ADX2366"/>
      <c r="ADY2366"/>
      <c r="ADZ2366"/>
      <c r="AEA2366"/>
      <c r="AEB2366"/>
      <c r="AEC2366"/>
      <c r="AED2366"/>
      <c r="AEE2366"/>
      <c r="AEF2366"/>
      <c r="AEG2366"/>
      <c r="AEH2366"/>
      <c r="AEI2366"/>
      <c r="AEJ2366"/>
      <c r="AEK2366"/>
      <c r="AEL2366"/>
      <c r="AEM2366"/>
      <c r="AEN2366"/>
      <c r="AEO2366"/>
      <c r="AEP2366"/>
      <c r="AEQ2366"/>
      <c r="AER2366"/>
      <c r="AES2366"/>
      <c r="AET2366"/>
      <c r="AEU2366"/>
      <c r="AEV2366"/>
      <c r="AEW2366"/>
      <c r="AEX2366"/>
      <c r="AEY2366"/>
      <c r="AEZ2366"/>
      <c r="AFA2366"/>
      <c r="AFB2366"/>
      <c r="AFC2366"/>
      <c r="AFD2366"/>
      <c r="AFE2366"/>
      <c r="AFF2366"/>
      <c r="AFG2366"/>
      <c r="AFH2366"/>
      <c r="AFI2366"/>
      <c r="AFJ2366"/>
      <c r="AFK2366"/>
      <c r="AFL2366"/>
      <c r="AFM2366"/>
      <c r="AFN2366"/>
      <c r="AFO2366"/>
      <c r="AFP2366"/>
      <c r="AFQ2366"/>
      <c r="AFR2366"/>
      <c r="AFS2366"/>
      <c r="AFT2366"/>
      <c r="AFU2366"/>
      <c r="AFV2366"/>
      <c r="AFW2366"/>
      <c r="AFX2366"/>
      <c r="AFY2366"/>
      <c r="AFZ2366"/>
      <c r="AGA2366"/>
      <c r="AGB2366"/>
      <c r="AGC2366"/>
      <c r="AGD2366"/>
      <c r="AGE2366"/>
      <c r="AGF2366"/>
      <c r="AGG2366"/>
      <c r="AGH2366"/>
      <c r="AGI2366"/>
      <c r="AGJ2366"/>
      <c r="AGK2366"/>
      <c r="AGL2366"/>
      <c r="AGM2366"/>
      <c r="AGN2366"/>
      <c r="AGO2366"/>
      <c r="AGP2366"/>
      <c r="AGQ2366"/>
      <c r="AGR2366"/>
      <c r="AGS2366"/>
      <c r="AGT2366"/>
      <c r="AGU2366"/>
      <c r="AGV2366"/>
      <c r="AGW2366"/>
      <c r="AGX2366"/>
      <c r="AGY2366"/>
      <c r="AGZ2366"/>
      <c r="AHA2366"/>
      <c r="AHB2366"/>
      <c r="AHC2366"/>
      <c r="AHD2366"/>
      <c r="AHE2366"/>
      <c r="AHF2366"/>
      <c r="AHG2366"/>
      <c r="AHH2366"/>
      <c r="AHI2366"/>
      <c r="AHJ2366"/>
      <c r="AHK2366"/>
      <c r="AHL2366"/>
      <c r="AHM2366"/>
      <c r="AHN2366"/>
      <c r="AHO2366"/>
      <c r="AHP2366"/>
      <c r="AHQ2366"/>
      <c r="AHR2366"/>
      <c r="AHS2366"/>
      <c r="AHT2366"/>
      <c r="AHU2366"/>
      <c r="AHV2366"/>
      <c r="AHW2366"/>
      <c r="AHX2366"/>
      <c r="AHY2366"/>
      <c r="AHZ2366"/>
      <c r="AIA2366"/>
      <c r="AIB2366"/>
      <c r="AIC2366"/>
      <c r="AID2366"/>
      <c r="AIE2366"/>
      <c r="AIF2366"/>
      <c r="AIG2366"/>
      <c r="AIH2366"/>
      <c r="AII2366"/>
      <c r="AIJ2366"/>
      <c r="AIK2366"/>
      <c r="AIL2366"/>
      <c r="AIM2366"/>
      <c r="AIN2366"/>
      <c r="AIO2366"/>
      <c r="AIP2366"/>
      <c r="AIQ2366"/>
      <c r="AIR2366"/>
      <c r="AIS2366"/>
      <c r="AIT2366"/>
      <c r="AIU2366"/>
      <c r="AIV2366"/>
      <c r="AIW2366"/>
      <c r="AIX2366"/>
      <c r="AIY2366"/>
      <c r="AIZ2366"/>
      <c r="AJA2366"/>
      <c r="AJB2366"/>
      <c r="AJC2366"/>
      <c r="AJD2366"/>
      <c r="AJE2366"/>
      <c r="AJF2366"/>
      <c r="AJG2366"/>
      <c r="AJH2366"/>
      <c r="AJI2366"/>
      <c r="AJJ2366"/>
      <c r="AJK2366"/>
      <c r="AJL2366"/>
      <c r="AJM2366"/>
      <c r="AJN2366"/>
      <c r="AJO2366"/>
      <c r="AJP2366"/>
      <c r="AJQ2366"/>
      <c r="AJR2366"/>
      <c r="AJS2366"/>
      <c r="AJT2366"/>
      <c r="AJU2366"/>
      <c r="AJV2366"/>
      <c r="AJW2366"/>
      <c r="AJX2366"/>
      <c r="AJY2366"/>
      <c r="AJZ2366"/>
      <c r="AKA2366"/>
      <c r="AKB2366"/>
      <c r="AKC2366"/>
      <c r="AKD2366"/>
      <c r="AKE2366"/>
      <c r="AKF2366"/>
      <c r="AKG2366"/>
      <c r="AKH2366"/>
      <c r="AKI2366"/>
      <c r="AKJ2366"/>
      <c r="AKK2366"/>
      <c r="AKL2366"/>
      <c r="AKM2366"/>
      <c r="AKN2366"/>
      <c r="AKO2366"/>
      <c r="AKP2366"/>
      <c r="AKQ2366"/>
      <c r="AKR2366"/>
      <c r="AKS2366"/>
      <c r="AKT2366"/>
      <c r="AKU2366"/>
      <c r="AKV2366"/>
      <c r="AKW2366"/>
      <c r="AKX2366"/>
      <c r="AKY2366"/>
      <c r="AKZ2366"/>
      <c r="ALA2366"/>
      <c r="ALB2366"/>
      <c r="ALC2366"/>
      <c r="ALD2366"/>
      <c r="ALE2366"/>
      <c r="ALF2366"/>
      <c r="ALG2366"/>
      <c r="ALH2366"/>
      <c r="ALI2366"/>
      <c r="ALJ2366"/>
      <c r="ALK2366"/>
      <c r="ALL2366"/>
      <c r="ALM2366"/>
      <c r="ALN2366"/>
      <c r="ALO2366"/>
      <c r="ALP2366"/>
      <c r="ALQ2366"/>
      <c r="ALR2366"/>
      <c r="ALS2366"/>
      <c r="ALT2366"/>
      <c r="ALU2366"/>
      <c r="ALV2366"/>
      <c r="ALW2366"/>
      <c r="ALX2366"/>
      <c r="ALY2366"/>
      <c r="ALZ2366"/>
      <c r="AMA2366"/>
      <c r="AMB2366"/>
      <c r="AMC2366"/>
      <c r="AMD2366"/>
      <c r="AME2366"/>
      <c r="AMF2366"/>
      <c r="AMG2366"/>
      <c r="AMH2366"/>
      <c r="AMI2366"/>
      <c r="AMJ2366"/>
    </row>
    <row r="2367" spans="1:1024" x14ac:dyDescent="0.25">
      <c r="A2367" s="39" t="s">
        <v>52</v>
      </c>
      <c r="B2367" s="40" t="s">
        <v>5185</v>
      </c>
      <c r="C2367" s="41" t="s">
        <v>5186</v>
      </c>
      <c r="D2367" s="41" t="s">
        <v>239</v>
      </c>
      <c r="E2367" s="41" t="s">
        <v>4850</v>
      </c>
      <c r="F2367" s="39">
        <v>2017</v>
      </c>
      <c r="G2367" s="31" t="s">
        <v>5187</v>
      </c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  <c r="CQ2367"/>
      <c r="CR2367"/>
      <c r="CS2367"/>
      <c r="CT2367"/>
      <c r="CU2367"/>
      <c r="CV2367"/>
      <c r="CW2367"/>
      <c r="CX2367"/>
      <c r="CY2367"/>
      <c r="CZ2367"/>
      <c r="DA2367"/>
      <c r="DB2367"/>
      <c r="DC2367"/>
      <c r="DD2367"/>
      <c r="DE2367"/>
      <c r="DF2367"/>
      <c r="DG2367"/>
      <c r="DH2367"/>
      <c r="DI2367"/>
      <c r="DJ2367"/>
      <c r="DK2367"/>
      <c r="DL2367"/>
      <c r="DM2367"/>
      <c r="DN2367"/>
      <c r="DO2367"/>
      <c r="DP2367"/>
      <c r="DQ2367"/>
      <c r="DR2367"/>
      <c r="DS2367"/>
      <c r="DT2367"/>
      <c r="DU2367"/>
      <c r="DV2367"/>
      <c r="DW2367"/>
      <c r="DX2367"/>
      <c r="DY2367"/>
      <c r="DZ2367"/>
      <c r="EA2367"/>
      <c r="EB2367"/>
      <c r="EC2367"/>
      <c r="ED2367"/>
      <c r="EE2367"/>
      <c r="EF2367"/>
      <c r="EG2367"/>
      <c r="EH2367"/>
      <c r="EI2367"/>
      <c r="EJ2367"/>
      <c r="EK2367"/>
      <c r="EL2367"/>
      <c r="EM2367"/>
      <c r="EN2367"/>
      <c r="EO2367"/>
      <c r="EP2367"/>
      <c r="EQ2367"/>
      <c r="ER2367"/>
      <c r="ES2367"/>
      <c r="ET2367"/>
      <c r="EU2367"/>
      <c r="EV2367"/>
      <c r="EW2367"/>
      <c r="EX2367"/>
      <c r="EY2367"/>
      <c r="EZ2367"/>
      <c r="FA2367"/>
      <c r="FB2367"/>
      <c r="FC2367"/>
      <c r="FD2367"/>
      <c r="FE2367"/>
      <c r="FF2367"/>
      <c r="FG2367"/>
      <c r="FH2367"/>
      <c r="FI2367"/>
      <c r="FJ2367"/>
      <c r="FK2367"/>
      <c r="FL2367"/>
      <c r="FM2367"/>
      <c r="FN2367"/>
      <c r="FO2367"/>
      <c r="FP2367"/>
      <c r="FQ2367"/>
      <c r="FR2367"/>
      <c r="FS2367"/>
      <c r="FT2367"/>
      <c r="FU2367"/>
      <c r="FV2367"/>
      <c r="FW2367"/>
      <c r="FX2367"/>
      <c r="FY2367"/>
      <c r="FZ2367"/>
      <c r="GA2367"/>
      <c r="GB2367"/>
      <c r="GC2367"/>
      <c r="GD2367"/>
      <c r="GE2367"/>
      <c r="GF2367"/>
      <c r="GG2367"/>
      <c r="GH2367"/>
      <c r="GI2367"/>
      <c r="GJ2367"/>
      <c r="GK2367"/>
      <c r="GL2367"/>
      <c r="GM2367"/>
      <c r="GN2367"/>
      <c r="GO2367"/>
      <c r="GP2367"/>
      <c r="GQ2367"/>
      <c r="GR2367"/>
      <c r="GS2367"/>
      <c r="GT2367"/>
      <c r="GU2367"/>
      <c r="GV2367"/>
      <c r="GW2367"/>
      <c r="GX2367"/>
      <c r="GY2367"/>
      <c r="GZ2367"/>
      <c r="HA2367"/>
      <c r="HB2367"/>
      <c r="HC2367"/>
      <c r="HD2367"/>
      <c r="HE2367"/>
      <c r="HF2367"/>
      <c r="HG2367"/>
      <c r="HH2367"/>
      <c r="HI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  <c r="IP2367"/>
      <c r="IQ2367"/>
      <c r="IR2367"/>
      <c r="IS2367"/>
      <c r="IT2367"/>
      <c r="IU2367"/>
      <c r="IV2367"/>
      <c r="IW2367"/>
      <c r="IX2367"/>
      <c r="IY2367"/>
      <c r="IZ2367"/>
      <c r="JA2367"/>
      <c r="JB2367"/>
      <c r="JC2367"/>
      <c r="JD2367"/>
      <c r="JE2367"/>
      <c r="JF2367"/>
      <c r="JG2367"/>
      <c r="JH2367"/>
      <c r="JI2367"/>
      <c r="JJ2367"/>
      <c r="JK2367"/>
      <c r="JL2367"/>
      <c r="JM2367"/>
      <c r="JN2367"/>
      <c r="JO2367"/>
      <c r="JP2367"/>
      <c r="JQ2367"/>
      <c r="JR2367"/>
      <c r="JS2367"/>
      <c r="JT2367"/>
      <c r="JU2367"/>
      <c r="JV2367"/>
      <c r="JW2367"/>
      <c r="JX2367"/>
      <c r="JY2367"/>
      <c r="JZ2367"/>
      <c r="KA2367"/>
      <c r="KB2367"/>
      <c r="KC2367"/>
      <c r="KD2367"/>
      <c r="KE2367"/>
      <c r="KF2367"/>
      <c r="KG2367"/>
      <c r="KH2367"/>
      <c r="KI2367"/>
      <c r="KJ2367"/>
      <c r="KK2367"/>
      <c r="KL2367"/>
      <c r="KM2367"/>
      <c r="KN2367"/>
      <c r="KO2367"/>
      <c r="KP2367"/>
      <c r="KQ2367"/>
      <c r="KR2367"/>
      <c r="KS2367"/>
      <c r="KT2367"/>
      <c r="KU2367"/>
      <c r="KV2367"/>
      <c r="KW2367"/>
      <c r="KX2367"/>
      <c r="KY2367"/>
      <c r="KZ2367"/>
      <c r="LA2367"/>
      <c r="LB2367"/>
      <c r="LC2367"/>
      <c r="LD2367"/>
      <c r="LE2367"/>
      <c r="LF2367"/>
      <c r="LG2367"/>
      <c r="LH2367"/>
      <c r="LI2367"/>
      <c r="LJ2367"/>
      <c r="LK2367"/>
      <c r="LL2367"/>
      <c r="LM2367"/>
      <c r="LN2367"/>
      <c r="LO2367"/>
      <c r="LP2367"/>
      <c r="LQ2367"/>
      <c r="LR2367"/>
      <c r="LS2367"/>
      <c r="LT2367"/>
      <c r="LU2367"/>
      <c r="LV2367"/>
      <c r="LW2367"/>
      <c r="LX2367"/>
      <c r="LY2367"/>
      <c r="LZ2367"/>
      <c r="MA2367"/>
      <c r="MB2367"/>
      <c r="MC2367"/>
      <c r="MD2367"/>
      <c r="ME2367"/>
      <c r="MF2367"/>
      <c r="MG2367"/>
      <c r="MH2367"/>
      <c r="MI2367"/>
      <c r="MJ2367"/>
      <c r="MK2367"/>
      <c r="ML2367"/>
      <c r="MM2367"/>
      <c r="MN2367"/>
      <c r="MO2367"/>
      <c r="MP2367"/>
      <c r="MQ2367"/>
      <c r="MR2367"/>
      <c r="MS2367"/>
      <c r="MT2367"/>
      <c r="MU2367"/>
      <c r="MV2367"/>
      <c r="MW2367"/>
      <c r="MX2367"/>
      <c r="MY2367"/>
      <c r="MZ2367"/>
      <c r="NA2367"/>
      <c r="NB2367"/>
      <c r="NC2367"/>
      <c r="ND2367"/>
      <c r="NE2367"/>
      <c r="NF2367"/>
      <c r="NG2367"/>
      <c r="NH2367"/>
      <c r="NI2367"/>
      <c r="NJ2367"/>
      <c r="NK2367"/>
      <c r="NL2367"/>
      <c r="NM2367"/>
      <c r="NN2367"/>
      <c r="NO2367"/>
      <c r="NP2367"/>
      <c r="NQ2367"/>
      <c r="NR2367"/>
      <c r="NS2367"/>
      <c r="NT2367"/>
      <c r="NU2367"/>
      <c r="NV2367"/>
      <c r="NW2367"/>
      <c r="NX2367"/>
      <c r="NY2367"/>
      <c r="NZ2367"/>
      <c r="OA2367"/>
      <c r="OB2367"/>
      <c r="OC2367"/>
      <c r="OD2367"/>
      <c r="OE2367"/>
      <c r="OF2367"/>
      <c r="OG2367"/>
      <c r="OH2367"/>
      <c r="OI2367"/>
      <c r="OJ2367"/>
      <c r="OK2367"/>
      <c r="OL2367"/>
      <c r="OM2367"/>
      <c r="ON2367"/>
      <c r="OO2367"/>
      <c r="OP2367"/>
      <c r="OQ2367"/>
      <c r="OR2367"/>
      <c r="OS2367"/>
      <c r="OT2367"/>
      <c r="OU2367"/>
      <c r="OV2367"/>
      <c r="OW2367"/>
      <c r="OX2367"/>
      <c r="OY2367"/>
      <c r="OZ2367"/>
      <c r="PA2367"/>
      <c r="PB2367"/>
      <c r="PC2367"/>
      <c r="PD2367"/>
      <c r="PE2367"/>
      <c r="PF2367"/>
      <c r="PG2367"/>
      <c r="PH2367"/>
      <c r="PI2367"/>
      <c r="PJ2367"/>
      <c r="PK2367"/>
      <c r="PL2367"/>
      <c r="PM2367"/>
      <c r="PN2367"/>
      <c r="PO2367"/>
      <c r="PP2367"/>
      <c r="PQ2367"/>
      <c r="PR2367"/>
      <c r="PS2367"/>
      <c r="PT2367"/>
      <c r="PU2367"/>
      <c r="PV2367"/>
      <c r="PW2367"/>
      <c r="PX2367"/>
      <c r="PY2367"/>
      <c r="PZ2367"/>
      <c r="QA2367"/>
      <c r="QB2367"/>
      <c r="QC2367"/>
      <c r="QD2367"/>
      <c r="QE2367"/>
      <c r="QF2367"/>
      <c r="QG2367"/>
      <c r="QH2367"/>
      <c r="QI2367"/>
      <c r="QJ2367"/>
      <c r="QK2367"/>
      <c r="QL2367"/>
      <c r="QM2367"/>
      <c r="QN2367"/>
      <c r="QO2367"/>
      <c r="QP2367"/>
      <c r="QQ2367"/>
      <c r="QR2367"/>
      <c r="QS2367"/>
      <c r="QT2367"/>
      <c r="QU2367"/>
      <c r="QV2367"/>
      <c r="QW2367"/>
      <c r="QX2367"/>
      <c r="QY2367"/>
      <c r="QZ2367"/>
      <c r="RA2367"/>
      <c r="RB2367"/>
      <c r="RC2367"/>
      <c r="RD2367"/>
      <c r="RE2367"/>
      <c r="RF2367"/>
      <c r="RG2367"/>
      <c r="RH2367"/>
      <c r="RI2367"/>
      <c r="RJ2367"/>
      <c r="RK2367"/>
      <c r="RL2367"/>
      <c r="RM2367"/>
      <c r="RN2367"/>
      <c r="RO2367"/>
      <c r="RP2367"/>
      <c r="RQ2367"/>
      <c r="RR2367"/>
      <c r="RS2367"/>
      <c r="RT2367"/>
      <c r="RU2367"/>
      <c r="RV2367"/>
      <c r="RW2367"/>
      <c r="RX2367"/>
      <c r="RY2367"/>
      <c r="RZ2367"/>
      <c r="SA2367"/>
      <c r="SB2367"/>
      <c r="SC2367"/>
      <c r="SD2367"/>
      <c r="SE2367"/>
      <c r="SF2367"/>
      <c r="SG2367"/>
      <c r="SH2367"/>
      <c r="SI2367"/>
      <c r="SJ2367"/>
      <c r="SK2367"/>
      <c r="SL2367"/>
      <c r="SM2367"/>
      <c r="SN2367"/>
      <c r="SO2367"/>
      <c r="SP2367"/>
      <c r="SQ2367"/>
      <c r="SR2367"/>
      <c r="SS2367"/>
      <c r="ST2367"/>
      <c r="SU2367"/>
      <c r="SV2367"/>
      <c r="SW2367"/>
      <c r="SX2367"/>
      <c r="SY2367"/>
      <c r="SZ2367"/>
      <c r="TA2367"/>
      <c r="TB2367"/>
      <c r="TC2367"/>
      <c r="TD2367"/>
      <c r="TE2367"/>
      <c r="TF2367"/>
      <c r="TG2367"/>
      <c r="TH2367"/>
      <c r="TI2367"/>
      <c r="TJ2367"/>
      <c r="TK2367"/>
      <c r="TL2367"/>
      <c r="TM2367"/>
      <c r="TN2367"/>
      <c r="TO2367"/>
      <c r="TP2367"/>
      <c r="TQ2367"/>
      <c r="TR2367"/>
      <c r="TS2367"/>
      <c r="TT2367"/>
      <c r="TU2367"/>
      <c r="TV2367"/>
      <c r="TW2367"/>
      <c r="TX2367"/>
      <c r="TY2367"/>
      <c r="TZ2367"/>
      <c r="UA2367"/>
      <c r="UB2367"/>
      <c r="UC2367"/>
      <c r="UD2367"/>
      <c r="UE2367"/>
      <c r="UF2367"/>
      <c r="UG2367"/>
      <c r="UH2367"/>
      <c r="UI2367"/>
      <c r="UJ2367"/>
      <c r="UK2367"/>
      <c r="UL2367"/>
      <c r="UM2367"/>
      <c r="UN2367"/>
      <c r="UO2367"/>
      <c r="UP2367"/>
      <c r="UQ2367"/>
      <c r="UR2367"/>
      <c r="US2367"/>
      <c r="UT2367"/>
      <c r="UU2367"/>
      <c r="UV2367"/>
      <c r="UW2367"/>
      <c r="UX2367"/>
      <c r="UY2367"/>
      <c r="UZ2367"/>
      <c r="VA2367"/>
      <c r="VB2367"/>
      <c r="VC2367"/>
      <c r="VD2367"/>
      <c r="VE2367"/>
      <c r="VF2367"/>
      <c r="VG2367"/>
      <c r="VH2367"/>
      <c r="VI2367"/>
      <c r="VJ2367"/>
      <c r="VK2367"/>
      <c r="VL2367"/>
      <c r="VM2367"/>
      <c r="VN2367"/>
      <c r="VO2367"/>
      <c r="VP2367"/>
      <c r="VQ2367"/>
      <c r="VR2367"/>
      <c r="VS2367"/>
      <c r="VT2367"/>
      <c r="VU2367"/>
      <c r="VV2367"/>
      <c r="VW2367"/>
      <c r="VX2367"/>
      <c r="VY2367"/>
      <c r="VZ2367"/>
      <c r="WA2367"/>
      <c r="WB2367"/>
      <c r="WC2367"/>
      <c r="WD2367"/>
      <c r="WE2367"/>
      <c r="WF2367"/>
      <c r="WG2367"/>
      <c r="WH2367"/>
      <c r="WI2367"/>
      <c r="WJ2367"/>
      <c r="WK2367"/>
      <c r="WL2367"/>
      <c r="WM2367"/>
      <c r="WN2367"/>
      <c r="WO2367"/>
      <c r="WP2367"/>
      <c r="WQ2367"/>
      <c r="WR2367"/>
      <c r="WS2367"/>
      <c r="WT2367"/>
      <c r="WU2367"/>
      <c r="WV2367"/>
      <c r="WW2367"/>
      <c r="WX2367"/>
      <c r="WY2367"/>
      <c r="WZ2367"/>
      <c r="XA2367"/>
      <c r="XB2367"/>
      <c r="XC2367"/>
      <c r="XD2367"/>
      <c r="XE2367"/>
      <c r="XF2367"/>
      <c r="XG2367"/>
      <c r="XH2367"/>
      <c r="XI2367"/>
      <c r="XJ2367"/>
      <c r="XK2367"/>
      <c r="XL2367"/>
      <c r="XM2367"/>
      <c r="XN2367"/>
      <c r="XO2367"/>
      <c r="XP2367"/>
      <c r="XQ2367"/>
      <c r="XR2367"/>
      <c r="XS2367"/>
      <c r="XT2367"/>
      <c r="XU2367"/>
      <c r="XV2367"/>
      <c r="XW2367"/>
      <c r="XX2367"/>
      <c r="XY2367"/>
      <c r="XZ2367"/>
      <c r="YA2367"/>
      <c r="YB2367"/>
      <c r="YC2367"/>
      <c r="YD2367"/>
      <c r="YE2367"/>
      <c r="YF2367"/>
      <c r="YG2367"/>
      <c r="YH2367"/>
      <c r="YI2367"/>
      <c r="YJ2367"/>
      <c r="YK2367"/>
      <c r="YL2367"/>
      <c r="YM2367"/>
      <c r="YN2367"/>
      <c r="YO2367"/>
      <c r="YP2367"/>
      <c r="YQ2367"/>
      <c r="YR2367"/>
      <c r="YS2367"/>
      <c r="YT2367"/>
      <c r="YU2367"/>
      <c r="YV2367"/>
      <c r="YW2367"/>
      <c r="YX2367"/>
      <c r="YY2367"/>
      <c r="YZ2367"/>
      <c r="ZA2367"/>
      <c r="ZB2367"/>
      <c r="ZC2367"/>
      <c r="ZD2367"/>
      <c r="ZE2367"/>
      <c r="ZF2367"/>
      <c r="ZG2367"/>
      <c r="ZH2367"/>
      <c r="ZI2367"/>
      <c r="ZJ2367"/>
      <c r="ZK2367"/>
      <c r="ZL2367"/>
      <c r="ZM2367"/>
      <c r="ZN2367"/>
      <c r="ZO2367"/>
      <c r="ZP2367"/>
      <c r="ZQ2367"/>
      <c r="ZR2367"/>
      <c r="ZS2367"/>
      <c r="ZT2367"/>
      <c r="ZU2367"/>
      <c r="ZV2367"/>
      <c r="ZW2367"/>
      <c r="ZX2367"/>
      <c r="ZY2367"/>
      <c r="ZZ2367"/>
      <c r="AAA2367"/>
      <c r="AAB2367"/>
      <c r="AAC2367"/>
      <c r="AAD2367"/>
      <c r="AAE2367"/>
      <c r="AAF2367"/>
      <c r="AAG2367"/>
      <c r="AAH2367"/>
      <c r="AAI2367"/>
      <c r="AAJ2367"/>
      <c r="AAK2367"/>
      <c r="AAL2367"/>
      <c r="AAM2367"/>
      <c r="AAN2367"/>
      <c r="AAO2367"/>
      <c r="AAP2367"/>
      <c r="AAQ2367"/>
      <c r="AAR2367"/>
      <c r="AAS2367"/>
      <c r="AAT2367"/>
      <c r="AAU2367"/>
      <c r="AAV2367"/>
      <c r="AAW2367"/>
      <c r="AAX2367"/>
      <c r="AAY2367"/>
      <c r="AAZ2367"/>
      <c r="ABA2367"/>
      <c r="ABB2367"/>
      <c r="ABC2367"/>
      <c r="ABD2367"/>
      <c r="ABE2367"/>
      <c r="ABF2367"/>
      <c r="ABG2367"/>
      <c r="ABH2367"/>
      <c r="ABI2367"/>
      <c r="ABJ2367"/>
      <c r="ABK2367"/>
      <c r="ABL2367"/>
      <c r="ABM2367"/>
      <c r="ABN2367"/>
      <c r="ABO2367"/>
      <c r="ABP2367"/>
      <c r="ABQ2367"/>
      <c r="ABR2367"/>
      <c r="ABS2367"/>
      <c r="ABT2367"/>
      <c r="ABU2367"/>
      <c r="ABV2367"/>
      <c r="ABW2367"/>
      <c r="ABX2367"/>
      <c r="ABY2367"/>
      <c r="ABZ2367"/>
      <c r="ACA2367"/>
      <c r="ACB2367"/>
      <c r="ACC2367"/>
      <c r="ACD2367"/>
      <c r="ACE2367"/>
      <c r="ACF2367"/>
      <c r="ACG2367"/>
      <c r="ACH2367"/>
      <c r="ACI2367"/>
      <c r="ACJ2367"/>
      <c r="ACK2367"/>
      <c r="ACL2367"/>
      <c r="ACM2367"/>
      <c r="ACN2367"/>
      <c r="ACO2367"/>
      <c r="ACP2367"/>
      <c r="ACQ2367"/>
      <c r="ACR2367"/>
      <c r="ACS2367"/>
      <c r="ACT2367"/>
      <c r="ACU2367"/>
      <c r="ACV2367"/>
      <c r="ACW2367"/>
      <c r="ACX2367"/>
      <c r="ACY2367"/>
      <c r="ACZ2367"/>
      <c r="ADA2367"/>
      <c r="ADB2367"/>
      <c r="ADC2367"/>
      <c r="ADD2367"/>
      <c r="ADE2367"/>
      <c r="ADF2367"/>
      <c r="ADG2367"/>
      <c r="ADH2367"/>
      <c r="ADI2367"/>
      <c r="ADJ2367"/>
      <c r="ADK2367"/>
      <c r="ADL2367"/>
      <c r="ADM2367"/>
      <c r="ADN2367"/>
      <c r="ADO2367"/>
      <c r="ADP2367"/>
      <c r="ADQ2367"/>
      <c r="ADR2367"/>
      <c r="ADS2367"/>
      <c r="ADT2367"/>
      <c r="ADU2367"/>
      <c r="ADV2367"/>
      <c r="ADW2367"/>
      <c r="ADX2367"/>
      <c r="ADY2367"/>
      <c r="ADZ2367"/>
      <c r="AEA2367"/>
      <c r="AEB2367"/>
      <c r="AEC2367"/>
      <c r="AED2367"/>
      <c r="AEE2367"/>
      <c r="AEF2367"/>
      <c r="AEG2367"/>
      <c r="AEH2367"/>
      <c r="AEI2367"/>
      <c r="AEJ2367"/>
      <c r="AEK2367"/>
      <c r="AEL2367"/>
      <c r="AEM2367"/>
      <c r="AEN2367"/>
      <c r="AEO2367"/>
      <c r="AEP2367"/>
      <c r="AEQ2367"/>
      <c r="AER2367"/>
      <c r="AES2367"/>
      <c r="AET2367"/>
      <c r="AEU2367"/>
      <c r="AEV2367"/>
      <c r="AEW2367"/>
      <c r="AEX2367"/>
      <c r="AEY2367"/>
      <c r="AEZ2367"/>
      <c r="AFA2367"/>
      <c r="AFB2367"/>
      <c r="AFC2367"/>
      <c r="AFD2367"/>
      <c r="AFE2367"/>
      <c r="AFF2367"/>
      <c r="AFG2367"/>
      <c r="AFH2367"/>
      <c r="AFI2367"/>
      <c r="AFJ2367"/>
      <c r="AFK2367"/>
      <c r="AFL2367"/>
      <c r="AFM2367"/>
      <c r="AFN2367"/>
      <c r="AFO2367"/>
      <c r="AFP2367"/>
      <c r="AFQ2367"/>
      <c r="AFR2367"/>
      <c r="AFS2367"/>
      <c r="AFT2367"/>
      <c r="AFU2367"/>
      <c r="AFV2367"/>
      <c r="AFW2367"/>
      <c r="AFX2367"/>
      <c r="AFY2367"/>
      <c r="AFZ2367"/>
      <c r="AGA2367"/>
      <c r="AGB2367"/>
      <c r="AGC2367"/>
      <c r="AGD2367"/>
      <c r="AGE2367"/>
      <c r="AGF2367"/>
      <c r="AGG2367"/>
      <c r="AGH2367"/>
      <c r="AGI2367"/>
      <c r="AGJ2367"/>
      <c r="AGK2367"/>
      <c r="AGL2367"/>
      <c r="AGM2367"/>
      <c r="AGN2367"/>
      <c r="AGO2367"/>
      <c r="AGP2367"/>
      <c r="AGQ2367"/>
      <c r="AGR2367"/>
      <c r="AGS2367"/>
      <c r="AGT2367"/>
      <c r="AGU2367"/>
      <c r="AGV2367"/>
      <c r="AGW2367"/>
      <c r="AGX2367"/>
      <c r="AGY2367"/>
      <c r="AGZ2367"/>
      <c r="AHA2367"/>
      <c r="AHB2367"/>
      <c r="AHC2367"/>
      <c r="AHD2367"/>
      <c r="AHE2367"/>
      <c r="AHF2367"/>
      <c r="AHG2367"/>
      <c r="AHH2367"/>
      <c r="AHI2367"/>
      <c r="AHJ2367"/>
      <c r="AHK2367"/>
      <c r="AHL2367"/>
      <c r="AHM2367"/>
      <c r="AHN2367"/>
      <c r="AHO2367"/>
      <c r="AHP2367"/>
      <c r="AHQ2367"/>
      <c r="AHR2367"/>
      <c r="AHS2367"/>
      <c r="AHT2367"/>
      <c r="AHU2367"/>
      <c r="AHV2367"/>
      <c r="AHW2367"/>
      <c r="AHX2367"/>
      <c r="AHY2367"/>
      <c r="AHZ2367"/>
      <c r="AIA2367"/>
      <c r="AIB2367"/>
      <c r="AIC2367"/>
      <c r="AID2367"/>
      <c r="AIE2367"/>
      <c r="AIF2367"/>
      <c r="AIG2367"/>
      <c r="AIH2367"/>
      <c r="AII2367"/>
      <c r="AIJ2367"/>
      <c r="AIK2367"/>
      <c r="AIL2367"/>
      <c r="AIM2367"/>
      <c r="AIN2367"/>
      <c r="AIO2367"/>
      <c r="AIP2367"/>
      <c r="AIQ2367"/>
      <c r="AIR2367"/>
      <c r="AIS2367"/>
      <c r="AIT2367"/>
      <c r="AIU2367"/>
      <c r="AIV2367"/>
      <c r="AIW2367"/>
      <c r="AIX2367"/>
      <c r="AIY2367"/>
      <c r="AIZ2367"/>
      <c r="AJA2367"/>
      <c r="AJB2367"/>
      <c r="AJC2367"/>
      <c r="AJD2367"/>
      <c r="AJE2367"/>
      <c r="AJF2367"/>
      <c r="AJG2367"/>
      <c r="AJH2367"/>
      <c r="AJI2367"/>
      <c r="AJJ2367"/>
      <c r="AJK2367"/>
      <c r="AJL2367"/>
      <c r="AJM2367"/>
      <c r="AJN2367"/>
      <c r="AJO2367"/>
      <c r="AJP2367"/>
      <c r="AJQ2367"/>
      <c r="AJR2367"/>
      <c r="AJS2367"/>
      <c r="AJT2367"/>
      <c r="AJU2367"/>
      <c r="AJV2367"/>
      <c r="AJW2367"/>
      <c r="AJX2367"/>
      <c r="AJY2367"/>
      <c r="AJZ2367"/>
      <c r="AKA2367"/>
      <c r="AKB2367"/>
      <c r="AKC2367"/>
      <c r="AKD2367"/>
      <c r="AKE2367"/>
      <c r="AKF2367"/>
      <c r="AKG2367"/>
      <c r="AKH2367"/>
      <c r="AKI2367"/>
      <c r="AKJ2367"/>
      <c r="AKK2367"/>
      <c r="AKL2367"/>
      <c r="AKM2367"/>
      <c r="AKN2367"/>
      <c r="AKO2367"/>
      <c r="AKP2367"/>
      <c r="AKQ2367"/>
      <c r="AKR2367"/>
      <c r="AKS2367"/>
      <c r="AKT2367"/>
      <c r="AKU2367"/>
      <c r="AKV2367"/>
      <c r="AKW2367"/>
      <c r="AKX2367"/>
      <c r="AKY2367"/>
      <c r="AKZ2367"/>
      <c r="ALA2367"/>
      <c r="ALB2367"/>
      <c r="ALC2367"/>
      <c r="ALD2367"/>
      <c r="ALE2367"/>
      <c r="ALF2367"/>
      <c r="ALG2367"/>
      <c r="ALH2367"/>
      <c r="ALI2367"/>
      <c r="ALJ2367"/>
      <c r="ALK2367"/>
      <c r="ALL2367"/>
      <c r="ALM2367"/>
      <c r="ALN2367"/>
      <c r="ALO2367"/>
      <c r="ALP2367"/>
      <c r="ALQ2367"/>
      <c r="ALR2367"/>
      <c r="ALS2367"/>
      <c r="ALT2367"/>
      <c r="ALU2367"/>
      <c r="ALV2367"/>
      <c r="ALW2367"/>
      <c r="ALX2367"/>
      <c r="ALY2367"/>
      <c r="ALZ2367"/>
      <c r="AMA2367"/>
      <c r="AMB2367"/>
      <c r="AMC2367"/>
      <c r="AMD2367"/>
      <c r="AME2367"/>
      <c r="AMF2367"/>
      <c r="AMG2367"/>
      <c r="AMH2367"/>
      <c r="AMI2367"/>
      <c r="AMJ2367"/>
    </row>
    <row r="2368" spans="1:1024" x14ac:dyDescent="0.25">
      <c r="A2368" s="39" t="s">
        <v>245</v>
      </c>
      <c r="B2368" s="40" t="s">
        <v>5275</v>
      </c>
      <c r="C2368" s="41" t="s">
        <v>3771</v>
      </c>
      <c r="D2368" s="41"/>
      <c r="E2368" s="41" t="s">
        <v>4850</v>
      </c>
      <c r="F2368" s="39">
        <v>2018</v>
      </c>
      <c r="G2368" s="31" t="s">
        <v>5276</v>
      </c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  <c r="CQ2368"/>
      <c r="CR2368"/>
      <c r="CS2368"/>
      <c r="CT2368"/>
      <c r="CU2368"/>
      <c r="CV2368"/>
      <c r="CW2368"/>
      <c r="CX2368"/>
      <c r="CY2368"/>
      <c r="CZ2368"/>
      <c r="DA2368"/>
      <c r="DB2368"/>
      <c r="DC2368"/>
      <c r="DD2368"/>
      <c r="DE2368"/>
      <c r="DF2368"/>
      <c r="DG2368"/>
      <c r="DH2368"/>
      <c r="DI2368"/>
      <c r="DJ2368"/>
      <c r="DK2368"/>
      <c r="DL2368"/>
      <c r="DM2368"/>
      <c r="DN2368"/>
      <c r="DO2368"/>
      <c r="DP2368"/>
      <c r="DQ2368"/>
      <c r="DR2368"/>
      <c r="DS2368"/>
      <c r="DT2368"/>
      <c r="DU2368"/>
      <c r="DV2368"/>
      <c r="DW2368"/>
      <c r="DX2368"/>
      <c r="DY2368"/>
      <c r="DZ2368"/>
      <c r="EA2368"/>
      <c r="EB2368"/>
      <c r="EC2368"/>
      <c r="ED2368"/>
      <c r="EE2368"/>
      <c r="EF2368"/>
      <c r="EG2368"/>
      <c r="EH2368"/>
      <c r="EI2368"/>
      <c r="EJ2368"/>
      <c r="EK2368"/>
      <c r="EL2368"/>
      <c r="EM2368"/>
      <c r="EN2368"/>
      <c r="EO2368"/>
      <c r="EP2368"/>
      <c r="EQ2368"/>
      <c r="ER2368"/>
      <c r="ES2368"/>
      <c r="ET2368"/>
      <c r="EU2368"/>
      <c r="EV2368"/>
      <c r="EW2368"/>
      <c r="EX2368"/>
      <c r="EY2368"/>
      <c r="EZ2368"/>
      <c r="FA2368"/>
      <c r="FB2368"/>
      <c r="FC2368"/>
      <c r="FD2368"/>
      <c r="FE2368"/>
      <c r="FF2368"/>
      <c r="FG2368"/>
      <c r="FH2368"/>
      <c r="FI2368"/>
      <c r="FJ2368"/>
      <c r="FK2368"/>
      <c r="FL2368"/>
      <c r="FM2368"/>
      <c r="FN2368"/>
      <c r="FO2368"/>
      <c r="FP2368"/>
      <c r="FQ2368"/>
      <c r="FR2368"/>
      <c r="FS2368"/>
      <c r="FT2368"/>
      <c r="FU2368"/>
      <c r="FV2368"/>
      <c r="FW2368"/>
      <c r="FX2368"/>
      <c r="FY2368"/>
      <c r="FZ2368"/>
      <c r="GA2368"/>
      <c r="GB2368"/>
      <c r="GC2368"/>
      <c r="GD2368"/>
      <c r="GE2368"/>
      <c r="GF2368"/>
      <c r="GG2368"/>
      <c r="GH2368"/>
      <c r="GI2368"/>
      <c r="GJ2368"/>
      <c r="GK2368"/>
      <c r="GL2368"/>
      <c r="GM2368"/>
      <c r="GN2368"/>
      <c r="GO2368"/>
      <c r="GP2368"/>
      <c r="GQ2368"/>
      <c r="GR2368"/>
      <c r="GS2368"/>
      <c r="GT2368"/>
      <c r="GU2368"/>
      <c r="GV2368"/>
      <c r="GW2368"/>
      <c r="GX2368"/>
      <c r="GY2368"/>
      <c r="GZ2368"/>
      <c r="HA2368"/>
      <c r="HB2368"/>
      <c r="HC2368"/>
      <c r="HD2368"/>
      <c r="HE2368"/>
      <c r="HF2368"/>
      <c r="HG2368"/>
      <c r="HH2368"/>
      <c r="HI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  <c r="IP2368"/>
      <c r="IQ2368"/>
      <c r="IR2368"/>
      <c r="IS2368"/>
      <c r="IT2368"/>
      <c r="IU2368"/>
      <c r="IV2368"/>
      <c r="IW2368"/>
      <c r="IX2368"/>
      <c r="IY2368"/>
      <c r="IZ2368"/>
      <c r="JA2368"/>
      <c r="JB2368"/>
      <c r="JC2368"/>
      <c r="JD2368"/>
      <c r="JE2368"/>
      <c r="JF2368"/>
      <c r="JG2368"/>
      <c r="JH2368"/>
      <c r="JI2368"/>
      <c r="JJ2368"/>
      <c r="JK2368"/>
      <c r="JL2368"/>
      <c r="JM2368"/>
      <c r="JN2368"/>
      <c r="JO2368"/>
      <c r="JP2368"/>
      <c r="JQ2368"/>
      <c r="JR2368"/>
      <c r="JS2368"/>
      <c r="JT2368"/>
      <c r="JU2368"/>
      <c r="JV2368"/>
      <c r="JW2368"/>
      <c r="JX2368"/>
      <c r="JY2368"/>
      <c r="JZ2368"/>
      <c r="KA2368"/>
      <c r="KB2368"/>
      <c r="KC2368"/>
      <c r="KD2368"/>
      <c r="KE2368"/>
      <c r="KF2368"/>
      <c r="KG2368"/>
      <c r="KH2368"/>
      <c r="KI2368"/>
      <c r="KJ2368"/>
      <c r="KK2368"/>
      <c r="KL2368"/>
      <c r="KM2368"/>
      <c r="KN2368"/>
      <c r="KO2368"/>
      <c r="KP2368"/>
      <c r="KQ2368"/>
      <c r="KR2368"/>
      <c r="KS2368"/>
      <c r="KT2368"/>
      <c r="KU2368"/>
      <c r="KV2368"/>
      <c r="KW2368"/>
      <c r="KX2368"/>
      <c r="KY2368"/>
      <c r="KZ2368"/>
      <c r="LA2368"/>
      <c r="LB2368"/>
      <c r="LC2368"/>
      <c r="LD2368"/>
      <c r="LE2368"/>
      <c r="LF2368"/>
      <c r="LG2368"/>
      <c r="LH2368"/>
      <c r="LI2368"/>
      <c r="LJ2368"/>
      <c r="LK2368"/>
      <c r="LL2368"/>
      <c r="LM2368"/>
      <c r="LN2368"/>
      <c r="LO2368"/>
      <c r="LP2368"/>
      <c r="LQ2368"/>
      <c r="LR2368"/>
      <c r="LS2368"/>
      <c r="LT2368"/>
      <c r="LU2368"/>
      <c r="LV2368"/>
      <c r="LW2368"/>
      <c r="LX2368"/>
      <c r="LY2368"/>
      <c r="LZ2368"/>
      <c r="MA2368"/>
      <c r="MB2368"/>
      <c r="MC2368"/>
      <c r="MD2368"/>
      <c r="ME2368"/>
      <c r="MF2368"/>
      <c r="MG2368"/>
      <c r="MH2368"/>
      <c r="MI2368"/>
      <c r="MJ2368"/>
      <c r="MK2368"/>
      <c r="ML2368"/>
      <c r="MM2368"/>
      <c r="MN2368"/>
      <c r="MO2368"/>
      <c r="MP2368"/>
      <c r="MQ2368"/>
      <c r="MR2368"/>
      <c r="MS2368"/>
      <c r="MT2368"/>
      <c r="MU2368"/>
      <c r="MV2368"/>
      <c r="MW2368"/>
      <c r="MX2368"/>
      <c r="MY2368"/>
      <c r="MZ2368"/>
      <c r="NA2368"/>
      <c r="NB2368"/>
      <c r="NC2368"/>
      <c r="ND2368"/>
      <c r="NE2368"/>
      <c r="NF2368"/>
      <c r="NG2368"/>
      <c r="NH2368"/>
      <c r="NI2368"/>
      <c r="NJ2368"/>
      <c r="NK2368"/>
      <c r="NL2368"/>
      <c r="NM2368"/>
      <c r="NN2368"/>
      <c r="NO2368"/>
      <c r="NP2368"/>
      <c r="NQ2368"/>
      <c r="NR2368"/>
      <c r="NS2368"/>
      <c r="NT2368"/>
      <c r="NU2368"/>
      <c r="NV2368"/>
      <c r="NW2368"/>
      <c r="NX2368"/>
      <c r="NY2368"/>
      <c r="NZ2368"/>
      <c r="OA2368"/>
      <c r="OB2368"/>
      <c r="OC2368"/>
      <c r="OD2368"/>
      <c r="OE2368"/>
      <c r="OF2368"/>
      <c r="OG2368"/>
      <c r="OH2368"/>
      <c r="OI2368"/>
      <c r="OJ2368"/>
      <c r="OK2368"/>
      <c r="OL2368"/>
      <c r="OM2368"/>
      <c r="ON2368"/>
      <c r="OO2368"/>
      <c r="OP2368"/>
      <c r="OQ2368"/>
      <c r="OR2368"/>
      <c r="OS2368"/>
      <c r="OT2368"/>
      <c r="OU2368"/>
      <c r="OV2368"/>
      <c r="OW2368"/>
      <c r="OX2368"/>
      <c r="OY2368"/>
      <c r="OZ2368"/>
      <c r="PA2368"/>
      <c r="PB2368"/>
      <c r="PC2368"/>
      <c r="PD2368"/>
      <c r="PE2368"/>
      <c r="PF2368"/>
      <c r="PG2368"/>
      <c r="PH2368"/>
      <c r="PI2368"/>
      <c r="PJ2368"/>
      <c r="PK2368"/>
      <c r="PL2368"/>
      <c r="PM2368"/>
      <c r="PN2368"/>
      <c r="PO2368"/>
      <c r="PP2368"/>
      <c r="PQ2368"/>
      <c r="PR2368"/>
      <c r="PS2368"/>
      <c r="PT2368"/>
      <c r="PU2368"/>
      <c r="PV2368"/>
      <c r="PW2368"/>
      <c r="PX2368"/>
      <c r="PY2368"/>
      <c r="PZ2368"/>
      <c r="QA2368"/>
      <c r="QB2368"/>
      <c r="QC2368"/>
      <c r="QD2368"/>
      <c r="QE2368"/>
      <c r="QF2368"/>
      <c r="QG2368"/>
      <c r="QH2368"/>
      <c r="QI2368"/>
      <c r="QJ2368"/>
      <c r="QK2368"/>
      <c r="QL2368"/>
      <c r="QM2368"/>
      <c r="QN2368"/>
      <c r="QO2368"/>
      <c r="QP2368"/>
      <c r="QQ2368"/>
      <c r="QR2368"/>
      <c r="QS2368"/>
      <c r="QT2368"/>
      <c r="QU2368"/>
      <c r="QV2368"/>
      <c r="QW2368"/>
      <c r="QX2368"/>
      <c r="QY2368"/>
      <c r="QZ2368"/>
      <c r="RA2368"/>
      <c r="RB2368"/>
      <c r="RC2368"/>
      <c r="RD2368"/>
      <c r="RE2368"/>
      <c r="RF2368"/>
      <c r="RG2368"/>
      <c r="RH2368"/>
      <c r="RI2368"/>
      <c r="RJ2368"/>
      <c r="RK2368"/>
      <c r="RL2368"/>
      <c r="RM2368"/>
      <c r="RN2368"/>
      <c r="RO2368"/>
      <c r="RP2368"/>
      <c r="RQ2368"/>
      <c r="RR2368"/>
      <c r="RS2368"/>
      <c r="RT2368"/>
      <c r="RU2368"/>
      <c r="RV2368"/>
      <c r="RW2368"/>
      <c r="RX2368"/>
      <c r="RY2368"/>
      <c r="RZ2368"/>
      <c r="SA2368"/>
      <c r="SB2368"/>
      <c r="SC2368"/>
      <c r="SD2368"/>
      <c r="SE2368"/>
      <c r="SF2368"/>
      <c r="SG2368"/>
      <c r="SH2368"/>
      <c r="SI2368"/>
      <c r="SJ2368"/>
      <c r="SK2368"/>
      <c r="SL2368"/>
      <c r="SM2368"/>
      <c r="SN2368"/>
      <c r="SO2368"/>
      <c r="SP2368"/>
      <c r="SQ2368"/>
      <c r="SR2368"/>
      <c r="SS2368"/>
      <c r="ST2368"/>
      <c r="SU2368"/>
      <c r="SV2368"/>
      <c r="SW2368"/>
      <c r="SX2368"/>
      <c r="SY2368"/>
      <c r="SZ2368"/>
      <c r="TA2368"/>
      <c r="TB2368"/>
      <c r="TC2368"/>
      <c r="TD2368"/>
      <c r="TE2368"/>
      <c r="TF2368"/>
      <c r="TG2368"/>
      <c r="TH2368"/>
      <c r="TI2368"/>
      <c r="TJ2368"/>
      <c r="TK2368"/>
      <c r="TL2368"/>
      <c r="TM2368"/>
      <c r="TN2368"/>
      <c r="TO2368"/>
      <c r="TP2368"/>
      <c r="TQ2368"/>
      <c r="TR2368"/>
      <c r="TS2368"/>
      <c r="TT2368"/>
      <c r="TU2368"/>
      <c r="TV2368"/>
      <c r="TW2368"/>
      <c r="TX2368"/>
      <c r="TY2368"/>
      <c r="TZ2368"/>
      <c r="UA2368"/>
      <c r="UB2368"/>
      <c r="UC2368"/>
      <c r="UD2368"/>
      <c r="UE2368"/>
      <c r="UF2368"/>
      <c r="UG2368"/>
      <c r="UH2368"/>
      <c r="UI2368"/>
      <c r="UJ2368"/>
      <c r="UK2368"/>
      <c r="UL2368"/>
      <c r="UM2368"/>
      <c r="UN2368"/>
      <c r="UO2368"/>
      <c r="UP2368"/>
      <c r="UQ2368"/>
      <c r="UR2368"/>
      <c r="US2368"/>
      <c r="UT2368"/>
      <c r="UU2368"/>
      <c r="UV2368"/>
      <c r="UW2368"/>
      <c r="UX2368"/>
      <c r="UY2368"/>
      <c r="UZ2368"/>
      <c r="VA2368"/>
      <c r="VB2368"/>
      <c r="VC2368"/>
      <c r="VD2368"/>
      <c r="VE2368"/>
      <c r="VF2368"/>
      <c r="VG2368"/>
      <c r="VH2368"/>
      <c r="VI2368"/>
      <c r="VJ2368"/>
      <c r="VK2368"/>
      <c r="VL2368"/>
      <c r="VM2368"/>
      <c r="VN2368"/>
      <c r="VO2368"/>
      <c r="VP2368"/>
      <c r="VQ2368"/>
      <c r="VR2368"/>
      <c r="VS2368"/>
      <c r="VT2368"/>
      <c r="VU2368"/>
      <c r="VV2368"/>
      <c r="VW2368"/>
      <c r="VX2368"/>
      <c r="VY2368"/>
      <c r="VZ2368"/>
      <c r="WA2368"/>
      <c r="WB2368"/>
      <c r="WC2368"/>
      <c r="WD2368"/>
      <c r="WE2368"/>
      <c r="WF2368"/>
      <c r="WG2368"/>
      <c r="WH2368"/>
      <c r="WI2368"/>
      <c r="WJ2368"/>
      <c r="WK2368"/>
      <c r="WL2368"/>
      <c r="WM2368"/>
      <c r="WN2368"/>
      <c r="WO2368"/>
      <c r="WP2368"/>
      <c r="WQ2368"/>
      <c r="WR2368"/>
      <c r="WS2368"/>
      <c r="WT2368"/>
      <c r="WU2368"/>
      <c r="WV2368"/>
      <c r="WW2368"/>
      <c r="WX2368"/>
      <c r="WY2368"/>
      <c r="WZ2368"/>
      <c r="XA2368"/>
      <c r="XB2368"/>
      <c r="XC2368"/>
      <c r="XD2368"/>
      <c r="XE2368"/>
      <c r="XF2368"/>
      <c r="XG2368"/>
      <c r="XH2368"/>
      <c r="XI2368"/>
      <c r="XJ2368"/>
      <c r="XK2368"/>
      <c r="XL2368"/>
      <c r="XM2368"/>
      <c r="XN2368"/>
      <c r="XO2368"/>
      <c r="XP2368"/>
      <c r="XQ2368"/>
      <c r="XR2368"/>
      <c r="XS2368"/>
      <c r="XT2368"/>
      <c r="XU2368"/>
      <c r="XV2368"/>
      <c r="XW2368"/>
      <c r="XX2368"/>
      <c r="XY2368"/>
      <c r="XZ2368"/>
      <c r="YA2368"/>
      <c r="YB2368"/>
      <c r="YC2368"/>
      <c r="YD2368"/>
      <c r="YE2368"/>
      <c r="YF2368"/>
      <c r="YG2368"/>
      <c r="YH2368"/>
      <c r="YI2368"/>
      <c r="YJ2368"/>
      <c r="YK2368"/>
      <c r="YL2368"/>
      <c r="YM2368"/>
      <c r="YN2368"/>
      <c r="YO2368"/>
      <c r="YP2368"/>
      <c r="YQ2368"/>
      <c r="YR2368"/>
      <c r="YS2368"/>
      <c r="YT2368"/>
      <c r="YU2368"/>
      <c r="YV2368"/>
      <c r="YW2368"/>
      <c r="YX2368"/>
      <c r="YY2368"/>
      <c r="YZ2368"/>
      <c r="ZA2368"/>
      <c r="ZB2368"/>
      <c r="ZC2368"/>
      <c r="ZD2368"/>
      <c r="ZE2368"/>
      <c r="ZF2368"/>
      <c r="ZG2368"/>
      <c r="ZH2368"/>
      <c r="ZI2368"/>
      <c r="ZJ2368"/>
      <c r="ZK2368"/>
      <c r="ZL2368"/>
      <c r="ZM2368"/>
      <c r="ZN2368"/>
      <c r="ZO2368"/>
      <c r="ZP2368"/>
      <c r="ZQ2368"/>
      <c r="ZR2368"/>
      <c r="ZS2368"/>
      <c r="ZT2368"/>
      <c r="ZU2368"/>
      <c r="ZV2368"/>
      <c r="ZW2368"/>
      <c r="ZX2368"/>
      <c r="ZY2368"/>
      <c r="ZZ2368"/>
      <c r="AAA2368"/>
      <c r="AAB2368"/>
      <c r="AAC2368"/>
      <c r="AAD2368"/>
      <c r="AAE2368"/>
      <c r="AAF2368"/>
      <c r="AAG2368"/>
      <c r="AAH2368"/>
      <c r="AAI2368"/>
      <c r="AAJ2368"/>
      <c r="AAK2368"/>
      <c r="AAL2368"/>
      <c r="AAM2368"/>
      <c r="AAN2368"/>
      <c r="AAO2368"/>
      <c r="AAP2368"/>
      <c r="AAQ2368"/>
      <c r="AAR2368"/>
      <c r="AAS2368"/>
      <c r="AAT2368"/>
      <c r="AAU2368"/>
      <c r="AAV2368"/>
      <c r="AAW2368"/>
      <c r="AAX2368"/>
      <c r="AAY2368"/>
      <c r="AAZ2368"/>
      <c r="ABA2368"/>
      <c r="ABB2368"/>
      <c r="ABC2368"/>
      <c r="ABD2368"/>
      <c r="ABE2368"/>
      <c r="ABF2368"/>
      <c r="ABG2368"/>
      <c r="ABH2368"/>
      <c r="ABI2368"/>
      <c r="ABJ2368"/>
      <c r="ABK2368"/>
      <c r="ABL2368"/>
      <c r="ABM2368"/>
      <c r="ABN2368"/>
      <c r="ABO2368"/>
      <c r="ABP2368"/>
      <c r="ABQ2368"/>
      <c r="ABR2368"/>
      <c r="ABS2368"/>
      <c r="ABT2368"/>
      <c r="ABU2368"/>
      <c r="ABV2368"/>
      <c r="ABW2368"/>
      <c r="ABX2368"/>
      <c r="ABY2368"/>
      <c r="ABZ2368"/>
      <c r="ACA2368"/>
      <c r="ACB2368"/>
      <c r="ACC2368"/>
      <c r="ACD2368"/>
      <c r="ACE2368"/>
      <c r="ACF2368"/>
      <c r="ACG2368"/>
      <c r="ACH2368"/>
      <c r="ACI2368"/>
      <c r="ACJ2368"/>
      <c r="ACK2368"/>
      <c r="ACL2368"/>
      <c r="ACM2368"/>
      <c r="ACN2368"/>
      <c r="ACO2368"/>
      <c r="ACP2368"/>
      <c r="ACQ2368"/>
      <c r="ACR2368"/>
      <c r="ACS2368"/>
      <c r="ACT2368"/>
      <c r="ACU2368"/>
      <c r="ACV2368"/>
      <c r="ACW2368"/>
      <c r="ACX2368"/>
      <c r="ACY2368"/>
      <c r="ACZ2368"/>
      <c r="ADA2368"/>
      <c r="ADB2368"/>
      <c r="ADC2368"/>
      <c r="ADD2368"/>
      <c r="ADE2368"/>
      <c r="ADF2368"/>
      <c r="ADG2368"/>
      <c r="ADH2368"/>
      <c r="ADI2368"/>
      <c r="ADJ2368"/>
      <c r="ADK2368"/>
      <c r="ADL2368"/>
      <c r="ADM2368"/>
      <c r="ADN2368"/>
      <c r="ADO2368"/>
      <c r="ADP2368"/>
      <c r="ADQ2368"/>
      <c r="ADR2368"/>
      <c r="ADS2368"/>
      <c r="ADT2368"/>
      <c r="ADU2368"/>
      <c r="ADV2368"/>
      <c r="ADW2368"/>
      <c r="ADX2368"/>
      <c r="ADY2368"/>
      <c r="ADZ2368"/>
      <c r="AEA2368"/>
      <c r="AEB2368"/>
      <c r="AEC2368"/>
      <c r="AED2368"/>
      <c r="AEE2368"/>
      <c r="AEF2368"/>
      <c r="AEG2368"/>
      <c r="AEH2368"/>
      <c r="AEI2368"/>
      <c r="AEJ2368"/>
      <c r="AEK2368"/>
      <c r="AEL2368"/>
      <c r="AEM2368"/>
      <c r="AEN2368"/>
      <c r="AEO2368"/>
      <c r="AEP2368"/>
      <c r="AEQ2368"/>
      <c r="AER2368"/>
      <c r="AES2368"/>
      <c r="AET2368"/>
      <c r="AEU2368"/>
      <c r="AEV2368"/>
      <c r="AEW2368"/>
      <c r="AEX2368"/>
      <c r="AEY2368"/>
      <c r="AEZ2368"/>
      <c r="AFA2368"/>
      <c r="AFB2368"/>
      <c r="AFC2368"/>
      <c r="AFD2368"/>
      <c r="AFE2368"/>
      <c r="AFF2368"/>
      <c r="AFG2368"/>
      <c r="AFH2368"/>
      <c r="AFI2368"/>
      <c r="AFJ2368"/>
      <c r="AFK2368"/>
      <c r="AFL2368"/>
      <c r="AFM2368"/>
      <c r="AFN2368"/>
      <c r="AFO2368"/>
      <c r="AFP2368"/>
      <c r="AFQ2368"/>
      <c r="AFR2368"/>
      <c r="AFS2368"/>
      <c r="AFT2368"/>
      <c r="AFU2368"/>
      <c r="AFV2368"/>
      <c r="AFW2368"/>
      <c r="AFX2368"/>
      <c r="AFY2368"/>
      <c r="AFZ2368"/>
      <c r="AGA2368"/>
      <c r="AGB2368"/>
      <c r="AGC2368"/>
      <c r="AGD2368"/>
      <c r="AGE2368"/>
      <c r="AGF2368"/>
      <c r="AGG2368"/>
      <c r="AGH2368"/>
      <c r="AGI2368"/>
      <c r="AGJ2368"/>
      <c r="AGK2368"/>
      <c r="AGL2368"/>
      <c r="AGM2368"/>
      <c r="AGN2368"/>
      <c r="AGO2368"/>
      <c r="AGP2368"/>
      <c r="AGQ2368"/>
      <c r="AGR2368"/>
      <c r="AGS2368"/>
      <c r="AGT2368"/>
      <c r="AGU2368"/>
      <c r="AGV2368"/>
      <c r="AGW2368"/>
      <c r="AGX2368"/>
      <c r="AGY2368"/>
      <c r="AGZ2368"/>
      <c r="AHA2368"/>
      <c r="AHB2368"/>
      <c r="AHC2368"/>
      <c r="AHD2368"/>
      <c r="AHE2368"/>
      <c r="AHF2368"/>
      <c r="AHG2368"/>
      <c r="AHH2368"/>
      <c r="AHI2368"/>
      <c r="AHJ2368"/>
      <c r="AHK2368"/>
      <c r="AHL2368"/>
      <c r="AHM2368"/>
      <c r="AHN2368"/>
      <c r="AHO2368"/>
      <c r="AHP2368"/>
      <c r="AHQ2368"/>
      <c r="AHR2368"/>
      <c r="AHS2368"/>
      <c r="AHT2368"/>
      <c r="AHU2368"/>
      <c r="AHV2368"/>
      <c r="AHW2368"/>
      <c r="AHX2368"/>
      <c r="AHY2368"/>
      <c r="AHZ2368"/>
      <c r="AIA2368"/>
      <c r="AIB2368"/>
      <c r="AIC2368"/>
      <c r="AID2368"/>
      <c r="AIE2368"/>
      <c r="AIF2368"/>
      <c r="AIG2368"/>
      <c r="AIH2368"/>
      <c r="AII2368"/>
      <c r="AIJ2368"/>
      <c r="AIK2368"/>
      <c r="AIL2368"/>
      <c r="AIM2368"/>
      <c r="AIN2368"/>
      <c r="AIO2368"/>
      <c r="AIP2368"/>
      <c r="AIQ2368"/>
      <c r="AIR2368"/>
      <c r="AIS2368"/>
      <c r="AIT2368"/>
      <c r="AIU2368"/>
      <c r="AIV2368"/>
      <c r="AIW2368"/>
      <c r="AIX2368"/>
      <c r="AIY2368"/>
      <c r="AIZ2368"/>
      <c r="AJA2368"/>
      <c r="AJB2368"/>
      <c r="AJC2368"/>
      <c r="AJD2368"/>
      <c r="AJE2368"/>
      <c r="AJF2368"/>
      <c r="AJG2368"/>
      <c r="AJH2368"/>
      <c r="AJI2368"/>
      <c r="AJJ2368"/>
      <c r="AJK2368"/>
      <c r="AJL2368"/>
      <c r="AJM2368"/>
      <c r="AJN2368"/>
      <c r="AJO2368"/>
      <c r="AJP2368"/>
      <c r="AJQ2368"/>
      <c r="AJR2368"/>
      <c r="AJS2368"/>
      <c r="AJT2368"/>
      <c r="AJU2368"/>
      <c r="AJV2368"/>
      <c r="AJW2368"/>
      <c r="AJX2368"/>
      <c r="AJY2368"/>
      <c r="AJZ2368"/>
      <c r="AKA2368"/>
      <c r="AKB2368"/>
      <c r="AKC2368"/>
      <c r="AKD2368"/>
      <c r="AKE2368"/>
      <c r="AKF2368"/>
      <c r="AKG2368"/>
      <c r="AKH2368"/>
      <c r="AKI2368"/>
      <c r="AKJ2368"/>
      <c r="AKK2368"/>
      <c r="AKL2368"/>
      <c r="AKM2368"/>
      <c r="AKN2368"/>
      <c r="AKO2368"/>
      <c r="AKP2368"/>
      <c r="AKQ2368"/>
      <c r="AKR2368"/>
      <c r="AKS2368"/>
      <c r="AKT2368"/>
      <c r="AKU2368"/>
      <c r="AKV2368"/>
      <c r="AKW2368"/>
      <c r="AKX2368"/>
      <c r="AKY2368"/>
      <c r="AKZ2368"/>
      <c r="ALA2368"/>
      <c r="ALB2368"/>
      <c r="ALC2368"/>
      <c r="ALD2368"/>
      <c r="ALE2368"/>
      <c r="ALF2368"/>
      <c r="ALG2368"/>
      <c r="ALH2368"/>
      <c r="ALI2368"/>
      <c r="ALJ2368"/>
      <c r="ALK2368"/>
      <c r="ALL2368"/>
      <c r="ALM2368"/>
      <c r="ALN2368"/>
      <c r="ALO2368"/>
      <c r="ALP2368"/>
      <c r="ALQ2368"/>
      <c r="ALR2368"/>
      <c r="ALS2368"/>
      <c r="ALT2368"/>
      <c r="ALU2368"/>
      <c r="ALV2368"/>
      <c r="ALW2368"/>
      <c r="ALX2368"/>
      <c r="ALY2368"/>
      <c r="ALZ2368"/>
      <c r="AMA2368"/>
      <c r="AMB2368"/>
      <c r="AMC2368"/>
      <c r="AMD2368"/>
      <c r="AME2368"/>
      <c r="AMF2368"/>
      <c r="AMG2368"/>
      <c r="AMH2368"/>
      <c r="AMI2368"/>
      <c r="AMJ2368"/>
    </row>
    <row r="2369" spans="1:1024" x14ac:dyDescent="0.25">
      <c r="A2369" s="50" t="s">
        <v>245</v>
      </c>
      <c r="B2369" s="49" t="s">
        <v>5386</v>
      </c>
      <c r="C2369" s="49" t="s">
        <v>2613</v>
      </c>
      <c r="D2369" s="49" t="s">
        <v>2526</v>
      </c>
      <c r="E2369" s="49" t="s">
        <v>4850</v>
      </c>
      <c r="F2369" s="50">
        <v>2020</v>
      </c>
      <c r="G2369" s="13" t="s">
        <v>5387</v>
      </c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  <c r="CQ2369"/>
      <c r="CR2369"/>
      <c r="CS2369"/>
      <c r="CT2369"/>
      <c r="CU2369"/>
      <c r="CV2369"/>
      <c r="CW2369"/>
      <c r="CX2369"/>
      <c r="CY2369"/>
      <c r="CZ2369"/>
      <c r="DA2369"/>
      <c r="DB2369"/>
      <c r="DC2369"/>
      <c r="DD2369"/>
      <c r="DE2369"/>
      <c r="DF2369"/>
      <c r="DG2369"/>
      <c r="DH2369"/>
      <c r="DI2369"/>
      <c r="DJ2369"/>
      <c r="DK2369"/>
      <c r="DL2369"/>
      <c r="DM2369"/>
      <c r="DN2369"/>
      <c r="DO2369"/>
      <c r="DP2369"/>
      <c r="DQ2369"/>
      <c r="DR2369"/>
      <c r="DS2369"/>
      <c r="DT2369"/>
      <c r="DU2369"/>
      <c r="DV2369"/>
      <c r="DW2369"/>
      <c r="DX2369"/>
      <c r="DY2369"/>
      <c r="DZ2369"/>
      <c r="EA2369"/>
      <c r="EB2369"/>
      <c r="EC2369"/>
      <c r="ED2369"/>
      <c r="EE2369"/>
      <c r="EF2369"/>
      <c r="EG2369"/>
      <c r="EH2369"/>
      <c r="EI2369"/>
      <c r="EJ2369"/>
      <c r="EK2369"/>
      <c r="EL2369"/>
      <c r="EM2369"/>
      <c r="EN2369"/>
      <c r="EO2369"/>
      <c r="EP2369"/>
      <c r="EQ2369"/>
      <c r="ER2369"/>
      <c r="ES2369"/>
      <c r="ET2369"/>
      <c r="EU2369"/>
      <c r="EV2369"/>
      <c r="EW2369"/>
      <c r="EX2369"/>
      <c r="EY2369"/>
      <c r="EZ2369"/>
      <c r="FA2369"/>
      <c r="FB2369"/>
      <c r="FC2369"/>
      <c r="FD2369"/>
      <c r="FE2369"/>
      <c r="FF2369"/>
      <c r="FG2369"/>
      <c r="FH2369"/>
      <c r="FI2369"/>
      <c r="FJ2369"/>
      <c r="FK2369"/>
      <c r="FL2369"/>
      <c r="FM2369"/>
      <c r="FN2369"/>
      <c r="FO2369"/>
      <c r="FP2369"/>
      <c r="FQ2369"/>
      <c r="FR2369"/>
      <c r="FS2369"/>
      <c r="FT2369"/>
      <c r="FU2369"/>
      <c r="FV2369"/>
      <c r="FW2369"/>
      <c r="FX2369"/>
      <c r="FY2369"/>
      <c r="FZ2369"/>
      <c r="GA2369"/>
      <c r="GB2369"/>
      <c r="GC2369"/>
      <c r="GD2369"/>
      <c r="GE2369"/>
      <c r="GF2369"/>
      <c r="GG2369"/>
      <c r="GH2369"/>
      <c r="GI2369"/>
      <c r="GJ2369"/>
      <c r="GK2369"/>
      <c r="GL2369"/>
      <c r="GM2369"/>
      <c r="GN2369"/>
      <c r="GO2369"/>
      <c r="GP2369"/>
      <c r="GQ2369"/>
      <c r="GR2369"/>
      <c r="GS2369"/>
      <c r="GT2369"/>
      <c r="GU2369"/>
      <c r="GV2369"/>
      <c r="GW2369"/>
      <c r="GX2369"/>
      <c r="GY2369"/>
      <c r="GZ2369"/>
      <c r="HA2369"/>
      <c r="HB2369"/>
      <c r="HC2369"/>
      <c r="HD2369"/>
      <c r="HE2369"/>
      <c r="HF2369"/>
      <c r="HG2369"/>
      <c r="HH2369"/>
      <c r="HI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  <c r="IP2369"/>
      <c r="IQ2369"/>
      <c r="IR2369"/>
      <c r="IS2369"/>
      <c r="IT2369"/>
      <c r="IU2369"/>
      <c r="IV2369"/>
      <c r="IW2369"/>
      <c r="IX2369"/>
      <c r="IY2369"/>
      <c r="IZ2369"/>
      <c r="JA2369"/>
      <c r="JB2369"/>
      <c r="JC2369"/>
      <c r="JD2369"/>
      <c r="JE2369"/>
      <c r="JF2369"/>
      <c r="JG2369"/>
      <c r="JH2369"/>
      <c r="JI2369"/>
      <c r="JJ2369"/>
      <c r="JK2369"/>
      <c r="JL2369"/>
      <c r="JM2369"/>
      <c r="JN2369"/>
      <c r="JO2369"/>
      <c r="JP2369"/>
      <c r="JQ2369"/>
      <c r="JR2369"/>
      <c r="JS2369"/>
      <c r="JT2369"/>
      <c r="JU2369"/>
      <c r="JV2369"/>
      <c r="JW2369"/>
      <c r="JX2369"/>
      <c r="JY2369"/>
      <c r="JZ2369"/>
      <c r="KA2369"/>
      <c r="KB2369"/>
      <c r="KC2369"/>
      <c r="KD2369"/>
      <c r="KE2369"/>
      <c r="KF2369"/>
      <c r="KG2369"/>
      <c r="KH2369"/>
      <c r="KI2369"/>
      <c r="KJ2369"/>
      <c r="KK2369"/>
      <c r="KL2369"/>
      <c r="KM2369"/>
      <c r="KN2369"/>
      <c r="KO2369"/>
      <c r="KP2369"/>
      <c r="KQ2369"/>
      <c r="KR2369"/>
      <c r="KS2369"/>
      <c r="KT2369"/>
      <c r="KU2369"/>
      <c r="KV2369"/>
      <c r="KW2369"/>
      <c r="KX2369"/>
      <c r="KY2369"/>
      <c r="KZ2369"/>
      <c r="LA2369"/>
      <c r="LB2369"/>
      <c r="LC2369"/>
      <c r="LD2369"/>
      <c r="LE2369"/>
      <c r="LF2369"/>
      <c r="LG2369"/>
      <c r="LH2369"/>
      <c r="LI2369"/>
      <c r="LJ2369"/>
      <c r="LK2369"/>
      <c r="LL2369"/>
      <c r="LM2369"/>
      <c r="LN2369"/>
      <c r="LO2369"/>
      <c r="LP2369"/>
      <c r="LQ2369"/>
      <c r="LR2369"/>
      <c r="LS2369"/>
      <c r="LT2369"/>
      <c r="LU2369"/>
      <c r="LV2369"/>
      <c r="LW2369"/>
      <c r="LX2369"/>
      <c r="LY2369"/>
      <c r="LZ2369"/>
      <c r="MA2369"/>
      <c r="MB2369"/>
      <c r="MC2369"/>
      <c r="MD2369"/>
      <c r="ME2369"/>
      <c r="MF2369"/>
      <c r="MG2369"/>
      <c r="MH2369"/>
      <c r="MI2369"/>
      <c r="MJ2369"/>
      <c r="MK2369"/>
      <c r="ML2369"/>
      <c r="MM2369"/>
      <c r="MN2369"/>
      <c r="MO2369"/>
      <c r="MP2369"/>
      <c r="MQ2369"/>
      <c r="MR2369"/>
      <c r="MS2369"/>
      <c r="MT2369"/>
      <c r="MU2369"/>
      <c r="MV2369"/>
      <c r="MW2369"/>
      <c r="MX2369"/>
      <c r="MY2369"/>
      <c r="MZ2369"/>
      <c r="NA2369"/>
      <c r="NB2369"/>
      <c r="NC2369"/>
      <c r="ND2369"/>
      <c r="NE2369"/>
      <c r="NF2369"/>
      <c r="NG2369"/>
      <c r="NH2369"/>
      <c r="NI2369"/>
      <c r="NJ2369"/>
      <c r="NK2369"/>
      <c r="NL2369"/>
      <c r="NM2369"/>
      <c r="NN2369"/>
      <c r="NO2369"/>
      <c r="NP2369"/>
      <c r="NQ2369"/>
      <c r="NR2369"/>
      <c r="NS2369"/>
      <c r="NT2369"/>
      <c r="NU2369"/>
      <c r="NV2369"/>
      <c r="NW2369"/>
      <c r="NX2369"/>
      <c r="NY2369"/>
      <c r="NZ2369"/>
      <c r="OA2369"/>
      <c r="OB2369"/>
      <c r="OC2369"/>
      <c r="OD2369"/>
      <c r="OE2369"/>
      <c r="OF2369"/>
      <c r="OG2369"/>
      <c r="OH2369"/>
      <c r="OI2369"/>
      <c r="OJ2369"/>
      <c r="OK2369"/>
      <c r="OL2369"/>
      <c r="OM2369"/>
      <c r="ON2369"/>
      <c r="OO2369"/>
      <c r="OP2369"/>
      <c r="OQ2369"/>
      <c r="OR2369"/>
      <c r="OS2369"/>
      <c r="OT2369"/>
      <c r="OU2369"/>
      <c r="OV2369"/>
      <c r="OW2369"/>
      <c r="OX2369"/>
      <c r="OY2369"/>
      <c r="OZ2369"/>
      <c r="PA2369"/>
      <c r="PB2369"/>
      <c r="PC2369"/>
      <c r="PD2369"/>
      <c r="PE2369"/>
      <c r="PF2369"/>
      <c r="PG2369"/>
      <c r="PH2369"/>
      <c r="PI2369"/>
      <c r="PJ2369"/>
      <c r="PK2369"/>
      <c r="PL2369"/>
      <c r="PM2369"/>
      <c r="PN2369"/>
      <c r="PO2369"/>
      <c r="PP2369"/>
      <c r="PQ2369"/>
      <c r="PR2369"/>
      <c r="PS2369"/>
      <c r="PT2369"/>
      <c r="PU2369"/>
      <c r="PV2369"/>
      <c r="PW2369"/>
      <c r="PX2369"/>
      <c r="PY2369"/>
      <c r="PZ2369"/>
      <c r="QA2369"/>
      <c r="QB2369"/>
      <c r="QC2369"/>
      <c r="QD2369"/>
      <c r="QE2369"/>
      <c r="QF2369"/>
      <c r="QG2369"/>
      <c r="QH2369"/>
      <c r="QI2369"/>
      <c r="QJ2369"/>
      <c r="QK2369"/>
      <c r="QL2369"/>
      <c r="QM2369"/>
      <c r="QN2369"/>
      <c r="QO2369"/>
      <c r="QP2369"/>
      <c r="QQ2369"/>
      <c r="QR2369"/>
      <c r="QS2369"/>
      <c r="QT2369"/>
      <c r="QU2369"/>
      <c r="QV2369"/>
      <c r="QW2369"/>
      <c r="QX2369"/>
      <c r="QY2369"/>
      <c r="QZ2369"/>
      <c r="RA2369"/>
      <c r="RB2369"/>
      <c r="RC2369"/>
      <c r="RD2369"/>
      <c r="RE2369"/>
      <c r="RF2369"/>
      <c r="RG2369"/>
      <c r="RH2369"/>
      <c r="RI2369"/>
      <c r="RJ2369"/>
      <c r="RK2369"/>
      <c r="RL2369"/>
      <c r="RM2369"/>
      <c r="RN2369"/>
      <c r="RO2369"/>
      <c r="RP2369"/>
      <c r="RQ2369"/>
      <c r="RR2369"/>
      <c r="RS2369"/>
      <c r="RT2369"/>
      <c r="RU2369"/>
      <c r="RV2369"/>
      <c r="RW2369"/>
      <c r="RX2369"/>
      <c r="RY2369"/>
      <c r="RZ2369"/>
      <c r="SA2369"/>
      <c r="SB2369"/>
      <c r="SC2369"/>
      <c r="SD2369"/>
      <c r="SE2369"/>
      <c r="SF2369"/>
      <c r="SG2369"/>
      <c r="SH2369"/>
      <c r="SI2369"/>
      <c r="SJ2369"/>
      <c r="SK2369"/>
      <c r="SL2369"/>
      <c r="SM2369"/>
      <c r="SN2369"/>
      <c r="SO2369"/>
      <c r="SP2369"/>
      <c r="SQ2369"/>
      <c r="SR2369"/>
      <c r="SS2369"/>
      <c r="ST2369"/>
      <c r="SU2369"/>
      <c r="SV2369"/>
      <c r="SW2369"/>
      <c r="SX2369"/>
      <c r="SY2369"/>
      <c r="SZ2369"/>
      <c r="TA2369"/>
      <c r="TB2369"/>
      <c r="TC2369"/>
      <c r="TD2369"/>
      <c r="TE2369"/>
      <c r="TF2369"/>
      <c r="TG2369"/>
      <c r="TH2369"/>
      <c r="TI2369"/>
      <c r="TJ2369"/>
      <c r="TK2369"/>
      <c r="TL2369"/>
      <c r="TM2369"/>
      <c r="TN2369"/>
      <c r="TO2369"/>
      <c r="TP2369"/>
      <c r="TQ2369"/>
      <c r="TR2369"/>
      <c r="TS2369"/>
      <c r="TT2369"/>
      <c r="TU2369"/>
      <c r="TV2369"/>
      <c r="TW2369"/>
      <c r="TX2369"/>
      <c r="TY2369"/>
      <c r="TZ2369"/>
      <c r="UA2369"/>
      <c r="UB2369"/>
      <c r="UC2369"/>
      <c r="UD2369"/>
      <c r="UE2369"/>
      <c r="UF2369"/>
      <c r="UG2369"/>
      <c r="UH2369"/>
      <c r="UI2369"/>
      <c r="UJ2369"/>
      <c r="UK2369"/>
      <c r="UL2369"/>
      <c r="UM2369"/>
      <c r="UN2369"/>
      <c r="UO2369"/>
      <c r="UP2369"/>
      <c r="UQ2369"/>
      <c r="UR2369"/>
      <c r="US2369"/>
      <c r="UT2369"/>
      <c r="UU2369"/>
      <c r="UV2369"/>
      <c r="UW2369"/>
      <c r="UX2369"/>
      <c r="UY2369"/>
      <c r="UZ2369"/>
      <c r="VA2369"/>
      <c r="VB2369"/>
      <c r="VC2369"/>
      <c r="VD2369"/>
      <c r="VE2369"/>
      <c r="VF2369"/>
      <c r="VG2369"/>
      <c r="VH2369"/>
      <c r="VI2369"/>
      <c r="VJ2369"/>
      <c r="VK2369"/>
      <c r="VL2369"/>
      <c r="VM2369"/>
      <c r="VN2369"/>
      <c r="VO2369"/>
      <c r="VP2369"/>
      <c r="VQ2369"/>
      <c r="VR2369"/>
      <c r="VS2369"/>
      <c r="VT2369"/>
      <c r="VU2369"/>
      <c r="VV2369"/>
      <c r="VW2369"/>
      <c r="VX2369"/>
      <c r="VY2369"/>
      <c r="VZ2369"/>
      <c r="WA2369"/>
      <c r="WB2369"/>
      <c r="WC2369"/>
      <c r="WD2369"/>
      <c r="WE2369"/>
      <c r="WF2369"/>
      <c r="WG2369"/>
      <c r="WH2369"/>
      <c r="WI2369"/>
      <c r="WJ2369"/>
      <c r="WK2369"/>
      <c r="WL2369"/>
      <c r="WM2369"/>
      <c r="WN2369"/>
      <c r="WO2369"/>
      <c r="WP2369"/>
      <c r="WQ2369"/>
      <c r="WR2369"/>
      <c r="WS2369"/>
      <c r="WT2369"/>
      <c r="WU2369"/>
      <c r="WV2369"/>
      <c r="WW2369"/>
      <c r="WX2369"/>
      <c r="WY2369"/>
      <c r="WZ2369"/>
      <c r="XA2369"/>
      <c r="XB2369"/>
      <c r="XC2369"/>
      <c r="XD2369"/>
      <c r="XE2369"/>
      <c r="XF2369"/>
      <c r="XG2369"/>
      <c r="XH2369"/>
      <c r="XI2369"/>
      <c r="XJ2369"/>
      <c r="XK2369"/>
      <c r="XL2369"/>
      <c r="XM2369"/>
      <c r="XN2369"/>
      <c r="XO2369"/>
      <c r="XP2369"/>
      <c r="XQ2369"/>
      <c r="XR2369"/>
      <c r="XS2369"/>
      <c r="XT2369"/>
      <c r="XU2369"/>
      <c r="XV2369"/>
      <c r="XW2369"/>
      <c r="XX2369"/>
      <c r="XY2369"/>
      <c r="XZ2369"/>
      <c r="YA2369"/>
      <c r="YB2369"/>
      <c r="YC2369"/>
      <c r="YD2369"/>
      <c r="YE2369"/>
      <c r="YF2369"/>
      <c r="YG2369"/>
      <c r="YH2369"/>
      <c r="YI2369"/>
      <c r="YJ2369"/>
      <c r="YK2369"/>
      <c r="YL2369"/>
      <c r="YM2369"/>
      <c r="YN2369"/>
      <c r="YO2369"/>
      <c r="YP2369"/>
      <c r="YQ2369"/>
      <c r="YR2369"/>
      <c r="YS2369"/>
      <c r="YT2369"/>
      <c r="YU2369"/>
      <c r="YV2369"/>
      <c r="YW2369"/>
      <c r="YX2369"/>
      <c r="YY2369"/>
      <c r="YZ2369"/>
      <c r="ZA2369"/>
      <c r="ZB2369"/>
      <c r="ZC2369"/>
      <c r="ZD2369"/>
      <c r="ZE2369"/>
      <c r="ZF2369"/>
      <c r="ZG2369"/>
      <c r="ZH2369"/>
      <c r="ZI2369"/>
      <c r="ZJ2369"/>
      <c r="ZK2369"/>
      <c r="ZL2369"/>
      <c r="ZM2369"/>
      <c r="ZN2369"/>
      <c r="ZO2369"/>
      <c r="ZP2369"/>
      <c r="ZQ2369"/>
      <c r="ZR2369"/>
      <c r="ZS2369"/>
      <c r="ZT2369"/>
      <c r="ZU2369"/>
      <c r="ZV2369"/>
      <c r="ZW2369"/>
      <c r="ZX2369"/>
      <c r="ZY2369"/>
      <c r="ZZ2369"/>
      <c r="AAA2369"/>
      <c r="AAB2369"/>
      <c r="AAC2369"/>
      <c r="AAD2369"/>
      <c r="AAE2369"/>
      <c r="AAF2369"/>
      <c r="AAG2369"/>
      <c r="AAH2369"/>
      <c r="AAI2369"/>
      <c r="AAJ2369"/>
      <c r="AAK2369"/>
      <c r="AAL2369"/>
      <c r="AAM2369"/>
      <c r="AAN2369"/>
      <c r="AAO2369"/>
      <c r="AAP2369"/>
      <c r="AAQ2369"/>
      <c r="AAR2369"/>
      <c r="AAS2369"/>
      <c r="AAT2369"/>
      <c r="AAU2369"/>
      <c r="AAV2369"/>
      <c r="AAW2369"/>
      <c r="AAX2369"/>
      <c r="AAY2369"/>
      <c r="AAZ2369"/>
      <c r="ABA2369"/>
      <c r="ABB2369"/>
      <c r="ABC2369"/>
      <c r="ABD2369"/>
      <c r="ABE2369"/>
      <c r="ABF2369"/>
      <c r="ABG2369"/>
      <c r="ABH2369"/>
      <c r="ABI2369"/>
      <c r="ABJ2369"/>
      <c r="ABK2369"/>
      <c r="ABL2369"/>
      <c r="ABM2369"/>
      <c r="ABN2369"/>
      <c r="ABO2369"/>
      <c r="ABP2369"/>
      <c r="ABQ2369"/>
      <c r="ABR2369"/>
      <c r="ABS2369"/>
      <c r="ABT2369"/>
      <c r="ABU2369"/>
      <c r="ABV2369"/>
      <c r="ABW2369"/>
      <c r="ABX2369"/>
      <c r="ABY2369"/>
      <c r="ABZ2369"/>
      <c r="ACA2369"/>
      <c r="ACB2369"/>
      <c r="ACC2369"/>
      <c r="ACD2369"/>
      <c r="ACE2369"/>
      <c r="ACF2369"/>
      <c r="ACG2369"/>
      <c r="ACH2369"/>
      <c r="ACI2369"/>
      <c r="ACJ2369"/>
      <c r="ACK2369"/>
      <c r="ACL2369"/>
      <c r="ACM2369"/>
      <c r="ACN2369"/>
      <c r="ACO2369"/>
      <c r="ACP2369"/>
      <c r="ACQ2369"/>
      <c r="ACR2369"/>
      <c r="ACS2369"/>
      <c r="ACT2369"/>
      <c r="ACU2369"/>
      <c r="ACV2369"/>
      <c r="ACW2369"/>
      <c r="ACX2369"/>
      <c r="ACY2369"/>
      <c r="ACZ2369"/>
      <c r="ADA2369"/>
      <c r="ADB2369"/>
      <c r="ADC2369"/>
      <c r="ADD2369"/>
      <c r="ADE2369"/>
      <c r="ADF2369"/>
      <c r="ADG2369"/>
      <c r="ADH2369"/>
      <c r="ADI2369"/>
      <c r="ADJ2369"/>
      <c r="ADK2369"/>
      <c r="ADL2369"/>
      <c r="ADM2369"/>
      <c r="ADN2369"/>
      <c r="ADO2369"/>
      <c r="ADP2369"/>
      <c r="ADQ2369"/>
      <c r="ADR2369"/>
      <c r="ADS2369"/>
      <c r="ADT2369"/>
      <c r="ADU2369"/>
      <c r="ADV2369"/>
      <c r="ADW2369"/>
      <c r="ADX2369"/>
      <c r="ADY2369"/>
      <c r="ADZ2369"/>
      <c r="AEA2369"/>
      <c r="AEB2369"/>
      <c r="AEC2369"/>
      <c r="AED2369"/>
      <c r="AEE2369"/>
      <c r="AEF2369"/>
      <c r="AEG2369"/>
      <c r="AEH2369"/>
      <c r="AEI2369"/>
      <c r="AEJ2369"/>
      <c r="AEK2369"/>
      <c r="AEL2369"/>
      <c r="AEM2369"/>
      <c r="AEN2369"/>
      <c r="AEO2369"/>
      <c r="AEP2369"/>
      <c r="AEQ2369"/>
      <c r="AER2369"/>
      <c r="AES2369"/>
      <c r="AET2369"/>
      <c r="AEU2369"/>
      <c r="AEV2369"/>
      <c r="AEW2369"/>
      <c r="AEX2369"/>
      <c r="AEY2369"/>
      <c r="AEZ2369"/>
      <c r="AFA2369"/>
      <c r="AFB2369"/>
      <c r="AFC2369"/>
      <c r="AFD2369"/>
      <c r="AFE2369"/>
      <c r="AFF2369"/>
      <c r="AFG2369"/>
      <c r="AFH2369"/>
      <c r="AFI2369"/>
      <c r="AFJ2369"/>
      <c r="AFK2369"/>
      <c r="AFL2369"/>
      <c r="AFM2369"/>
      <c r="AFN2369"/>
      <c r="AFO2369"/>
      <c r="AFP2369"/>
      <c r="AFQ2369"/>
      <c r="AFR2369"/>
      <c r="AFS2369"/>
      <c r="AFT2369"/>
      <c r="AFU2369"/>
      <c r="AFV2369"/>
      <c r="AFW2369"/>
      <c r="AFX2369"/>
      <c r="AFY2369"/>
      <c r="AFZ2369"/>
      <c r="AGA2369"/>
      <c r="AGB2369"/>
      <c r="AGC2369"/>
      <c r="AGD2369"/>
      <c r="AGE2369"/>
      <c r="AGF2369"/>
      <c r="AGG2369"/>
      <c r="AGH2369"/>
      <c r="AGI2369"/>
      <c r="AGJ2369"/>
      <c r="AGK2369"/>
      <c r="AGL2369"/>
      <c r="AGM2369"/>
      <c r="AGN2369"/>
      <c r="AGO2369"/>
      <c r="AGP2369"/>
      <c r="AGQ2369"/>
      <c r="AGR2369"/>
      <c r="AGS2369"/>
      <c r="AGT2369"/>
      <c r="AGU2369"/>
      <c r="AGV2369"/>
      <c r="AGW2369"/>
      <c r="AGX2369"/>
      <c r="AGY2369"/>
      <c r="AGZ2369"/>
      <c r="AHA2369"/>
      <c r="AHB2369"/>
      <c r="AHC2369"/>
      <c r="AHD2369"/>
      <c r="AHE2369"/>
      <c r="AHF2369"/>
      <c r="AHG2369"/>
      <c r="AHH2369"/>
      <c r="AHI2369"/>
      <c r="AHJ2369"/>
      <c r="AHK2369"/>
      <c r="AHL2369"/>
      <c r="AHM2369"/>
      <c r="AHN2369"/>
      <c r="AHO2369"/>
      <c r="AHP2369"/>
      <c r="AHQ2369"/>
      <c r="AHR2369"/>
      <c r="AHS2369"/>
      <c r="AHT2369"/>
      <c r="AHU2369"/>
      <c r="AHV2369"/>
      <c r="AHW2369"/>
      <c r="AHX2369"/>
      <c r="AHY2369"/>
      <c r="AHZ2369"/>
      <c r="AIA2369"/>
      <c r="AIB2369"/>
      <c r="AIC2369"/>
      <c r="AID2369"/>
      <c r="AIE2369"/>
      <c r="AIF2369"/>
      <c r="AIG2369"/>
      <c r="AIH2369"/>
      <c r="AII2369"/>
      <c r="AIJ2369"/>
      <c r="AIK2369"/>
      <c r="AIL2369"/>
      <c r="AIM2369"/>
      <c r="AIN2369"/>
      <c r="AIO2369"/>
      <c r="AIP2369"/>
      <c r="AIQ2369"/>
      <c r="AIR2369"/>
      <c r="AIS2369"/>
      <c r="AIT2369"/>
      <c r="AIU2369"/>
      <c r="AIV2369"/>
      <c r="AIW2369"/>
      <c r="AIX2369"/>
      <c r="AIY2369"/>
      <c r="AIZ2369"/>
      <c r="AJA2369"/>
      <c r="AJB2369"/>
      <c r="AJC2369"/>
      <c r="AJD2369"/>
      <c r="AJE2369"/>
      <c r="AJF2369"/>
      <c r="AJG2369"/>
      <c r="AJH2369"/>
      <c r="AJI2369"/>
      <c r="AJJ2369"/>
      <c r="AJK2369"/>
      <c r="AJL2369"/>
      <c r="AJM2369"/>
      <c r="AJN2369"/>
      <c r="AJO2369"/>
      <c r="AJP2369"/>
      <c r="AJQ2369"/>
      <c r="AJR2369"/>
      <c r="AJS2369"/>
      <c r="AJT2369"/>
      <c r="AJU2369"/>
      <c r="AJV2369"/>
      <c r="AJW2369"/>
      <c r="AJX2369"/>
      <c r="AJY2369"/>
      <c r="AJZ2369"/>
      <c r="AKA2369"/>
      <c r="AKB2369"/>
      <c r="AKC2369"/>
      <c r="AKD2369"/>
      <c r="AKE2369"/>
      <c r="AKF2369"/>
      <c r="AKG2369"/>
      <c r="AKH2369"/>
      <c r="AKI2369"/>
      <c r="AKJ2369"/>
      <c r="AKK2369"/>
      <c r="AKL2369"/>
      <c r="AKM2369"/>
      <c r="AKN2369"/>
      <c r="AKO2369"/>
      <c r="AKP2369"/>
      <c r="AKQ2369"/>
      <c r="AKR2369"/>
      <c r="AKS2369"/>
      <c r="AKT2369"/>
      <c r="AKU2369"/>
      <c r="AKV2369"/>
      <c r="AKW2369"/>
      <c r="AKX2369"/>
      <c r="AKY2369"/>
      <c r="AKZ2369"/>
      <c r="ALA2369"/>
      <c r="ALB2369"/>
      <c r="ALC2369"/>
      <c r="ALD2369"/>
      <c r="ALE2369"/>
      <c r="ALF2369"/>
      <c r="ALG2369"/>
      <c r="ALH2369"/>
      <c r="ALI2369"/>
      <c r="ALJ2369"/>
      <c r="ALK2369"/>
      <c r="ALL2369"/>
      <c r="ALM2369"/>
      <c r="ALN2369"/>
      <c r="ALO2369"/>
      <c r="ALP2369"/>
      <c r="ALQ2369"/>
      <c r="ALR2369"/>
      <c r="ALS2369"/>
      <c r="ALT2369"/>
      <c r="ALU2369"/>
      <c r="ALV2369"/>
      <c r="ALW2369"/>
      <c r="ALX2369"/>
      <c r="ALY2369"/>
      <c r="ALZ2369"/>
      <c r="AMA2369"/>
      <c r="AMB2369"/>
      <c r="AMC2369"/>
      <c r="AMD2369"/>
      <c r="AME2369"/>
      <c r="AMF2369"/>
      <c r="AMG2369"/>
      <c r="AMH2369"/>
      <c r="AMI2369"/>
      <c r="AMJ2369"/>
    </row>
    <row r="2370" spans="1:1024" ht="15.75" x14ac:dyDescent="0.25">
      <c r="A2370" s="51" t="s">
        <v>245</v>
      </c>
      <c r="B2370" s="52" t="s">
        <v>5444</v>
      </c>
      <c r="C2370" s="52" t="s">
        <v>1685</v>
      </c>
      <c r="D2370" s="52" t="s">
        <v>1502</v>
      </c>
      <c r="E2370" s="52" t="s">
        <v>4850</v>
      </c>
      <c r="F2370" s="51">
        <v>2021</v>
      </c>
      <c r="G2370" s="48" t="s">
        <v>5445</v>
      </c>
    </row>
    <row r="2371" spans="1:1024" x14ac:dyDescent="0.25">
      <c r="A2371" s="4" t="s">
        <v>52</v>
      </c>
      <c r="B2371" s="7" t="s">
        <v>3309</v>
      </c>
      <c r="C2371" s="7" t="s">
        <v>309</v>
      </c>
      <c r="D2371" s="7" t="s">
        <v>774</v>
      </c>
      <c r="E2371" s="7" t="s">
        <v>3310</v>
      </c>
      <c r="F2371" s="4">
        <v>1995</v>
      </c>
      <c r="G2371" s="7" t="s">
        <v>3311</v>
      </c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  <c r="CQ2371"/>
      <c r="CR2371"/>
      <c r="CS2371"/>
      <c r="CT2371"/>
      <c r="CU2371"/>
      <c r="CV2371"/>
      <c r="CW2371"/>
      <c r="CX2371"/>
      <c r="CY2371"/>
      <c r="CZ2371"/>
      <c r="DA2371"/>
      <c r="DB2371"/>
      <c r="DC2371"/>
      <c r="DD2371"/>
      <c r="DE2371"/>
      <c r="DF2371"/>
      <c r="DG2371"/>
      <c r="DH2371"/>
      <c r="DI2371"/>
      <c r="DJ2371"/>
      <c r="DK2371"/>
      <c r="DL2371"/>
      <c r="DM2371"/>
      <c r="DN2371"/>
      <c r="DO2371"/>
      <c r="DP2371"/>
      <c r="DQ2371"/>
      <c r="DR2371"/>
      <c r="DS2371"/>
      <c r="DT2371"/>
      <c r="DU2371"/>
      <c r="DV2371"/>
      <c r="DW2371"/>
      <c r="DX2371"/>
      <c r="DY2371"/>
      <c r="DZ2371"/>
      <c r="EA2371"/>
      <c r="EB2371"/>
      <c r="EC2371"/>
      <c r="ED2371"/>
      <c r="EE2371"/>
      <c r="EF2371"/>
      <c r="EG2371"/>
      <c r="EH2371"/>
      <c r="EI2371"/>
      <c r="EJ2371"/>
      <c r="EK2371"/>
      <c r="EL2371"/>
      <c r="EM2371"/>
      <c r="EN2371"/>
      <c r="EO2371"/>
      <c r="EP2371"/>
      <c r="EQ2371"/>
      <c r="ER2371"/>
      <c r="ES2371"/>
      <c r="ET2371"/>
      <c r="EU2371"/>
      <c r="EV2371"/>
      <c r="EW2371"/>
      <c r="EX2371"/>
      <c r="EY2371"/>
      <c r="EZ2371"/>
      <c r="FA2371"/>
      <c r="FB2371"/>
      <c r="FC2371"/>
      <c r="FD2371"/>
      <c r="FE2371"/>
      <c r="FF2371"/>
      <c r="FG2371"/>
      <c r="FH2371"/>
      <c r="FI2371"/>
      <c r="FJ2371"/>
      <c r="FK2371"/>
      <c r="FL2371"/>
      <c r="FM2371"/>
      <c r="FN2371"/>
      <c r="FO2371"/>
      <c r="FP2371"/>
      <c r="FQ2371"/>
      <c r="FR2371"/>
      <c r="FS2371"/>
      <c r="FT2371"/>
      <c r="FU2371"/>
      <c r="FV2371"/>
      <c r="FW2371"/>
      <c r="FX2371"/>
      <c r="FY2371"/>
      <c r="FZ2371"/>
      <c r="GA2371"/>
      <c r="GB2371"/>
      <c r="GC2371"/>
      <c r="GD2371"/>
      <c r="GE2371"/>
      <c r="GF2371"/>
      <c r="GG2371"/>
      <c r="GH2371"/>
      <c r="GI2371"/>
      <c r="GJ2371"/>
      <c r="GK2371"/>
      <c r="GL2371"/>
      <c r="GM2371"/>
      <c r="GN2371"/>
      <c r="GO2371"/>
      <c r="GP2371"/>
      <c r="GQ2371"/>
      <c r="GR2371"/>
      <c r="GS2371"/>
      <c r="GT2371"/>
      <c r="GU2371"/>
      <c r="GV2371"/>
      <c r="GW2371"/>
      <c r="GX2371"/>
      <c r="GY2371"/>
      <c r="GZ2371"/>
      <c r="HA2371"/>
      <c r="HB2371"/>
      <c r="HC2371"/>
      <c r="HD2371"/>
      <c r="HE2371"/>
      <c r="HF2371"/>
      <c r="HG2371"/>
      <c r="HH2371"/>
      <c r="HI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  <c r="IP2371"/>
      <c r="IQ2371"/>
      <c r="IR2371"/>
      <c r="IS2371"/>
      <c r="IT2371"/>
      <c r="IU2371"/>
      <c r="IV2371"/>
      <c r="IW2371"/>
      <c r="IX2371"/>
      <c r="IY2371"/>
      <c r="IZ2371"/>
      <c r="JA2371"/>
      <c r="JB2371"/>
      <c r="JC2371"/>
      <c r="JD2371"/>
      <c r="JE2371"/>
      <c r="JF2371"/>
      <c r="JG2371"/>
      <c r="JH2371"/>
      <c r="JI2371"/>
      <c r="JJ2371"/>
      <c r="JK2371"/>
      <c r="JL2371"/>
      <c r="JM2371"/>
      <c r="JN2371"/>
      <c r="JO2371"/>
      <c r="JP2371"/>
      <c r="JQ2371"/>
      <c r="JR2371"/>
      <c r="JS2371"/>
      <c r="JT2371"/>
      <c r="JU2371"/>
      <c r="JV2371"/>
      <c r="JW2371"/>
      <c r="JX2371"/>
      <c r="JY2371"/>
      <c r="JZ2371"/>
      <c r="KA2371"/>
      <c r="KB2371"/>
      <c r="KC2371"/>
      <c r="KD2371"/>
      <c r="KE2371"/>
      <c r="KF2371"/>
      <c r="KG2371"/>
      <c r="KH2371"/>
      <c r="KI2371"/>
      <c r="KJ2371"/>
      <c r="KK2371"/>
      <c r="KL2371"/>
      <c r="KM2371"/>
      <c r="KN2371"/>
      <c r="KO2371"/>
      <c r="KP2371"/>
      <c r="KQ2371"/>
      <c r="KR2371"/>
      <c r="KS2371"/>
      <c r="KT2371"/>
      <c r="KU2371"/>
      <c r="KV2371"/>
      <c r="KW2371"/>
      <c r="KX2371"/>
      <c r="KY2371"/>
      <c r="KZ2371"/>
      <c r="LA2371"/>
      <c r="LB2371"/>
      <c r="LC2371"/>
      <c r="LD2371"/>
      <c r="LE2371"/>
      <c r="LF2371"/>
      <c r="LG2371"/>
      <c r="LH2371"/>
      <c r="LI2371"/>
      <c r="LJ2371"/>
      <c r="LK2371"/>
      <c r="LL2371"/>
      <c r="LM2371"/>
      <c r="LN2371"/>
      <c r="LO2371"/>
      <c r="LP2371"/>
      <c r="LQ2371"/>
      <c r="LR2371"/>
      <c r="LS2371"/>
      <c r="LT2371"/>
      <c r="LU2371"/>
      <c r="LV2371"/>
      <c r="LW2371"/>
      <c r="LX2371"/>
      <c r="LY2371"/>
      <c r="LZ2371"/>
      <c r="MA2371"/>
      <c r="MB2371"/>
      <c r="MC2371"/>
      <c r="MD2371"/>
      <c r="ME2371"/>
      <c r="MF2371"/>
      <c r="MG2371"/>
      <c r="MH2371"/>
      <c r="MI2371"/>
      <c r="MJ2371"/>
      <c r="MK2371"/>
      <c r="ML2371"/>
      <c r="MM2371"/>
      <c r="MN2371"/>
      <c r="MO2371"/>
      <c r="MP2371"/>
      <c r="MQ2371"/>
      <c r="MR2371"/>
      <c r="MS2371"/>
      <c r="MT2371"/>
      <c r="MU2371"/>
      <c r="MV2371"/>
      <c r="MW2371"/>
      <c r="MX2371"/>
      <c r="MY2371"/>
      <c r="MZ2371"/>
      <c r="NA2371"/>
      <c r="NB2371"/>
      <c r="NC2371"/>
      <c r="ND2371"/>
      <c r="NE2371"/>
      <c r="NF2371"/>
      <c r="NG2371"/>
      <c r="NH2371"/>
      <c r="NI2371"/>
      <c r="NJ2371"/>
      <c r="NK2371"/>
      <c r="NL2371"/>
      <c r="NM2371"/>
      <c r="NN2371"/>
      <c r="NO2371"/>
      <c r="NP2371"/>
      <c r="NQ2371"/>
      <c r="NR2371"/>
      <c r="NS2371"/>
      <c r="NT2371"/>
      <c r="NU2371"/>
      <c r="NV2371"/>
      <c r="NW2371"/>
      <c r="NX2371"/>
      <c r="NY2371"/>
      <c r="NZ2371"/>
      <c r="OA2371"/>
      <c r="OB2371"/>
      <c r="OC2371"/>
      <c r="OD2371"/>
      <c r="OE2371"/>
      <c r="OF2371"/>
      <c r="OG2371"/>
      <c r="OH2371"/>
      <c r="OI2371"/>
      <c r="OJ2371"/>
      <c r="OK2371"/>
      <c r="OL2371"/>
      <c r="OM2371"/>
      <c r="ON2371"/>
      <c r="OO2371"/>
      <c r="OP2371"/>
      <c r="OQ2371"/>
      <c r="OR2371"/>
      <c r="OS2371"/>
      <c r="OT2371"/>
      <c r="OU2371"/>
      <c r="OV2371"/>
      <c r="OW2371"/>
      <c r="OX2371"/>
      <c r="OY2371"/>
      <c r="OZ2371"/>
      <c r="PA2371"/>
      <c r="PB2371"/>
      <c r="PC2371"/>
      <c r="PD2371"/>
      <c r="PE2371"/>
      <c r="PF2371"/>
      <c r="PG2371"/>
      <c r="PH2371"/>
      <c r="PI2371"/>
      <c r="PJ2371"/>
      <c r="PK2371"/>
      <c r="PL2371"/>
      <c r="PM2371"/>
      <c r="PN2371"/>
      <c r="PO2371"/>
      <c r="PP2371"/>
      <c r="PQ2371"/>
      <c r="PR2371"/>
      <c r="PS2371"/>
      <c r="PT2371"/>
      <c r="PU2371"/>
      <c r="PV2371"/>
      <c r="PW2371"/>
      <c r="PX2371"/>
      <c r="PY2371"/>
      <c r="PZ2371"/>
      <c r="QA2371"/>
      <c r="QB2371"/>
      <c r="QC2371"/>
      <c r="QD2371"/>
      <c r="QE2371"/>
      <c r="QF2371"/>
      <c r="QG2371"/>
      <c r="QH2371"/>
      <c r="QI2371"/>
      <c r="QJ2371"/>
      <c r="QK2371"/>
      <c r="QL2371"/>
      <c r="QM2371"/>
      <c r="QN2371"/>
      <c r="QO2371"/>
      <c r="QP2371"/>
      <c r="QQ2371"/>
      <c r="QR2371"/>
      <c r="QS2371"/>
      <c r="QT2371"/>
      <c r="QU2371"/>
      <c r="QV2371"/>
      <c r="QW2371"/>
      <c r="QX2371"/>
      <c r="QY2371"/>
      <c r="QZ2371"/>
      <c r="RA2371"/>
      <c r="RB2371"/>
      <c r="RC2371"/>
      <c r="RD2371"/>
      <c r="RE2371"/>
      <c r="RF2371"/>
      <c r="RG2371"/>
      <c r="RH2371"/>
      <c r="RI2371"/>
      <c r="RJ2371"/>
      <c r="RK2371"/>
      <c r="RL2371"/>
      <c r="RM2371"/>
      <c r="RN2371"/>
      <c r="RO2371"/>
      <c r="RP2371"/>
      <c r="RQ2371"/>
      <c r="RR2371"/>
      <c r="RS2371"/>
      <c r="RT2371"/>
      <c r="RU2371"/>
      <c r="RV2371"/>
      <c r="RW2371"/>
      <c r="RX2371"/>
      <c r="RY2371"/>
      <c r="RZ2371"/>
      <c r="SA2371"/>
      <c r="SB2371"/>
      <c r="SC2371"/>
      <c r="SD2371"/>
      <c r="SE2371"/>
      <c r="SF2371"/>
      <c r="SG2371"/>
      <c r="SH2371"/>
      <c r="SI2371"/>
      <c r="SJ2371"/>
      <c r="SK2371"/>
      <c r="SL2371"/>
      <c r="SM2371"/>
      <c r="SN2371"/>
      <c r="SO2371"/>
      <c r="SP2371"/>
      <c r="SQ2371"/>
      <c r="SR2371"/>
      <c r="SS2371"/>
      <c r="ST2371"/>
      <c r="SU2371"/>
      <c r="SV2371"/>
      <c r="SW2371"/>
      <c r="SX2371"/>
      <c r="SY2371"/>
      <c r="SZ2371"/>
      <c r="TA2371"/>
      <c r="TB2371"/>
      <c r="TC2371"/>
      <c r="TD2371"/>
      <c r="TE2371"/>
      <c r="TF2371"/>
      <c r="TG2371"/>
      <c r="TH2371"/>
      <c r="TI2371"/>
      <c r="TJ2371"/>
      <c r="TK2371"/>
      <c r="TL2371"/>
      <c r="TM2371"/>
      <c r="TN2371"/>
      <c r="TO2371"/>
      <c r="TP2371"/>
      <c r="TQ2371"/>
      <c r="TR2371"/>
      <c r="TS2371"/>
      <c r="TT2371"/>
      <c r="TU2371"/>
      <c r="TV2371"/>
      <c r="TW2371"/>
      <c r="TX2371"/>
      <c r="TY2371"/>
      <c r="TZ2371"/>
      <c r="UA2371"/>
      <c r="UB2371"/>
      <c r="UC2371"/>
      <c r="UD2371"/>
      <c r="UE2371"/>
      <c r="UF2371"/>
      <c r="UG2371"/>
      <c r="UH2371"/>
      <c r="UI2371"/>
      <c r="UJ2371"/>
      <c r="UK2371"/>
      <c r="UL2371"/>
      <c r="UM2371"/>
      <c r="UN2371"/>
      <c r="UO2371"/>
      <c r="UP2371"/>
      <c r="UQ2371"/>
      <c r="UR2371"/>
      <c r="US2371"/>
      <c r="UT2371"/>
      <c r="UU2371"/>
      <c r="UV2371"/>
      <c r="UW2371"/>
      <c r="UX2371"/>
      <c r="UY2371"/>
      <c r="UZ2371"/>
      <c r="VA2371"/>
      <c r="VB2371"/>
      <c r="VC2371"/>
      <c r="VD2371"/>
      <c r="VE2371"/>
      <c r="VF2371"/>
      <c r="VG2371"/>
      <c r="VH2371"/>
      <c r="VI2371"/>
      <c r="VJ2371"/>
      <c r="VK2371"/>
      <c r="VL2371"/>
      <c r="VM2371"/>
      <c r="VN2371"/>
      <c r="VO2371"/>
      <c r="VP2371"/>
      <c r="VQ2371"/>
      <c r="VR2371"/>
      <c r="VS2371"/>
      <c r="VT2371"/>
      <c r="VU2371"/>
      <c r="VV2371"/>
      <c r="VW2371"/>
      <c r="VX2371"/>
      <c r="VY2371"/>
      <c r="VZ2371"/>
      <c r="WA2371"/>
      <c r="WB2371"/>
      <c r="WC2371"/>
      <c r="WD2371"/>
      <c r="WE2371"/>
      <c r="WF2371"/>
      <c r="WG2371"/>
      <c r="WH2371"/>
      <c r="WI2371"/>
      <c r="WJ2371"/>
      <c r="WK2371"/>
      <c r="WL2371"/>
      <c r="WM2371"/>
      <c r="WN2371"/>
      <c r="WO2371"/>
      <c r="WP2371"/>
      <c r="WQ2371"/>
      <c r="WR2371"/>
      <c r="WS2371"/>
      <c r="WT2371"/>
      <c r="WU2371"/>
      <c r="WV2371"/>
      <c r="WW2371"/>
      <c r="WX2371"/>
      <c r="WY2371"/>
      <c r="WZ2371"/>
      <c r="XA2371"/>
      <c r="XB2371"/>
      <c r="XC2371"/>
      <c r="XD2371"/>
      <c r="XE2371"/>
      <c r="XF2371"/>
      <c r="XG2371"/>
      <c r="XH2371"/>
      <c r="XI2371"/>
      <c r="XJ2371"/>
      <c r="XK2371"/>
      <c r="XL2371"/>
      <c r="XM2371"/>
      <c r="XN2371"/>
      <c r="XO2371"/>
      <c r="XP2371"/>
      <c r="XQ2371"/>
      <c r="XR2371"/>
      <c r="XS2371"/>
      <c r="XT2371"/>
      <c r="XU2371"/>
      <c r="XV2371"/>
      <c r="XW2371"/>
      <c r="XX2371"/>
      <c r="XY2371"/>
      <c r="XZ2371"/>
      <c r="YA2371"/>
      <c r="YB2371"/>
      <c r="YC2371"/>
      <c r="YD2371"/>
      <c r="YE2371"/>
      <c r="YF2371"/>
      <c r="YG2371"/>
      <c r="YH2371"/>
      <c r="YI2371"/>
      <c r="YJ2371"/>
      <c r="YK2371"/>
      <c r="YL2371"/>
      <c r="YM2371"/>
      <c r="YN2371"/>
      <c r="YO2371"/>
      <c r="YP2371"/>
      <c r="YQ2371"/>
      <c r="YR2371"/>
      <c r="YS2371"/>
      <c r="YT2371"/>
      <c r="YU2371"/>
      <c r="YV2371"/>
      <c r="YW2371"/>
      <c r="YX2371"/>
      <c r="YY2371"/>
      <c r="YZ2371"/>
      <c r="ZA2371"/>
      <c r="ZB2371"/>
      <c r="ZC2371"/>
      <c r="ZD2371"/>
      <c r="ZE2371"/>
      <c r="ZF2371"/>
      <c r="ZG2371"/>
      <c r="ZH2371"/>
      <c r="ZI2371"/>
      <c r="ZJ2371"/>
      <c r="ZK2371"/>
      <c r="ZL2371"/>
      <c r="ZM2371"/>
      <c r="ZN2371"/>
      <c r="ZO2371"/>
      <c r="ZP2371"/>
      <c r="ZQ2371"/>
      <c r="ZR2371"/>
      <c r="ZS2371"/>
      <c r="ZT2371"/>
      <c r="ZU2371"/>
      <c r="ZV2371"/>
      <c r="ZW2371"/>
      <c r="ZX2371"/>
      <c r="ZY2371"/>
      <c r="ZZ2371"/>
      <c r="AAA2371"/>
      <c r="AAB2371"/>
      <c r="AAC2371"/>
      <c r="AAD2371"/>
      <c r="AAE2371"/>
      <c r="AAF2371"/>
      <c r="AAG2371"/>
      <c r="AAH2371"/>
      <c r="AAI2371"/>
      <c r="AAJ2371"/>
      <c r="AAK2371"/>
      <c r="AAL2371"/>
      <c r="AAM2371"/>
      <c r="AAN2371"/>
      <c r="AAO2371"/>
      <c r="AAP2371"/>
      <c r="AAQ2371"/>
      <c r="AAR2371"/>
      <c r="AAS2371"/>
      <c r="AAT2371"/>
      <c r="AAU2371"/>
      <c r="AAV2371"/>
      <c r="AAW2371"/>
      <c r="AAX2371"/>
      <c r="AAY2371"/>
      <c r="AAZ2371"/>
      <c r="ABA2371"/>
      <c r="ABB2371"/>
      <c r="ABC2371"/>
      <c r="ABD2371"/>
      <c r="ABE2371"/>
      <c r="ABF2371"/>
      <c r="ABG2371"/>
      <c r="ABH2371"/>
      <c r="ABI2371"/>
      <c r="ABJ2371"/>
      <c r="ABK2371"/>
      <c r="ABL2371"/>
      <c r="ABM2371"/>
      <c r="ABN2371"/>
      <c r="ABO2371"/>
      <c r="ABP2371"/>
      <c r="ABQ2371"/>
      <c r="ABR2371"/>
      <c r="ABS2371"/>
      <c r="ABT2371"/>
      <c r="ABU2371"/>
      <c r="ABV2371"/>
      <c r="ABW2371"/>
      <c r="ABX2371"/>
      <c r="ABY2371"/>
      <c r="ABZ2371"/>
      <c r="ACA2371"/>
      <c r="ACB2371"/>
      <c r="ACC2371"/>
      <c r="ACD2371"/>
      <c r="ACE2371"/>
      <c r="ACF2371"/>
      <c r="ACG2371"/>
      <c r="ACH2371"/>
      <c r="ACI2371"/>
      <c r="ACJ2371"/>
      <c r="ACK2371"/>
      <c r="ACL2371"/>
      <c r="ACM2371"/>
      <c r="ACN2371"/>
      <c r="ACO2371"/>
      <c r="ACP2371"/>
      <c r="ACQ2371"/>
      <c r="ACR2371"/>
      <c r="ACS2371"/>
      <c r="ACT2371"/>
      <c r="ACU2371"/>
      <c r="ACV2371"/>
      <c r="ACW2371"/>
      <c r="ACX2371"/>
      <c r="ACY2371"/>
      <c r="ACZ2371"/>
      <c r="ADA2371"/>
      <c r="ADB2371"/>
      <c r="ADC2371"/>
      <c r="ADD2371"/>
      <c r="ADE2371"/>
      <c r="ADF2371"/>
      <c r="ADG2371"/>
      <c r="ADH2371"/>
      <c r="ADI2371"/>
      <c r="ADJ2371"/>
      <c r="ADK2371"/>
      <c r="ADL2371"/>
      <c r="ADM2371"/>
      <c r="ADN2371"/>
      <c r="ADO2371"/>
      <c r="ADP2371"/>
      <c r="ADQ2371"/>
      <c r="ADR2371"/>
      <c r="ADS2371"/>
      <c r="ADT2371"/>
      <c r="ADU2371"/>
      <c r="ADV2371"/>
      <c r="ADW2371"/>
      <c r="ADX2371"/>
      <c r="ADY2371"/>
      <c r="ADZ2371"/>
      <c r="AEA2371"/>
      <c r="AEB2371"/>
      <c r="AEC2371"/>
      <c r="AED2371"/>
      <c r="AEE2371"/>
      <c r="AEF2371"/>
      <c r="AEG2371"/>
      <c r="AEH2371"/>
      <c r="AEI2371"/>
      <c r="AEJ2371"/>
      <c r="AEK2371"/>
      <c r="AEL2371"/>
      <c r="AEM2371"/>
      <c r="AEN2371"/>
      <c r="AEO2371"/>
      <c r="AEP2371"/>
      <c r="AEQ2371"/>
      <c r="AER2371"/>
      <c r="AES2371"/>
      <c r="AET2371"/>
      <c r="AEU2371"/>
      <c r="AEV2371"/>
      <c r="AEW2371"/>
      <c r="AEX2371"/>
      <c r="AEY2371"/>
      <c r="AEZ2371"/>
      <c r="AFA2371"/>
      <c r="AFB2371"/>
      <c r="AFC2371"/>
      <c r="AFD2371"/>
      <c r="AFE2371"/>
      <c r="AFF2371"/>
      <c r="AFG2371"/>
      <c r="AFH2371"/>
      <c r="AFI2371"/>
      <c r="AFJ2371"/>
      <c r="AFK2371"/>
      <c r="AFL2371"/>
      <c r="AFM2371"/>
      <c r="AFN2371"/>
      <c r="AFO2371"/>
      <c r="AFP2371"/>
      <c r="AFQ2371"/>
      <c r="AFR2371"/>
      <c r="AFS2371"/>
      <c r="AFT2371"/>
      <c r="AFU2371"/>
      <c r="AFV2371"/>
      <c r="AFW2371"/>
      <c r="AFX2371"/>
      <c r="AFY2371"/>
      <c r="AFZ2371"/>
      <c r="AGA2371"/>
      <c r="AGB2371"/>
      <c r="AGC2371"/>
      <c r="AGD2371"/>
      <c r="AGE2371"/>
      <c r="AGF2371"/>
      <c r="AGG2371"/>
      <c r="AGH2371"/>
      <c r="AGI2371"/>
      <c r="AGJ2371"/>
      <c r="AGK2371"/>
      <c r="AGL2371"/>
      <c r="AGM2371"/>
      <c r="AGN2371"/>
      <c r="AGO2371"/>
      <c r="AGP2371"/>
      <c r="AGQ2371"/>
      <c r="AGR2371"/>
      <c r="AGS2371"/>
      <c r="AGT2371"/>
      <c r="AGU2371"/>
      <c r="AGV2371"/>
      <c r="AGW2371"/>
      <c r="AGX2371"/>
      <c r="AGY2371"/>
      <c r="AGZ2371"/>
      <c r="AHA2371"/>
      <c r="AHB2371"/>
      <c r="AHC2371"/>
      <c r="AHD2371"/>
      <c r="AHE2371"/>
      <c r="AHF2371"/>
      <c r="AHG2371"/>
      <c r="AHH2371"/>
      <c r="AHI2371"/>
      <c r="AHJ2371"/>
      <c r="AHK2371"/>
      <c r="AHL2371"/>
      <c r="AHM2371"/>
      <c r="AHN2371"/>
      <c r="AHO2371"/>
      <c r="AHP2371"/>
      <c r="AHQ2371"/>
      <c r="AHR2371"/>
      <c r="AHS2371"/>
      <c r="AHT2371"/>
      <c r="AHU2371"/>
      <c r="AHV2371"/>
      <c r="AHW2371"/>
      <c r="AHX2371"/>
      <c r="AHY2371"/>
      <c r="AHZ2371"/>
      <c r="AIA2371"/>
      <c r="AIB2371"/>
      <c r="AIC2371"/>
      <c r="AID2371"/>
      <c r="AIE2371"/>
      <c r="AIF2371"/>
      <c r="AIG2371"/>
      <c r="AIH2371"/>
      <c r="AII2371"/>
      <c r="AIJ2371"/>
      <c r="AIK2371"/>
      <c r="AIL2371"/>
      <c r="AIM2371"/>
      <c r="AIN2371"/>
      <c r="AIO2371"/>
      <c r="AIP2371"/>
      <c r="AIQ2371"/>
      <c r="AIR2371"/>
      <c r="AIS2371"/>
      <c r="AIT2371"/>
      <c r="AIU2371"/>
      <c r="AIV2371"/>
      <c r="AIW2371"/>
      <c r="AIX2371"/>
      <c r="AIY2371"/>
      <c r="AIZ2371"/>
      <c r="AJA2371"/>
      <c r="AJB2371"/>
      <c r="AJC2371"/>
      <c r="AJD2371"/>
      <c r="AJE2371"/>
      <c r="AJF2371"/>
      <c r="AJG2371"/>
      <c r="AJH2371"/>
      <c r="AJI2371"/>
      <c r="AJJ2371"/>
      <c r="AJK2371"/>
      <c r="AJL2371"/>
      <c r="AJM2371"/>
      <c r="AJN2371"/>
      <c r="AJO2371"/>
      <c r="AJP2371"/>
      <c r="AJQ2371"/>
      <c r="AJR2371"/>
      <c r="AJS2371"/>
      <c r="AJT2371"/>
      <c r="AJU2371"/>
      <c r="AJV2371"/>
      <c r="AJW2371"/>
      <c r="AJX2371"/>
      <c r="AJY2371"/>
      <c r="AJZ2371"/>
      <c r="AKA2371"/>
      <c r="AKB2371"/>
      <c r="AKC2371"/>
      <c r="AKD2371"/>
      <c r="AKE2371"/>
      <c r="AKF2371"/>
      <c r="AKG2371"/>
      <c r="AKH2371"/>
      <c r="AKI2371"/>
      <c r="AKJ2371"/>
      <c r="AKK2371"/>
      <c r="AKL2371"/>
      <c r="AKM2371"/>
      <c r="AKN2371"/>
      <c r="AKO2371"/>
      <c r="AKP2371"/>
      <c r="AKQ2371"/>
      <c r="AKR2371"/>
      <c r="AKS2371"/>
      <c r="AKT2371"/>
      <c r="AKU2371"/>
      <c r="AKV2371"/>
      <c r="AKW2371"/>
      <c r="AKX2371"/>
      <c r="AKY2371"/>
      <c r="AKZ2371"/>
      <c r="ALA2371"/>
      <c r="ALB2371"/>
      <c r="ALC2371"/>
      <c r="ALD2371"/>
      <c r="ALE2371"/>
      <c r="ALF2371"/>
      <c r="ALG2371"/>
      <c r="ALH2371"/>
      <c r="ALI2371"/>
      <c r="ALJ2371"/>
      <c r="ALK2371"/>
      <c r="ALL2371"/>
      <c r="ALM2371"/>
      <c r="ALN2371"/>
      <c r="ALO2371"/>
      <c r="ALP2371"/>
      <c r="ALQ2371"/>
      <c r="ALR2371"/>
      <c r="ALS2371"/>
      <c r="ALT2371"/>
      <c r="ALU2371"/>
      <c r="ALV2371"/>
      <c r="ALW2371"/>
      <c r="ALX2371"/>
      <c r="ALY2371"/>
      <c r="ALZ2371"/>
      <c r="AMA2371"/>
      <c r="AMB2371"/>
      <c r="AMC2371"/>
      <c r="AMD2371"/>
      <c r="AME2371"/>
      <c r="AMF2371"/>
      <c r="AMG2371"/>
      <c r="AMH2371"/>
      <c r="AMI2371"/>
      <c r="AMJ2371"/>
    </row>
    <row r="2372" spans="1:1024" x14ac:dyDescent="0.25">
      <c r="A2372" s="4"/>
      <c r="B2372" s="7"/>
      <c r="C2372" s="7"/>
      <c r="D2372" s="7"/>
      <c r="E2372" s="7"/>
      <c r="F2372" s="4"/>
      <c r="G2372" s="7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  <c r="CQ2372"/>
      <c r="CR2372"/>
      <c r="CS2372"/>
      <c r="CT2372"/>
      <c r="CU2372"/>
      <c r="CV2372"/>
      <c r="CW2372"/>
      <c r="CX2372"/>
      <c r="CY2372"/>
      <c r="CZ2372"/>
      <c r="DA2372"/>
      <c r="DB2372"/>
      <c r="DC2372"/>
      <c r="DD2372"/>
      <c r="DE2372"/>
      <c r="DF2372"/>
      <c r="DG2372"/>
      <c r="DH2372"/>
      <c r="DI2372"/>
      <c r="DJ2372"/>
      <c r="DK2372"/>
      <c r="DL2372"/>
      <c r="DM2372"/>
      <c r="DN2372"/>
      <c r="DO2372"/>
      <c r="DP2372"/>
      <c r="DQ2372"/>
      <c r="DR2372"/>
      <c r="DS2372"/>
      <c r="DT2372"/>
      <c r="DU2372"/>
      <c r="DV2372"/>
      <c r="DW2372"/>
      <c r="DX2372"/>
      <c r="DY2372"/>
      <c r="DZ2372"/>
      <c r="EA2372"/>
      <c r="EB2372"/>
      <c r="EC2372"/>
      <c r="ED2372"/>
      <c r="EE2372"/>
      <c r="EF2372"/>
      <c r="EG2372"/>
      <c r="EH2372"/>
      <c r="EI2372"/>
      <c r="EJ2372"/>
      <c r="EK2372"/>
      <c r="EL2372"/>
      <c r="EM2372"/>
      <c r="EN2372"/>
      <c r="EO2372"/>
      <c r="EP2372"/>
      <c r="EQ2372"/>
      <c r="ER2372"/>
      <c r="ES2372"/>
      <c r="ET2372"/>
      <c r="EU2372"/>
      <c r="EV2372"/>
      <c r="EW2372"/>
      <c r="EX2372"/>
      <c r="EY2372"/>
      <c r="EZ2372"/>
      <c r="FA2372"/>
      <c r="FB2372"/>
      <c r="FC2372"/>
      <c r="FD2372"/>
      <c r="FE2372"/>
      <c r="FF2372"/>
      <c r="FG2372"/>
      <c r="FH2372"/>
      <c r="FI2372"/>
      <c r="FJ2372"/>
      <c r="FK2372"/>
      <c r="FL2372"/>
      <c r="FM2372"/>
      <c r="FN2372"/>
      <c r="FO2372"/>
      <c r="FP2372"/>
      <c r="FQ2372"/>
      <c r="FR2372"/>
      <c r="FS2372"/>
      <c r="FT2372"/>
      <c r="FU2372"/>
      <c r="FV2372"/>
      <c r="FW2372"/>
      <c r="FX2372"/>
      <c r="FY2372"/>
      <c r="FZ2372"/>
      <c r="GA2372"/>
      <c r="GB2372"/>
      <c r="GC2372"/>
      <c r="GD2372"/>
      <c r="GE2372"/>
      <c r="GF2372"/>
      <c r="GG2372"/>
      <c r="GH2372"/>
      <c r="GI2372"/>
      <c r="GJ2372"/>
      <c r="GK2372"/>
      <c r="GL2372"/>
      <c r="GM2372"/>
      <c r="GN2372"/>
      <c r="GO2372"/>
      <c r="GP2372"/>
      <c r="GQ2372"/>
      <c r="GR2372"/>
      <c r="GS2372"/>
      <c r="GT2372"/>
      <c r="GU2372"/>
      <c r="GV2372"/>
      <c r="GW2372"/>
      <c r="GX2372"/>
      <c r="GY2372"/>
      <c r="GZ2372"/>
      <c r="HA2372"/>
      <c r="HB2372"/>
      <c r="HC2372"/>
      <c r="HD2372"/>
      <c r="HE2372"/>
      <c r="HF2372"/>
      <c r="HG2372"/>
      <c r="HH2372"/>
      <c r="HI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  <c r="IP2372"/>
      <c r="IQ2372"/>
      <c r="IR2372"/>
      <c r="IS2372"/>
      <c r="IT2372"/>
      <c r="IU2372"/>
      <c r="IV2372"/>
      <c r="IW2372"/>
      <c r="IX2372"/>
      <c r="IY2372"/>
      <c r="IZ2372"/>
      <c r="JA2372"/>
      <c r="JB2372"/>
      <c r="JC2372"/>
      <c r="JD2372"/>
      <c r="JE2372"/>
      <c r="JF2372"/>
      <c r="JG2372"/>
      <c r="JH2372"/>
      <c r="JI2372"/>
      <c r="JJ2372"/>
      <c r="JK2372"/>
      <c r="JL2372"/>
      <c r="JM2372"/>
      <c r="JN2372"/>
      <c r="JO2372"/>
      <c r="JP2372"/>
      <c r="JQ2372"/>
      <c r="JR2372"/>
      <c r="JS2372"/>
      <c r="JT2372"/>
      <c r="JU2372"/>
      <c r="JV2372"/>
      <c r="JW2372"/>
      <c r="JX2372"/>
      <c r="JY2372"/>
      <c r="JZ2372"/>
      <c r="KA2372"/>
      <c r="KB2372"/>
      <c r="KC2372"/>
      <c r="KD2372"/>
      <c r="KE2372"/>
      <c r="KF2372"/>
      <c r="KG2372"/>
      <c r="KH2372"/>
      <c r="KI2372"/>
      <c r="KJ2372"/>
      <c r="KK2372"/>
      <c r="KL2372"/>
      <c r="KM2372"/>
      <c r="KN2372"/>
      <c r="KO2372"/>
      <c r="KP2372"/>
      <c r="KQ2372"/>
      <c r="KR2372"/>
      <c r="KS2372"/>
      <c r="KT2372"/>
      <c r="KU2372"/>
      <c r="KV2372"/>
      <c r="KW2372"/>
      <c r="KX2372"/>
      <c r="KY2372"/>
      <c r="KZ2372"/>
      <c r="LA2372"/>
      <c r="LB2372"/>
      <c r="LC2372"/>
      <c r="LD2372"/>
      <c r="LE2372"/>
      <c r="LF2372"/>
      <c r="LG2372"/>
      <c r="LH2372"/>
      <c r="LI2372"/>
      <c r="LJ2372"/>
      <c r="LK2372"/>
      <c r="LL2372"/>
      <c r="LM2372"/>
      <c r="LN2372"/>
      <c r="LO2372"/>
      <c r="LP2372"/>
      <c r="LQ2372"/>
      <c r="LR2372"/>
      <c r="LS2372"/>
      <c r="LT2372"/>
      <c r="LU2372"/>
      <c r="LV2372"/>
      <c r="LW2372"/>
      <c r="LX2372"/>
      <c r="LY2372"/>
      <c r="LZ2372"/>
      <c r="MA2372"/>
      <c r="MB2372"/>
      <c r="MC2372"/>
      <c r="MD2372"/>
      <c r="ME2372"/>
      <c r="MF2372"/>
      <c r="MG2372"/>
      <c r="MH2372"/>
      <c r="MI2372"/>
      <c r="MJ2372"/>
      <c r="MK2372"/>
      <c r="ML2372"/>
      <c r="MM2372"/>
      <c r="MN2372"/>
      <c r="MO2372"/>
      <c r="MP2372"/>
      <c r="MQ2372"/>
      <c r="MR2372"/>
      <c r="MS2372"/>
      <c r="MT2372"/>
      <c r="MU2372"/>
      <c r="MV2372"/>
      <c r="MW2372"/>
      <c r="MX2372"/>
      <c r="MY2372"/>
      <c r="MZ2372"/>
      <c r="NA2372"/>
      <c r="NB2372"/>
      <c r="NC2372"/>
      <c r="ND2372"/>
      <c r="NE2372"/>
      <c r="NF2372"/>
      <c r="NG2372"/>
      <c r="NH2372"/>
      <c r="NI2372"/>
      <c r="NJ2372"/>
      <c r="NK2372"/>
      <c r="NL2372"/>
      <c r="NM2372"/>
      <c r="NN2372"/>
      <c r="NO2372"/>
      <c r="NP2372"/>
      <c r="NQ2372"/>
      <c r="NR2372"/>
      <c r="NS2372"/>
      <c r="NT2372"/>
      <c r="NU2372"/>
      <c r="NV2372"/>
      <c r="NW2372"/>
      <c r="NX2372"/>
      <c r="NY2372"/>
      <c r="NZ2372"/>
      <c r="OA2372"/>
      <c r="OB2372"/>
      <c r="OC2372"/>
      <c r="OD2372"/>
      <c r="OE2372"/>
      <c r="OF2372"/>
      <c r="OG2372"/>
      <c r="OH2372"/>
      <c r="OI2372"/>
      <c r="OJ2372"/>
      <c r="OK2372"/>
      <c r="OL2372"/>
      <c r="OM2372"/>
      <c r="ON2372"/>
      <c r="OO2372"/>
      <c r="OP2372"/>
      <c r="OQ2372"/>
      <c r="OR2372"/>
      <c r="OS2372"/>
      <c r="OT2372"/>
      <c r="OU2372"/>
      <c r="OV2372"/>
      <c r="OW2372"/>
      <c r="OX2372"/>
      <c r="OY2372"/>
      <c r="OZ2372"/>
      <c r="PA2372"/>
      <c r="PB2372"/>
      <c r="PC2372"/>
      <c r="PD2372"/>
      <c r="PE2372"/>
      <c r="PF2372"/>
      <c r="PG2372"/>
      <c r="PH2372"/>
      <c r="PI2372"/>
      <c r="PJ2372"/>
      <c r="PK2372"/>
      <c r="PL2372"/>
      <c r="PM2372"/>
      <c r="PN2372"/>
      <c r="PO2372"/>
      <c r="PP2372"/>
      <c r="PQ2372"/>
      <c r="PR2372"/>
      <c r="PS2372"/>
      <c r="PT2372"/>
      <c r="PU2372"/>
      <c r="PV2372"/>
      <c r="PW2372"/>
      <c r="PX2372"/>
      <c r="PY2372"/>
      <c r="PZ2372"/>
      <c r="QA2372"/>
      <c r="QB2372"/>
      <c r="QC2372"/>
      <c r="QD2372"/>
      <c r="QE2372"/>
      <c r="QF2372"/>
      <c r="QG2372"/>
      <c r="QH2372"/>
      <c r="QI2372"/>
      <c r="QJ2372"/>
      <c r="QK2372"/>
      <c r="QL2372"/>
      <c r="QM2372"/>
      <c r="QN2372"/>
      <c r="QO2372"/>
      <c r="QP2372"/>
      <c r="QQ2372"/>
      <c r="QR2372"/>
      <c r="QS2372"/>
      <c r="QT2372"/>
      <c r="QU2372"/>
      <c r="QV2372"/>
      <c r="QW2372"/>
      <c r="QX2372"/>
      <c r="QY2372"/>
      <c r="QZ2372"/>
      <c r="RA2372"/>
      <c r="RB2372"/>
      <c r="RC2372"/>
      <c r="RD2372"/>
      <c r="RE2372"/>
      <c r="RF2372"/>
      <c r="RG2372"/>
      <c r="RH2372"/>
      <c r="RI2372"/>
      <c r="RJ2372"/>
      <c r="RK2372"/>
      <c r="RL2372"/>
      <c r="RM2372"/>
      <c r="RN2372"/>
      <c r="RO2372"/>
      <c r="RP2372"/>
      <c r="RQ2372"/>
      <c r="RR2372"/>
      <c r="RS2372"/>
      <c r="RT2372"/>
      <c r="RU2372"/>
      <c r="RV2372"/>
      <c r="RW2372"/>
      <c r="RX2372"/>
      <c r="RY2372"/>
      <c r="RZ2372"/>
      <c r="SA2372"/>
      <c r="SB2372"/>
      <c r="SC2372"/>
      <c r="SD2372"/>
      <c r="SE2372"/>
      <c r="SF2372"/>
      <c r="SG2372"/>
      <c r="SH2372"/>
      <c r="SI2372"/>
      <c r="SJ2372"/>
      <c r="SK2372"/>
      <c r="SL2372"/>
      <c r="SM2372"/>
      <c r="SN2372"/>
      <c r="SO2372"/>
      <c r="SP2372"/>
      <c r="SQ2372"/>
      <c r="SR2372"/>
      <c r="SS2372"/>
      <c r="ST2372"/>
      <c r="SU2372"/>
      <c r="SV2372"/>
      <c r="SW2372"/>
      <c r="SX2372"/>
      <c r="SY2372"/>
      <c r="SZ2372"/>
      <c r="TA2372"/>
      <c r="TB2372"/>
      <c r="TC2372"/>
      <c r="TD2372"/>
      <c r="TE2372"/>
      <c r="TF2372"/>
      <c r="TG2372"/>
      <c r="TH2372"/>
      <c r="TI2372"/>
      <c r="TJ2372"/>
      <c r="TK2372"/>
      <c r="TL2372"/>
      <c r="TM2372"/>
      <c r="TN2372"/>
      <c r="TO2372"/>
      <c r="TP2372"/>
      <c r="TQ2372"/>
      <c r="TR2372"/>
      <c r="TS2372"/>
      <c r="TT2372"/>
      <c r="TU2372"/>
      <c r="TV2372"/>
      <c r="TW2372"/>
      <c r="TX2372"/>
      <c r="TY2372"/>
      <c r="TZ2372"/>
      <c r="UA2372"/>
      <c r="UB2372"/>
      <c r="UC2372"/>
      <c r="UD2372"/>
      <c r="UE2372"/>
      <c r="UF2372"/>
      <c r="UG2372"/>
      <c r="UH2372"/>
      <c r="UI2372"/>
      <c r="UJ2372"/>
      <c r="UK2372"/>
      <c r="UL2372"/>
      <c r="UM2372"/>
      <c r="UN2372"/>
      <c r="UO2372"/>
      <c r="UP2372"/>
      <c r="UQ2372"/>
      <c r="UR2372"/>
      <c r="US2372"/>
      <c r="UT2372"/>
      <c r="UU2372"/>
      <c r="UV2372"/>
      <c r="UW2372"/>
      <c r="UX2372"/>
      <c r="UY2372"/>
      <c r="UZ2372"/>
      <c r="VA2372"/>
      <c r="VB2372"/>
      <c r="VC2372"/>
      <c r="VD2372"/>
      <c r="VE2372"/>
      <c r="VF2372"/>
      <c r="VG2372"/>
      <c r="VH2372"/>
      <c r="VI2372"/>
      <c r="VJ2372"/>
      <c r="VK2372"/>
      <c r="VL2372"/>
      <c r="VM2372"/>
      <c r="VN2372"/>
      <c r="VO2372"/>
      <c r="VP2372"/>
      <c r="VQ2372"/>
      <c r="VR2372"/>
      <c r="VS2372"/>
      <c r="VT2372"/>
      <c r="VU2372"/>
      <c r="VV2372"/>
      <c r="VW2372"/>
      <c r="VX2372"/>
      <c r="VY2372"/>
      <c r="VZ2372"/>
      <c r="WA2372"/>
      <c r="WB2372"/>
      <c r="WC2372"/>
      <c r="WD2372"/>
      <c r="WE2372"/>
      <c r="WF2372"/>
      <c r="WG2372"/>
      <c r="WH2372"/>
      <c r="WI2372"/>
      <c r="WJ2372"/>
      <c r="WK2372"/>
      <c r="WL2372"/>
      <c r="WM2372"/>
      <c r="WN2372"/>
      <c r="WO2372"/>
      <c r="WP2372"/>
      <c r="WQ2372"/>
      <c r="WR2372"/>
      <c r="WS2372"/>
      <c r="WT2372"/>
      <c r="WU2372"/>
      <c r="WV2372"/>
      <c r="WW2372"/>
      <c r="WX2372"/>
      <c r="WY2372"/>
      <c r="WZ2372"/>
      <c r="XA2372"/>
      <c r="XB2372"/>
      <c r="XC2372"/>
      <c r="XD2372"/>
      <c r="XE2372"/>
      <c r="XF2372"/>
      <c r="XG2372"/>
      <c r="XH2372"/>
      <c r="XI2372"/>
      <c r="XJ2372"/>
      <c r="XK2372"/>
      <c r="XL2372"/>
      <c r="XM2372"/>
      <c r="XN2372"/>
      <c r="XO2372"/>
      <c r="XP2372"/>
      <c r="XQ2372"/>
      <c r="XR2372"/>
      <c r="XS2372"/>
      <c r="XT2372"/>
      <c r="XU2372"/>
      <c r="XV2372"/>
      <c r="XW2372"/>
      <c r="XX2372"/>
      <c r="XY2372"/>
      <c r="XZ2372"/>
      <c r="YA2372"/>
      <c r="YB2372"/>
      <c r="YC2372"/>
      <c r="YD2372"/>
      <c r="YE2372"/>
      <c r="YF2372"/>
      <c r="YG2372"/>
      <c r="YH2372"/>
      <c r="YI2372"/>
      <c r="YJ2372"/>
      <c r="YK2372"/>
      <c r="YL2372"/>
      <c r="YM2372"/>
      <c r="YN2372"/>
      <c r="YO2372"/>
      <c r="YP2372"/>
      <c r="YQ2372"/>
      <c r="YR2372"/>
      <c r="YS2372"/>
      <c r="YT2372"/>
      <c r="YU2372"/>
      <c r="YV2372"/>
      <c r="YW2372"/>
      <c r="YX2372"/>
      <c r="YY2372"/>
      <c r="YZ2372"/>
      <c r="ZA2372"/>
      <c r="ZB2372"/>
      <c r="ZC2372"/>
      <c r="ZD2372"/>
      <c r="ZE2372"/>
      <c r="ZF2372"/>
      <c r="ZG2372"/>
      <c r="ZH2372"/>
      <c r="ZI2372"/>
      <c r="ZJ2372"/>
      <c r="ZK2372"/>
      <c r="ZL2372"/>
      <c r="ZM2372"/>
      <c r="ZN2372"/>
      <c r="ZO2372"/>
      <c r="ZP2372"/>
      <c r="ZQ2372"/>
      <c r="ZR2372"/>
      <c r="ZS2372"/>
      <c r="ZT2372"/>
      <c r="ZU2372"/>
      <c r="ZV2372"/>
      <c r="ZW2372"/>
      <c r="ZX2372"/>
      <c r="ZY2372"/>
      <c r="ZZ2372"/>
      <c r="AAA2372"/>
      <c r="AAB2372"/>
      <c r="AAC2372"/>
      <c r="AAD2372"/>
      <c r="AAE2372"/>
      <c r="AAF2372"/>
      <c r="AAG2372"/>
      <c r="AAH2372"/>
      <c r="AAI2372"/>
      <c r="AAJ2372"/>
      <c r="AAK2372"/>
      <c r="AAL2372"/>
      <c r="AAM2372"/>
      <c r="AAN2372"/>
      <c r="AAO2372"/>
      <c r="AAP2372"/>
      <c r="AAQ2372"/>
      <c r="AAR2372"/>
      <c r="AAS2372"/>
      <c r="AAT2372"/>
      <c r="AAU2372"/>
      <c r="AAV2372"/>
      <c r="AAW2372"/>
      <c r="AAX2372"/>
      <c r="AAY2372"/>
      <c r="AAZ2372"/>
      <c r="ABA2372"/>
      <c r="ABB2372"/>
      <c r="ABC2372"/>
      <c r="ABD2372"/>
      <c r="ABE2372"/>
      <c r="ABF2372"/>
      <c r="ABG2372"/>
      <c r="ABH2372"/>
      <c r="ABI2372"/>
      <c r="ABJ2372"/>
      <c r="ABK2372"/>
      <c r="ABL2372"/>
      <c r="ABM2372"/>
      <c r="ABN2372"/>
      <c r="ABO2372"/>
      <c r="ABP2372"/>
      <c r="ABQ2372"/>
      <c r="ABR2372"/>
      <c r="ABS2372"/>
      <c r="ABT2372"/>
      <c r="ABU2372"/>
      <c r="ABV2372"/>
      <c r="ABW2372"/>
      <c r="ABX2372"/>
      <c r="ABY2372"/>
      <c r="ABZ2372"/>
      <c r="ACA2372"/>
      <c r="ACB2372"/>
      <c r="ACC2372"/>
      <c r="ACD2372"/>
      <c r="ACE2372"/>
      <c r="ACF2372"/>
      <c r="ACG2372"/>
      <c r="ACH2372"/>
      <c r="ACI2372"/>
      <c r="ACJ2372"/>
      <c r="ACK2372"/>
      <c r="ACL2372"/>
      <c r="ACM2372"/>
      <c r="ACN2372"/>
      <c r="ACO2372"/>
      <c r="ACP2372"/>
      <c r="ACQ2372"/>
      <c r="ACR2372"/>
      <c r="ACS2372"/>
      <c r="ACT2372"/>
      <c r="ACU2372"/>
      <c r="ACV2372"/>
      <c r="ACW2372"/>
      <c r="ACX2372"/>
      <c r="ACY2372"/>
      <c r="ACZ2372"/>
      <c r="ADA2372"/>
      <c r="ADB2372"/>
      <c r="ADC2372"/>
      <c r="ADD2372"/>
      <c r="ADE2372"/>
      <c r="ADF2372"/>
      <c r="ADG2372"/>
      <c r="ADH2372"/>
      <c r="ADI2372"/>
      <c r="ADJ2372"/>
      <c r="ADK2372"/>
      <c r="ADL2372"/>
      <c r="ADM2372"/>
      <c r="ADN2372"/>
      <c r="ADO2372"/>
      <c r="ADP2372"/>
      <c r="ADQ2372"/>
      <c r="ADR2372"/>
      <c r="ADS2372"/>
      <c r="ADT2372"/>
      <c r="ADU2372"/>
      <c r="ADV2372"/>
      <c r="ADW2372"/>
      <c r="ADX2372"/>
      <c r="ADY2372"/>
      <c r="ADZ2372"/>
      <c r="AEA2372"/>
      <c r="AEB2372"/>
      <c r="AEC2372"/>
      <c r="AED2372"/>
      <c r="AEE2372"/>
      <c r="AEF2372"/>
      <c r="AEG2372"/>
      <c r="AEH2372"/>
      <c r="AEI2372"/>
      <c r="AEJ2372"/>
      <c r="AEK2372"/>
      <c r="AEL2372"/>
      <c r="AEM2372"/>
      <c r="AEN2372"/>
      <c r="AEO2372"/>
      <c r="AEP2372"/>
      <c r="AEQ2372"/>
      <c r="AER2372"/>
      <c r="AES2372"/>
      <c r="AET2372"/>
      <c r="AEU2372"/>
      <c r="AEV2372"/>
      <c r="AEW2372"/>
      <c r="AEX2372"/>
      <c r="AEY2372"/>
      <c r="AEZ2372"/>
      <c r="AFA2372"/>
      <c r="AFB2372"/>
      <c r="AFC2372"/>
      <c r="AFD2372"/>
      <c r="AFE2372"/>
      <c r="AFF2372"/>
      <c r="AFG2372"/>
      <c r="AFH2372"/>
      <c r="AFI2372"/>
      <c r="AFJ2372"/>
      <c r="AFK2372"/>
      <c r="AFL2372"/>
      <c r="AFM2372"/>
      <c r="AFN2372"/>
      <c r="AFO2372"/>
      <c r="AFP2372"/>
      <c r="AFQ2372"/>
      <c r="AFR2372"/>
      <c r="AFS2372"/>
      <c r="AFT2372"/>
      <c r="AFU2372"/>
      <c r="AFV2372"/>
      <c r="AFW2372"/>
      <c r="AFX2372"/>
      <c r="AFY2372"/>
      <c r="AFZ2372"/>
      <c r="AGA2372"/>
      <c r="AGB2372"/>
      <c r="AGC2372"/>
      <c r="AGD2372"/>
      <c r="AGE2372"/>
      <c r="AGF2372"/>
      <c r="AGG2372"/>
      <c r="AGH2372"/>
      <c r="AGI2372"/>
      <c r="AGJ2372"/>
      <c r="AGK2372"/>
      <c r="AGL2372"/>
      <c r="AGM2372"/>
      <c r="AGN2372"/>
      <c r="AGO2372"/>
      <c r="AGP2372"/>
      <c r="AGQ2372"/>
      <c r="AGR2372"/>
      <c r="AGS2372"/>
      <c r="AGT2372"/>
      <c r="AGU2372"/>
      <c r="AGV2372"/>
      <c r="AGW2372"/>
      <c r="AGX2372"/>
      <c r="AGY2372"/>
      <c r="AGZ2372"/>
      <c r="AHA2372"/>
      <c r="AHB2372"/>
      <c r="AHC2372"/>
      <c r="AHD2372"/>
      <c r="AHE2372"/>
      <c r="AHF2372"/>
      <c r="AHG2372"/>
      <c r="AHH2372"/>
      <c r="AHI2372"/>
      <c r="AHJ2372"/>
      <c r="AHK2372"/>
      <c r="AHL2372"/>
      <c r="AHM2372"/>
      <c r="AHN2372"/>
      <c r="AHO2372"/>
      <c r="AHP2372"/>
      <c r="AHQ2372"/>
      <c r="AHR2372"/>
      <c r="AHS2372"/>
      <c r="AHT2372"/>
      <c r="AHU2372"/>
      <c r="AHV2372"/>
      <c r="AHW2372"/>
      <c r="AHX2372"/>
      <c r="AHY2372"/>
      <c r="AHZ2372"/>
      <c r="AIA2372"/>
      <c r="AIB2372"/>
      <c r="AIC2372"/>
      <c r="AID2372"/>
      <c r="AIE2372"/>
      <c r="AIF2372"/>
      <c r="AIG2372"/>
      <c r="AIH2372"/>
      <c r="AII2372"/>
      <c r="AIJ2372"/>
      <c r="AIK2372"/>
      <c r="AIL2372"/>
      <c r="AIM2372"/>
      <c r="AIN2372"/>
      <c r="AIO2372"/>
      <c r="AIP2372"/>
      <c r="AIQ2372"/>
      <c r="AIR2372"/>
      <c r="AIS2372"/>
      <c r="AIT2372"/>
      <c r="AIU2372"/>
      <c r="AIV2372"/>
      <c r="AIW2372"/>
      <c r="AIX2372"/>
      <c r="AIY2372"/>
      <c r="AIZ2372"/>
      <c r="AJA2372"/>
      <c r="AJB2372"/>
      <c r="AJC2372"/>
      <c r="AJD2372"/>
      <c r="AJE2372"/>
      <c r="AJF2372"/>
      <c r="AJG2372"/>
      <c r="AJH2372"/>
      <c r="AJI2372"/>
      <c r="AJJ2372"/>
      <c r="AJK2372"/>
      <c r="AJL2372"/>
      <c r="AJM2372"/>
      <c r="AJN2372"/>
      <c r="AJO2372"/>
      <c r="AJP2372"/>
      <c r="AJQ2372"/>
      <c r="AJR2372"/>
      <c r="AJS2372"/>
      <c r="AJT2372"/>
      <c r="AJU2372"/>
      <c r="AJV2372"/>
      <c r="AJW2372"/>
      <c r="AJX2372"/>
      <c r="AJY2372"/>
      <c r="AJZ2372"/>
      <c r="AKA2372"/>
      <c r="AKB2372"/>
      <c r="AKC2372"/>
      <c r="AKD2372"/>
      <c r="AKE2372"/>
      <c r="AKF2372"/>
      <c r="AKG2372"/>
      <c r="AKH2372"/>
      <c r="AKI2372"/>
      <c r="AKJ2372"/>
      <c r="AKK2372"/>
      <c r="AKL2372"/>
      <c r="AKM2372"/>
      <c r="AKN2372"/>
      <c r="AKO2372"/>
      <c r="AKP2372"/>
      <c r="AKQ2372"/>
      <c r="AKR2372"/>
      <c r="AKS2372"/>
      <c r="AKT2372"/>
      <c r="AKU2372"/>
      <c r="AKV2372"/>
      <c r="AKW2372"/>
      <c r="AKX2372"/>
      <c r="AKY2372"/>
      <c r="AKZ2372"/>
      <c r="ALA2372"/>
      <c r="ALB2372"/>
      <c r="ALC2372"/>
      <c r="ALD2372"/>
      <c r="ALE2372"/>
      <c r="ALF2372"/>
      <c r="ALG2372"/>
      <c r="ALH2372"/>
      <c r="ALI2372"/>
      <c r="ALJ2372"/>
      <c r="ALK2372"/>
      <c r="ALL2372"/>
      <c r="ALM2372"/>
      <c r="ALN2372"/>
      <c r="ALO2372"/>
      <c r="ALP2372"/>
      <c r="ALQ2372"/>
      <c r="ALR2372"/>
      <c r="ALS2372"/>
      <c r="ALT2372"/>
      <c r="ALU2372"/>
      <c r="ALV2372"/>
      <c r="ALW2372"/>
      <c r="ALX2372"/>
      <c r="ALY2372"/>
      <c r="ALZ2372"/>
      <c r="AMA2372"/>
      <c r="AMB2372"/>
      <c r="AMC2372"/>
      <c r="AMD2372"/>
      <c r="AME2372"/>
      <c r="AMF2372"/>
      <c r="AMG2372"/>
      <c r="AMH2372"/>
      <c r="AMI2372"/>
      <c r="AMJ2372"/>
    </row>
    <row r="2373" spans="1:1024" x14ac:dyDescent="0.25">
      <c r="A2373" s="4" t="s">
        <v>52</v>
      </c>
      <c r="B2373" s="7" t="s">
        <v>4001</v>
      </c>
      <c r="C2373" s="7" t="s">
        <v>4002</v>
      </c>
      <c r="D2373" s="7" t="s">
        <v>467</v>
      </c>
      <c r="E2373" s="7" t="s">
        <v>4003</v>
      </c>
      <c r="F2373" s="4">
        <v>2003</v>
      </c>
      <c r="G2373" s="7" t="s">
        <v>4004</v>
      </c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  <c r="CQ2373"/>
      <c r="CR2373"/>
      <c r="CS2373"/>
      <c r="CT2373"/>
      <c r="CU2373"/>
      <c r="CV2373"/>
      <c r="CW2373"/>
      <c r="CX2373"/>
      <c r="CY2373"/>
      <c r="CZ2373"/>
      <c r="DA2373"/>
      <c r="DB2373"/>
      <c r="DC2373"/>
      <c r="DD2373"/>
      <c r="DE2373"/>
      <c r="DF2373"/>
      <c r="DG2373"/>
      <c r="DH2373"/>
      <c r="DI2373"/>
      <c r="DJ2373"/>
      <c r="DK2373"/>
      <c r="DL2373"/>
      <c r="DM2373"/>
      <c r="DN2373"/>
      <c r="DO2373"/>
      <c r="DP2373"/>
      <c r="DQ2373"/>
      <c r="DR2373"/>
      <c r="DS2373"/>
      <c r="DT2373"/>
      <c r="DU2373"/>
      <c r="DV2373"/>
      <c r="DW2373"/>
      <c r="DX2373"/>
      <c r="DY2373"/>
      <c r="DZ2373"/>
      <c r="EA2373"/>
      <c r="EB2373"/>
      <c r="EC2373"/>
      <c r="ED2373"/>
      <c r="EE2373"/>
      <c r="EF2373"/>
      <c r="EG2373"/>
      <c r="EH2373"/>
      <c r="EI2373"/>
      <c r="EJ2373"/>
      <c r="EK2373"/>
      <c r="EL2373"/>
      <c r="EM2373"/>
      <c r="EN2373"/>
      <c r="EO2373"/>
      <c r="EP2373"/>
      <c r="EQ2373"/>
      <c r="ER2373"/>
      <c r="ES2373"/>
      <c r="ET2373"/>
      <c r="EU2373"/>
      <c r="EV2373"/>
      <c r="EW2373"/>
      <c r="EX2373"/>
      <c r="EY2373"/>
      <c r="EZ2373"/>
      <c r="FA2373"/>
      <c r="FB2373"/>
      <c r="FC2373"/>
      <c r="FD2373"/>
      <c r="FE2373"/>
      <c r="FF2373"/>
      <c r="FG2373"/>
      <c r="FH2373"/>
      <c r="FI2373"/>
      <c r="FJ2373"/>
      <c r="FK2373"/>
      <c r="FL2373"/>
      <c r="FM2373"/>
      <c r="FN2373"/>
      <c r="FO2373"/>
      <c r="FP2373"/>
      <c r="FQ2373"/>
      <c r="FR2373"/>
      <c r="FS2373"/>
      <c r="FT2373"/>
      <c r="FU2373"/>
      <c r="FV2373"/>
      <c r="FW2373"/>
      <c r="FX2373"/>
      <c r="FY2373"/>
      <c r="FZ2373"/>
      <c r="GA2373"/>
      <c r="GB2373"/>
      <c r="GC2373"/>
      <c r="GD2373"/>
      <c r="GE2373"/>
      <c r="GF2373"/>
      <c r="GG2373"/>
      <c r="GH2373"/>
      <c r="GI2373"/>
      <c r="GJ2373"/>
      <c r="GK2373"/>
      <c r="GL2373"/>
      <c r="GM2373"/>
      <c r="GN2373"/>
      <c r="GO2373"/>
      <c r="GP2373"/>
      <c r="GQ2373"/>
      <c r="GR2373"/>
      <c r="GS2373"/>
      <c r="GT2373"/>
      <c r="GU2373"/>
      <c r="GV2373"/>
      <c r="GW2373"/>
      <c r="GX2373"/>
      <c r="GY2373"/>
      <c r="GZ2373"/>
      <c r="HA2373"/>
      <c r="HB2373"/>
      <c r="HC2373"/>
      <c r="HD2373"/>
      <c r="HE2373"/>
      <c r="HF2373"/>
      <c r="HG2373"/>
      <c r="HH2373"/>
      <c r="HI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  <c r="IP2373"/>
      <c r="IQ2373"/>
      <c r="IR2373"/>
      <c r="IS2373"/>
      <c r="IT2373"/>
      <c r="IU2373"/>
      <c r="IV2373"/>
      <c r="IW2373"/>
      <c r="IX2373"/>
      <c r="IY2373"/>
      <c r="IZ2373"/>
      <c r="JA2373"/>
      <c r="JB2373"/>
      <c r="JC2373"/>
      <c r="JD2373"/>
      <c r="JE2373"/>
      <c r="JF2373"/>
      <c r="JG2373"/>
      <c r="JH2373"/>
      <c r="JI2373"/>
      <c r="JJ2373"/>
      <c r="JK2373"/>
      <c r="JL2373"/>
      <c r="JM2373"/>
      <c r="JN2373"/>
      <c r="JO2373"/>
      <c r="JP2373"/>
      <c r="JQ2373"/>
      <c r="JR2373"/>
      <c r="JS2373"/>
      <c r="JT2373"/>
      <c r="JU2373"/>
      <c r="JV2373"/>
      <c r="JW2373"/>
      <c r="JX2373"/>
      <c r="JY2373"/>
      <c r="JZ2373"/>
      <c r="KA2373"/>
      <c r="KB2373"/>
      <c r="KC2373"/>
      <c r="KD2373"/>
      <c r="KE2373"/>
      <c r="KF2373"/>
      <c r="KG2373"/>
      <c r="KH2373"/>
      <c r="KI2373"/>
      <c r="KJ2373"/>
      <c r="KK2373"/>
      <c r="KL2373"/>
      <c r="KM2373"/>
      <c r="KN2373"/>
      <c r="KO2373"/>
      <c r="KP2373"/>
      <c r="KQ2373"/>
      <c r="KR2373"/>
      <c r="KS2373"/>
      <c r="KT2373"/>
      <c r="KU2373"/>
      <c r="KV2373"/>
      <c r="KW2373"/>
      <c r="KX2373"/>
      <c r="KY2373"/>
      <c r="KZ2373"/>
      <c r="LA2373"/>
      <c r="LB2373"/>
      <c r="LC2373"/>
      <c r="LD2373"/>
      <c r="LE2373"/>
      <c r="LF2373"/>
      <c r="LG2373"/>
      <c r="LH2373"/>
      <c r="LI2373"/>
      <c r="LJ2373"/>
      <c r="LK2373"/>
      <c r="LL2373"/>
      <c r="LM2373"/>
      <c r="LN2373"/>
      <c r="LO2373"/>
      <c r="LP2373"/>
      <c r="LQ2373"/>
      <c r="LR2373"/>
      <c r="LS2373"/>
      <c r="LT2373"/>
      <c r="LU2373"/>
      <c r="LV2373"/>
      <c r="LW2373"/>
      <c r="LX2373"/>
      <c r="LY2373"/>
      <c r="LZ2373"/>
      <c r="MA2373"/>
      <c r="MB2373"/>
      <c r="MC2373"/>
      <c r="MD2373"/>
      <c r="ME2373"/>
      <c r="MF2373"/>
      <c r="MG2373"/>
      <c r="MH2373"/>
      <c r="MI2373"/>
      <c r="MJ2373"/>
      <c r="MK2373"/>
      <c r="ML2373"/>
      <c r="MM2373"/>
      <c r="MN2373"/>
      <c r="MO2373"/>
      <c r="MP2373"/>
      <c r="MQ2373"/>
      <c r="MR2373"/>
      <c r="MS2373"/>
      <c r="MT2373"/>
      <c r="MU2373"/>
      <c r="MV2373"/>
      <c r="MW2373"/>
      <c r="MX2373"/>
      <c r="MY2373"/>
      <c r="MZ2373"/>
      <c r="NA2373"/>
      <c r="NB2373"/>
      <c r="NC2373"/>
      <c r="ND2373"/>
      <c r="NE2373"/>
      <c r="NF2373"/>
      <c r="NG2373"/>
      <c r="NH2373"/>
      <c r="NI2373"/>
      <c r="NJ2373"/>
      <c r="NK2373"/>
      <c r="NL2373"/>
      <c r="NM2373"/>
      <c r="NN2373"/>
      <c r="NO2373"/>
      <c r="NP2373"/>
      <c r="NQ2373"/>
      <c r="NR2373"/>
      <c r="NS2373"/>
      <c r="NT2373"/>
      <c r="NU2373"/>
      <c r="NV2373"/>
      <c r="NW2373"/>
      <c r="NX2373"/>
      <c r="NY2373"/>
      <c r="NZ2373"/>
      <c r="OA2373"/>
      <c r="OB2373"/>
      <c r="OC2373"/>
      <c r="OD2373"/>
      <c r="OE2373"/>
      <c r="OF2373"/>
      <c r="OG2373"/>
      <c r="OH2373"/>
      <c r="OI2373"/>
      <c r="OJ2373"/>
      <c r="OK2373"/>
      <c r="OL2373"/>
      <c r="OM2373"/>
      <c r="ON2373"/>
      <c r="OO2373"/>
      <c r="OP2373"/>
      <c r="OQ2373"/>
      <c r="OR2373"/>
      <c r="OS2373"/>
      <c r="OT2373"/>
      <c r="OU2373"/>
      <c r="OV2373"/>
      <c r="OW2373"/>
      <c r="OX2373"/>
      <c r="OY2373"/>
      <c r="OZ2373"/>
      <c r="PA2373"/>
      <c r="PB2373"/>
      <c r="PC2373"/>
      <c r="PD2373"/>
      <c r="PE2373"/>
      <c r="PF2373"/>
      <c r="PG2373"/>
      <c r="PH2373"/>
      <c r="PI2373"/>
      <c r="PJ2373"/>
      <c r="PK2373"/>
      <c r="PL2373"/>
      <c r="PM2373"/>
      <c r="PN2373"/>
      <c r="PO2373"/>
      <c r="PP2373"/>
      <c r="PQ2373"/>
      <c r="PR2373"/>
      <c r="PS2373"/>
      <c r="PT2373"/>
      <c r="PU2373"/>
      <c r="PV2373"/>
      <c r="PW2373"/>
      <c r="PX2373"/>
      <c r="PY2373"/>
      <c r="PZ2373"/>
      <c r="QA2373"/>
      <c r="QB2373"/>
      <c r="QC2373"/>
      <c r="QD2373"/>
      <c r="QE2373"/>
      <c r="QF2373"/>
      <c r="QG2373"/>
      <c r="QH2373"/>
      <c r="QI2373"/>
      <c r="QJ2373"/>
      <c r="QK2373"/>
      <c r="QL2373"/>
      <c r="QM2373"/>
      <c r="QN2373"/>
      <c r="QO2373"/>
      <c r="QP2373"/>
      <c r="QQ2373"/>
      <c r="QR2373"/>
      <c r="QS2373"/>
      <c r="QT2373"/>
      <c r="QU2373"/>
      <c r="QV2373"/>
      <c r="QW2373"/>
      <c r="QX2373"/>
      <c r="QY2373"/>
      <c r="QZ2373"/>
      <c r="RA2373"/>
      <c r="RB2373"/>
      <c r="RC2373"/>
      <c r="RD2373"/>
      <c r="RE2373"/>
      <c r="RF2373"/>
      <c r="RG2373"/>
      <c r="RH2373"/>
      <c r="RI2373"/>
      <c r="RJ2373"/>
      <c r="RK2373"/>
      <c r="RL2373"/>
      <c r="RM2373"/>
      <c r="RN2373"/>
      <c r="RO2373"/>
      <c r="RP2373"/>
      <c r="RQ2373"/>
      <c r="RR2373"/>
      <c r="RS2373"/>
      <c r="RT2373"/>
      <c r="RU2373"/>
      <c r="RV2373"/>
      <c r="RW2373"/>
      <c r="RX2373"/>
      <c r="RY2373"/>
      <c r="RZ2373"/>
      <c r="SA2373"/>
      <c r="SB2373"/>
      <c r="SC2373"/>
      <c r="SD2373"/>
      <c r="SE2373"/>
      <c r="SF2373"/>
      <c r="SG2373"/>
      <c r="SH2373"/>
      <c r="SI2373"/>
      <c r="SJ2373"/>
      <c r="SK2373"/>
      <c r="SL2373"/>
      <c r="SM2373"/>
      <c r="SN2373"/>
      <c r="SO2373"/>
      <c r="SP2373"/>
      <c r="SQ2373"/>
      <c r="SR2373"/>
      <c r="SS2373"/>
      <c r="ST2373"/>
      <c r="SU2373"/>
      <c r="SV2373"/>
      <c r="SW2373"/>
      <c r="SX2373"/>
      <c r="SY2373"/>
      <c r="SZ2373"/>
      <c r="TA2373"/>
      <c r="TB2373"/>
      <c r="TC2373"/>
      <c r="TD2373"/>
      <c r="TE2373"/>
      <c r="TF2373"/>
      <c r="TG2373"/>
      <c r="TH2373"/>
      <c r="TI2373"/>
      <c r="TJ2373"/>
      <c r="TK2373"/>
      <c r="TL2373"/>
      <c r="TM2373"/>
      <c r="TN2373"/>
      <c r="TO2373"/>
      <c r="TP2373"/>
      <c r="TQ2373"/>
      <c r="TR2373"/>
      <c r="TS2373"/>
      <c r="TT2373"/>
      <c r="TU2373"/>
      <c r="TV2373"/>
      <c r="TW2373"/>
      <c r="TX2373"/>
      <c r="TY2373"/>
      <c r="TZ2373"/>
      <c r="UA2373"/>
      <c r="UB2373"/>
      <c r="UC2373"/>
      <c r="UD2373"/>
      <c r="UE2373"/>
      <c r="UF2373"/>
      <c r="UG2373"/>
      <c r="UH2373"/>
      <c r="UI2373"/>
      <c r="UJ2373"/>
      <c r="UK2373"/>
      <c r="UL2373"/>
      <c r="UM2373"/>
      <c r="UN2373"/>
      <c r="UO2373"/>
      <c r="UP2373"/>
      <c r="UQ2373"/>
      <c r="UR2373"/>
      <c r="US2373"/>
      <c r="UT2373"/>
      <c r="UU2373"/>
      <c r="UV2373"/>
      <c r="UW2373"/>
      <c r="UX2373"/>
      <c r="UY2373"/>
      <c r="UZ2373"/>
      <c r="VA2373"/>
      <c r="VB2373"/>
      <c r="VC2373"/>
      <c r="VD2373"/>
      <c r="VE2373"/>
      <c r="VF2373"/>
      <c r="VG2373"/>
      <c r="VH2373"/>
      <c r="VI2373"/>
      <c r="VJ2373"/>
      <c r="VK2373"/>
      <c r="VL2373"/>
      <c r="VM2373"/>
      <c r="VN2373"/>
      <c r="VO2373"/>
      <c r="VP2373"/>
      <c r="VQ2373"/>
      <c r="VR2373"/>
      <c r="VS2373"/>
      <c r="VT2373"/>
      <c r="VU2373"/>
      <c r="VV2373"/>
      <c r="VW2373"/>
      <c r="VX2373"/>
      <c r="VY2373"/>
      <c r="VZ2373"/>
      <c r="WA2373"/>
      <c r="WB2373"/>
      <c r="WC2373"/>
      <c r="WD2373"/>
      <c r="WE2373"/>
      <c r="WF2373"/>
      <c r="WG2373"/>
      <c r="WH2373"/>
      <c r="WI2373"/>
      <c r="WJ2373"/>
      <c r="WK2373"/>
      <c r="WL2373"/>
      <c r="WM2373"/>
      <c r="WN2373"/>
      <c r="WO2373"/>
      <c r="WP2373"/>
      <c r="WQ2373"/>
      <c r="WR2373"/>
      <c r="WS2373"/>
      <c r="WT2373"/>
      <c r="WU2373"/>
      <c r="WV2373"/>
      <c r="WW2373"/>
      <c r="WX2373"/>
      <c r="WY2373"/>
      <c r="WZ2373"/>
      <c r="XA2373"/>
      <c r="XB2373"/>
      <c r="XC2373"/>
      <c r="XD2373"/>
      <c r="XE2373"/>
      <c r="XF2373"/>
      <c r="XG2373"/>
      <c r="XH2373"/>
      <c r="XI2373"/>
      <c r="XJ2373"/>
      <c r="XK2373"/>
      <c r="XL2373"/>
      <c r="XM2373"/>
      <c r="XN2373"/>
      <c r="XO2373"/>
      <c r="XP2373"/>
      <c r="XQ2373"/>
      <c r="XR2373"/>
      <c r="XS2373"/>
      <c r="XT2373"/>
      <c r="XU2373"/>
      <c r="XV2373"/>
      <c r="XW2373"/>
      <c r="XX2373"/>
      <c r="XY2373"/>
      <c r="XZ2373"/>
      <c r="YA2373"/>
      <c r="YB2373"/>
      <c r="YC2373"/>
      <c r="YD2373"/>
      <c r="YE2373"/>
      <c r="YF2373"/>
      <c r="YG2373"/>
      <c r="YH2373"/>
      <c r="YI2373"/>
      <c r="YJ2373"/>
      <c r="YK2373"/>
      <c r="YL2373"/>
      <c r="YM2373"/>
      <c r="YN2373"/>
      <c r="YO2373"/>
      <c r="YP2373"/>
      <c r="YQ2373"/>
      <c r="YR2373"/>
      <c r="YS2373"/>
      <c r="YT2373"/>
      <c r="YU2373"/>
      <c r="YV2373"/>
      <c r="YW2373"/>
      <c r="YX2373"/>
      <c r="YY2373"/>
      <c r="YZ2373"/>
      <c r="ZA2373"/>
      <c r="ZB2373"/>
      <c r="ZC2373"/>
      <c r="ZD2373"/>
      <c r="ZE2373"/>
      <c r="ZF2373"/>
      <c r="ZG2373"/>
      <c r="ZH2373"/>
      <c r="ZI2373"/>
      <c r="ZJ2373"/>
      <c r="ZK2373"/>
      <c r="ZL2373"/>
      <c r="ZM2373"/>
      <c r="ZN2373"/>
      <c r="ZO2373"/>
      <c r="ZP2373"/>
      <c r="ZQ2373"/>
      <c r="ZR2373"/>
      <c r="ZS2373"/>
      <c r="ZT2373"/>
      <c r="ZU2373"/>
      <c r="ZV2373"/>
      <c r="ZW2373"/>
      <c r="ZX2373"/>
      <c r="ZY2373"/>
      <c r="ZZ2373"/>
      <c r="AAA2373"/>
      <c r="AAB2373"/>
      <c r="AAC2373"/>
      <c r="AAD2373"/>
      <c r="AAE2373"/>
      <c r="AAF2373"/>
      <c r="AAG2373"/>
      <c r="AAH2373"/>
      <c r="AAI2373"/>
      <c r="AAJ2373"/>
      <c r="AAK2373"/>
      <c r="AAL2373"/>
      <c r="AAM2373"/>
      <c r="AAN2373"/>
      <c r="AAO2373"/>
      <c r="AAP2373"/>
      <c r="AAQ2373"/>
      <c r="AAR2373"/>
      <c r="AAS2373"/>
      <c r="AAT2373"/>
      <c r="AAU2373"/>
      <c r="AAV2373"/>
      <c r="AAW2373"/>
      <c r="AAX2373"/>
      <c r="AAY2373"/>
      <c r="AAZ2373"/>
      <c r="ABA2373"/>
      <c r="ABB2373"/>
      <c r="ABC2373"/>
      <c r="ABD2373"/>
      <c r="ABE2373"/>
      <c r="ABF2373"/>
      <c r="ABG2373"/>
      <c r="ABH2373"/>
      <c r="ABI2373"/>
      <c r="ABJ2373"/>
      <c r="ABK2373"/>
      <c r="ABL2373"/>
      <c r="ABM2373"/>
      <c r="ABN2373"/>
      <c r="ABO2373"/>
      <c r="ABP2373"/>
      <c r="ABQ2373"/>
      <c r="ABR2373"/>
      <c r="ABS2373"/>
      <c r="ABT2373"/>
      <c r="ABU2373"/>
      <c r="ABV2373"/>
      <c r="ABW2373"/>
      <c r="ABX2373"/>
      <c r="ABY2373"/>
      <c r="ABZ2373"/>
      <c r="ACA2373"/>
      <c r="ACB2373"/>
      <c r="ACC2373"/>
      <c r="ACD2373"/>
      <c r="ACE2373"/>
      <c r="ACF2373"/>
      <c r="ACG2373"/>
      <c r="ACH2373"/>
      <c r="ACI2373"/>
      <c r="ACJ2373"/>
      <c r="ACK2373"/>
      <c r="ACL2373"/>
      <c r="ACM2373"/>
      <c r="ACN2373"/>
      <c r="ACO2373"/>
      <c r="ACP2373"/>
      <c r="ACQ2373"/>
      <c r="ACR2373"/>
      <c r="ACS2373"/>
      <c r="ACT2373"/>
      <c r="ACU2373"/>
      <c r="ACV2373"/>
      <c r="ACW2373"/>
      <c r="ACX2373"/>
      <c r="ACY2373"/>
      <c r="ACZ2373"/>
      <c r="ADA2373"/>
      <c r="ADB2373"/>
      <c r="ADC2373"/>
      <c r="ADD2373"/>
      <c r="ADE2373"/>
      <c r="ADF2373"/>
      <c r="ADG2373"/>
      <c r="ADH2373"/>
      <c r="ADI2373"/>
      <c r="ADJ2373"/>
      <c r="ADK2373"/>
      <c r="ADL2373"/>
      <c r="ADM2373"/>
      <c r="ADN2373"/>
      <c r="ADO2373"/>
      <c r="ADP2373"/>
      <c r="ADQ2373"/>
      <c r="ADR2373"/>
      <c r="ADS2373"/>
      <c r="ADT2373"/>
      <c r="ADU2373"/>
      <c r="ADV2373"/>
      <c r="ADW2373"/>
      <c r="ADX2373"/>
      <c r="ADY2373"/>
      <c r="ADZ2373"/>
      <c r="AEA2373"/>
      <c r="AEB2373"/>
      <c r="AEC2373"/>
      <c r="AED2373"/>
      <c r="AEE2373"/>
      <c r="AEF2373"/>
      <c r="AEG2373"/>
      <c r="AEH2373"/>
      <c r="AEI2373"/>
      <c r="AEJ2373"/>
      <c r="AEK2373"/>
      <c r="AEL2373"/>
      <c r="AEM2373"/>
      <c r="AEN2373"/>
      <c r="AEO2373"/>
      <c r="AEP2373"/>
      <c r="AEQ2373"/>
      <c r="AER2373"/>
      <c r="AES2373"/>
      <c r="AET2373"/>
      <c r="AEU2373"/>
      <c r="AEV2373"/>
      <c r="AEW2373"/>
      <c r="AEX2373"/>
      <c r="AEY2373"/>
      <c r="AEZ2373"/>
      <c r="AFA2373"/>
      <c r="AFB2373"/>
      <c r="AFC2373"/>
      <c r="AFD2373"/>
      <c r="AFE2373"/>
      <c r="AFF2373"/>
      <c r="AFG2373"/>
      <c r="AFH2373"/>
      <c r="AFI2373"/>
      <c r="AFJ2373"/>
      <c r="AFK2373"/>
      <c r="AFL2373"/>
      <c r="AFM2373"/>
      <c r="AFN2373"/>
      <c r="AFO2373"/>
      <c r="AFP2373"/>
      <c r="AFQ2373"/>
      <c r="AFR2373"/>
      <c r="AFS2373"/>
      <c r="AFT2373"/>
      <c r="AFU2373"/>
      <c r="AFV2373"/>
      <c r="AFW2373"/>
      <c r="AFX2373"/>
      <c r="AFY2373"/>
      <c r="AFZ2373"/>
      <c r="AGA2373"/>
      <c r="AGB2373"/>
      <c r="AGC2373"/>
      <c r="AGD2373"/>
      <c r="AGE2373"/>
      <c r="AGF2373"/>
      <c r="AGG2373"/>
      <c r="AGH2373"/>
      <c r="AGI2373"/>
      <c r="AGJ2373"/>
      <c r="AGK2373"/>
      <c r="AGL2373"/>
      <c r="AGM2373"/>
      <c r="AGN2373"/>
      <c r="AGO2373"/>
      <c r="AGP2373"/>
      <c r="AGQ2373"/>
      <c r="AGR2373"/>
      <c r="AGS2373"/>
      <c r="AGT2373"/>
      <c r="AGU2373"/>
      <c r="AGV2373"/>
      <c r="AGW2373"/>
      <c r="AGX2373"/>
      <c r="AGY2373"/>
      <c r="AGZ2373"/>
      <c r="AHA2373"/>
      <c r="AHB2373"/>
      <c r="AHC2373"/>
      <c r="AHD2373"/>
      <c r="AHE2373"/>
      <c r="AHF2373"/>
      <c r="AHG2373"/>
      <c r="AHH2373"/>
      <c r="AHI2373"/>
      <c r="AHJ2373"/>
      <c r="AHK2373"/>
      <c r="AHL2373"/>
      <c r="AHM2373"/>
      <c r="AHN2373"/>
      <c r="AHO2373"/>
      <c r="AHP2373"/>
      <c r="AHQ2373"/>
      <c r="AHR2373"/>
      <c r="AHS2373"/>
      <c r="AHT2373"/>
      <c r="AHU2373"/>
      <c r="AHV2373"/>
      <c r="AHW2373"/>
      <c r="AHX2373"/>
      <c r="AHY2373"/>
      <c r="AHZ2373"/>
      <c r="AIA2373"/>
      <c r="AIB2373"/>
      <c r="AIC2373"/>
      <c r="AID2373"/>
      <c r="AIE2373"/>
      <c r="AIF2373"/>
      <c r="AIG2373"/>
      <c r="AIH2373"/>
      <c r="AII2373"/>
      <c r="AIJ2373"/>
      <c r="AIK2373"/>
      <c r="AIL2373"/>
      <c r="AIM2373"/>
      <c r="AIN2373"/>
      <c r="AIO2373"/>
      <c r="AIP2373"/>
      <c r="AIQ2373"/>
      <c r="AIR2373"/>
      <c r="AIS2373"/>
      <c r="AIT2373"/>
      <c r="AIU2373"/>
      <c r="AIV2373"/>
      <c r="AIW2373"/>
      <c r="AIX2373"/>
      <c r="AIY2373"/>
      <c r="AIZ2373"/>
      <c r="AJA2373"/>
      <c r="AJB2373"/>
      <c r="AJC2373"/>
      <c r="AJD2373"/>
      <c r="AJE2373"/>
      <c r="AJF2373"/>
      <c r="AJG2373"/>
      <c r="AJH2373"/>
      <c r="AJI2373"/>
      <c r="AJJ2373"/>
      <c r="AJK2373"/>
      <c r="AJL2373"/>
      <c r="AJM2373"/>
      <c r="AJN2373"/>
      <c r="AJO2373"/>
      <c r="AJP2373"/>
      <c r="AJQ2373"/>
      <c r="AJR2373"/>
      <c r="AJS2373"/>
      <c r="AJT2373"/>
      <c r="AJU2373"/>
      <c r="AJV2373"/>
      <c r="AJW2373"/>
      <c r="AJX2373"/>
      <c r="AJY2373"/>
      <c r="AJZ2373"/>
      <c r="AKA2373"/>
      <c r="AKB2373"/>
      <c r="AKC2373"/>
      <c r="AKD2373"/>
      <c r="AKE2373"/>
      <c r="AKF2373"/>
      <c r="AKG2373"/>
      <c r="AKH2373"/>
      <c r="AKI2373"/>
      <c r="AKJ2373"/>
      <c r="AKK2373"/>
      <c r="AKL2373"/>
      <c r="AKM2373"/>
      <c r="AKN2373"/>
      <c r="AKO2373"/>
      <c r="AKP2373"/>
      <c r="AKQ2373"/>
      <c r="AKR2373"/>
      <c r="AKS2373"/>
      <c r="AKT2373"/>
      <c r="AKU2373"/>
      <c r="AKV2373"/>
      <c r="AKW2373"/>
      <c r="AKX2373"/>
      <c r="AKY2373"/>
      <c r="AKZ2373"/>
      <c r="ALA2373"/>
      <c r="ALB2373"/>
      <c r="ALC2373"/>
      <c r="ALD2373"/>
      <c r="ALE2373"/>
      <c r="ALF2373"/>
      <c r="ALG2373"/>
      <c r="ALH2373"/>
      <c r="ALI2373"/>
      <c r="ALJ2373"/>
      <c r="ALK2373"/>
      <c r="ALL2373"/>
      <c r="ALM2373"/>
      <c r="ALN2373"/>
      <c r="ALO2373"/>
      <c r="ALP2373"/>
      <c r="ALQ2373"/>
      <c r="ALR2373"/>
      <c r="ALS2373"/>
      <c r="ALT2373"/>
      <c r="ALU2373"/>
      <c r="ALV2373"/>
      <c r="ALW2373"/>
      <c r="ALX2373"/>
      <c r="ALY2373"/>
      <c r="ALZ2373"/>
      <c r="AMA2373"/>
      <c r="AMB2373"/>
      <c r="AMC2373"/>
      <c r="AMD2373"/>
      <c r="AME2373"/>
      <c r="AMF2373"/>
      <c r="AMG2373"/>
      <c r="AMH2373"/>
      <c r="AMI2373"/>
      <c r="AMJ2373"/>
    </row>
    <row r="2374" spans="1:1024" x14ac:dyDescent="0.25">
      <c r="A2374" s="4" t="s">
        <v>52</v>
      </c>
      <c r="B2374" s="7" t="s">
        <v>4047</v>
      </c>
      <c r="C2374" s="7" t="s">
        <v>1111</v>
      </c>
      <c r="D2374" s="7" t="s">
        <v>620</v>
      </c>
      <c r="E2374" s="7" t="s">
        <v>4003</v>
      </c>
      <c r="F2374" s="4">
        <v>2004</v>
      </c>
      <c r="G2374" s="7" t="s">
        <v>4048</v>
      </c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  <c r="DJ2374"/>
      <c r="DK2374"/>
      <c r="DL2374"/>
      <c r="DM2374"/>
      <c r="DN2374"/>
      <c r="DO2374"/>
      <c r="DP2374"/>
      <c r="DQ2374"/>
      <c r="DR2374"/>
      <c r="DS2374"/>
      <c r="DT2374"/>
      <c r="DU2374"/>
      <c r="DV2374"/>
      <c r="DW2374"/>
      <c r="DX2374"/>
      <c r="DY2374"/>
      <c r="DZ2374"/>
      <c r="EA2374"/>
      <c r="EB2374"/>
      <c r="EC2374"/>
      <c r="ED2374"/>
      <c r="EE2374"/>
      <c r="EF2374"/>
      <c r="EG2374"/>
      <c r="EH2374"/>
      <c r="EI2374"/>
      <c r="EJ2374"/>
      <c r="EK2374"/>
      <c r="EL2374"/>
      <c r="EM2374"/>
      <c r="EN2374"/>
      <c r="EO2374"/>
      <c r="EP2374"/>
      <c r="EQ2374"/>
      <c r="ER2374"/>
      <c r="ES2374"/>
      <c r="ET2374"/>
      <c r="EU2374"/>
      <c r="EV2374"/>
      <c r="EW2374"/>
      <c r="EX2374"/>
      <c r="EY2374"/>
      <c r="EZ2374"/>
      <c r="FA2374"/>
      <c r="FB2374"/>
      <c r="FC2374"/>
      <c r="FD2374"/>
      <c r="FE2374"/>
      <c r="FF2374"/>
      <c r="FG2374"/>
      <c r="FH2374"/>
      <c r="FI2374"/>
      <c r="FJ2374"/>
      <c r="FK2374"/>
      <c r="FL2374"/>
      <c r="FM2374"/>
      <c r="FN2374"/>
      <c r="FO2374"/>
      <c r="FP2374"/>
      <c r="FQ2374"/>
      <c r="FR2374"/>
      <c r="FS2374"/>
      <c r="FT2374"/>
      <c r="FU2374"/>
      <c r="FV2374"/>
      <c r="FW2374"/>
      <c r="FX2374"/>
      <c r="FY2374"/>
      <c r="FZ2374"/>
      <c r="GA2374"/>
      <c r="GB2374"/>
      <c r="GC2374"/>
      <c r="GD2374"/>
      <c r="GE2374"/>
      <c r="GF2374"/>
      <c r="GG2374"/>
      <c r="GH2374"/>
      <c r="GI2374"/>
      <c r="GJ2374"/>
      <c r="GK2374"/>
      <c r="GL2374"/>
      <c r="GM2374"/>
      <c r="GN2374"/>
      <c r="GO2374"/>
      <c r="GP2374"/>
      <c r="GQ2374"/>
      <c r="GR2374"/>
      <c r="GS2374"/>
      <c r="GT2374"/>
      <c r="GU2374"/>
      <c r="GV2374"/>
      <c r="GW2374"/>
      <c r="GX2374"/>
      <c r="GY2374"/>
      <c r="GZ2374"/>
      <c r="HA2374"/>
      <c r="HB2374"/>
      <c r="HC2374"/>
      <c r="HD2374"/>
      <c r="HE2374"/>
      <c r="HF2374"/>
      <c r="HG2374"/>
      <c r="HH2374"/>
      <c r="HI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  <c r="IP2374"/>
      <c r="IQ2374"/>
      <c r="IR2374"/>
      <c r="IS2374"/>
      <c r="IT2374"/>
      <c r="IU2374"/>
      <c r="IV2374"/>
      <c r="IW2374"/>
      <c r="IX2374"/>
      <c r="IY2374"/>
      <c r="IZ2374"/>
      <c r="JA2374"/>
      <c r="JB2374"/>
      <c r="JC2374"/>
      <c r="JD2374"/>
      <c r="JE2374"/>
      <c r="JF2374"/>
      <c r="JG2374"/>
      <c r="JH2374"/>
      <c r="JI2374"/>
      <c r="JJ2374"/>
      <c r="JK2374"/>
      <c r="JL2374"/>
      <c r="JM2374"/>
      <c r="JN2374"/>
      <c r="JO2374"/>
      <c r="JP2374"/>
      <c r="JQ2374"/>
      <c r="JR2374"/>
      <c r="JS2374"/>
      <c r="JT2374"/>
      <c r="JU2374"/>
      <c r="JV2374"/>
      <c r="JW2374"/>
      <c r="JX2374"/>
      <c r="JY2374"/>
      <c r="JZ2374"/>
      <c r="KA2374"/>
      <c r="KB2374"/>
      <c r="KC2374"/>
      <c r="KD2374"/>
      <c r="KE2374"/>
      <c r="KF2374"/>
      <c r="KG2374"/>
      <c r="KH2374"/>
      <c r="KI2374"/>
      <c r="KJ2374"/>
      <c r="KK2374"/>
      <c r="KL2374"/>
      <c r="KM2374"/>
      <c r="KN2374"/>
      <c r="KO2374"/>
      <c r="KP2374"/>
      <c r="KQ2374"/>
      <c r="KR2374"/>
      <c r="KS2374"/>
      <c r="KT2374"/>
      <c r="KU2374"/>
      <c r="KV2374"/>
      <c r="KW2374"/>
      <c r="KX2374"/>
      <c r="KY2374"/>
      <c r="KZ2374"/>
      <c r="LA2374"/>
      <c r="LB2374"/>
      <c r="LC2374"/>
      <c r="LD2374"/>
      <c r="LE2374"/>
      <c r="LF2374"/>
      <c r="LG2374"/>
      <c r="LH2374"/>
      <c r="LI2374"/>
      <c r="LJ2374"/>
      <c r="LK2374"/>
      <c r="LL2374"/>
      <c r="LM2374"/>
      <c r="LN2374"/>
      <c r="LO2374"/>
      <c r="LP2374"/>
      <c r="LQ2374"/>
      <c r="LR2374"/>
      <c r="LS2374"/>
      <c r="LT2374"/>
      <c r="LU2374"/>
      <c r="LV2374"/>
      <c r="LW2374"/>
      <c r="LX2374"/>
      <c r="LY2374"/>
      <c r="LZ2374"/>
      <c r="MA2374"/>
      <c r="MB2374"/>
      <c r="MC2374"/>
      <c r="MD2374"/>
      <c r="ME2374"/>
      <c r="MF2374"/>
      <c r="MG2374"/>
      <c r="MH2374"/>
      <c r="MI2374"/>
      <c r="MJ2374"/>
      <c r="MK2374"/>
      <c r="ML2374"/>
      <c r="MM2374"/>
      <c r="MN2374"/>
      <c r="MO2374"/>
      <c r="MP2374"/>
      <c r="MQ2374"/>
      <c r="MR2374"/>
      <c r="MS2374"/>
      <c r="MT2374"/>
      <c r="MU2374"/>
      <c r="MV2374"/>
      <c r="MW2374"/>
      <c r="MX2374"/>
      <c r="MY2374"/>
      <c r="MZ2374"/>
      <c r="NA2374"/>
      <c r="NB2374"/>
      <c r="NC2374"/>
      <c r="ND2374"/>
      <c r="NE2374"/>
      <c r="NF2374"/>
      <c r="NG2374"/>
      <c r="NH2374"/>
      <c r="NI2374"/>
      <c r="NJ2374"/>
      <c r="NK2374"/>
      <c r="NL2374"/>
      <c r="NM2374"/>
      <c r="NN2374"/>
      <c r="NO2374"/>
      <c r="NP2374"/>
      <c r="NQ2374"/>
      <c r="NR2374"/>
      <c r="NS2374"/>
      <c r="NT2374"/>
      <c r="NU2374"/>
      <c r="NV2374"/>
      <c r="NW2374"/>
      <c r="NX2374"/>
      <c r="NY2374"/>
      <c r="NZ2374"/>
      <c r="OA2374"/>
      <c r="OB2374"/>
      <c r="OC2374"/>
      <c r="OD2374"/>
      <c r="OE2374"/>
      <c r="OF2374"/>
      <c r="OG2374"/>
      <c r="OH2374"/>
      <c r="OI2374"/>
      <c r="OJ2374"/>
      <c r="OK2374"/>
      <c r="OL2374"/>
      <c r="OM2374"/>
      <c r="ON2374"/>
      <c r="OO2374"/>
      <c r="OP2374"/>
      <c r="OQ2374"/>
      <c r="OR2374"/>
      <c r="OS2374"/>
      <c r="OT2374"/>
      <c r="OU2374"/>
      <c r="OV2374"/>
      <c r="OW2374"/>
      <c r="OX2374"/>
      <c r="OY2374"/>
      <c r="OZ2374"/>
      <c r="PA2374"/>
      <c r="PB2374"/>
      <c r="PC2374"/>
      <c r="PD2374"/>
      <c r="PE2374"/>
      <c r="PF2374"/>
      <c r="PG2374"/>
      <c r="PH2374"/>
      <c r="PI2374"/>
      <c r="PJ2374"/>
      <c r="PK2374"/>
      <c r="PL2374"/>
      <c r="PM2374"/>
      <c r="PN2374"/>
      <c r="PO2374"/>
      <c r="PP2374"/>
      <c r="PQ2374"/>
      <c r="PR2374"/>
      <c r="PS2374"/>
      <c r="PT2374"/>
      <c r="PU2374"/>
      <c r="PV2374"/>
      <c r="PW2374"/>
      <c r="PX2374"/>
      <c r="PY2374"/>
      <c r="PZ2374"/>
      <c r="QA2374"/>
      <c r="QB2374"/>
      <c r="QC2374"/>
      <c r="QD2374"/>
      <c r="QE2374"/>
      <c r="QF2374"/>
      <c r="QG2374"/>
      <c r="QH2374"/>
      <c r="QI2374"/>
      <c r="QJ2374"/>
      <c r="QK2374"/>
      <c r="QL2374"/>
      <c r="QM2374"/>
      <c r="QN2374"/>
      <c r="QO2374"/>
      <c r="QP2374"/>
      <c r="QQ2374"/>
      <c r="QR2374"/>
      <c r="QS2374"/>
      <c r="QT2374"/>
      <c r="QU2374"/>
      <c r="QV2374"/>
      <c r="QW2374"/>
      <c r="QX2374"/>
      <c r="QY2374"/>
      <c r="QZ2374"/>
      <c r="RA2374"/>
      <c r="RB2374"/>
      <c r="RC2374"/>
      <c r="RD2374"/>
      <c r="RE2374"/>
      <c r="RF2374"/>
      <c r="RG2374"/>
      <c r="RH2374"/>
      <c r="RI2374"/>
      <c r="RJ2374"/>
      <c r="RK2374"/>
      <c r="RL2374"/>
      <c r="RM2374"/>
      <c r="RN2374"/>
      <c r="RO2374"/>
      <c r="RP2374"/>
      <c r="RQ2374"/>
      <c r="RR2374"/>
      <c r="RS2374"/>
      <c r="RT2374"/>
      <c r="RU2374"/>
      <c r="RV2374"/>
      <c r="RW2374"/>
      <c r="RX2374"/>
      <c r="RY2374"/>
      <c r="RZ2374"/>
      <c r="SA2374"/>
      <c r="SB2374"/>
      <c r="SC2374"/>
      <c r="SD2374"/>
      <c r="SE2374"/>
      <c r="SF2374"/>
      <c r="SG2374"/>
      <c r="SH2374"/>
      <c r="SI2374"/>
      <c r="SJ2374"/>
      <c r="SK2374"/>
      <c r="SL2374"/>
      <c r="SM2374"/>
      <c r="SN2374"/>
      <c r="SO2374"/>
      <c r="SP2374"/>
      <c r="SQ2374"/>
      <c r="SR2374"/>
      <c r="SS2374"/>
      <c r="ST2374"/>
      <c r="SU2374"/>
      <c r="SV2374"/>
      <c r="SW2374"/>
      <c r="SX2374"/>
      <c r="SY2374"/>
      <c r="SZ2374"/>
      <c r="TA2374"/>
      <c r="TB2374"/>
      <c r="TC2374"/>
      <c r="TD2374"/>
      <c r="TE2374"/>
      <c r="TF2374"/>
      <c r="TG2374"/>
      <c r="TH2374"/>
      <c r="TI2374"/>
      <c r="TJ2374"/>
      <c r="TK2374"/>
      <c r="TL2374"/>
      <c r="TM2374"/>
      <c r="TN2374"/>
      <c r="TO2374"/>
      <c r="TP2374"/>
      <c r="TQ2374"/>
      <c r="TR2374"/>
      <c r="TS2374"/>
      <c r="TT2374"/>
      <c r="TU2374"/>
      <c r="TV2374"/>
      <c r="TW2374"/>
      <c r="TX2374"/>
      <c r="TY2374"/>
      <c r="TZ2374"/>
      <c r="UA2374"/>
      <c r="UB2374"/>
      <c r="UC2374"/>
      <c r="UD2374"/>
      <c r="UE2374"/>
      <c r="UF2374"/>
      <c r="UG2374"/>
      <c r="UH2374"/>
      <c r="UI2374"/>
      <c r="UJ2374"/>
      <c r="UK2374"/>
      <c r="UL2374"/>
      <c r="UM2374"/>
      <c r="UN2374"/>
      <c r="UO2374"/>
      <c r="UP2374"/>
      <c r="UQ2374"/>
      <c r="UR2374"/>
      <c r="US2374"/>
      <c r="UT2374"/>
      <c r="UU2374"/>
      <c r="UV2374"/>
      <c r="UW2374"/>
      <c r="UX2374"/>
      <c r="UY2374"/>
      <c r="UZ2374"/>
      <c r="VA2374"/>
      <c r="VB2374"/>
      <c r="VC2374"/>
      <c r="VD2374"/>
      <c r="VE2374"/>
      <c r="VF2374"/>
      <c r="VG2374"/>
      <c r="VH2374"/>
      <c r="VI2374"/>
      <c r="VJ2374"/>
      <c r="VK2374"/>
      <c r="VL2374"/>
      <c r="VM2374"/>
      <c r="VN2374"/>
      <c r="VO2374"/>
      <c r="VP2374"/>
      <c r="VQ2374"/>
      <c r="VR2374"/>
      <c r="VS2374"/>
      <c r="VT2374"/>
      <c r="VU2374"/>
      <c r="VV2374"/>
      <c r="VW2374"/>
      <c r="VX2374"/>
      <c r="VY2374"/>
      <c r="VZ2374"/>
      <c r="WA2374"/>
      <c r="WB2374"/>
      <c r="WC2374"/>
      <c r="WD2374"/>
      <c r="WE2374"/>
      <c r="WF2374"/>
      <c r="WG2374"/>
      <c r="WH2374"/>
      <c r="WI2374"/>
      <c r="WJ2374"/>
      <c r="WK2374"/>
      <c r="WL2374"/>
      <c r="WM2374"/>
      <c r="WN2374"/>
      <c r="WO2374"/>
      <c r="WP2374"/>
      <c r="WQ2374"/>
      <c r="WR2374"/>
      <c r="WS2374"/>
      <c r="WT2374"/>
      <c r="WU2374"/>
      <c r="WV2374"/>
      <c r="WW2374"/>
      <c r="WX2374"/>
      <c r="WY2374"/>
      <c r="WZ2374"/>
      <c r="XA2374"/>
      <c r="XB2374"/>
      <c r="XC2374"/>
      <c r="XD2374"/>
      <c r="XE2374"/>
      <c r="XF2374"/>
      <c r="XG2374"/>
      <c r="XH2374"/>
      <c r="XI2374"/>
      <c r="XJ2374"/>
      <c r="XK2374"/>
      <c r="XL2374"/>
      <c r="XM2374"/>
      <c r="XN2374"/>
      <c r="XO2374"/>
      <c r="XP2374"/>
      <c r="XQ2374"/>
      <c r="XR2374"/>
      <c r="XS2374"/>
      <c r="XT2374"/>
      <c r="XU2374"/>
      <c r="XV2374"/>
      <c r="XW2374"/>
      <c r="XX2374"/>
      <c r="XY2374"/>
      <c r="XZ2374"/>
      <c r="YA2374"/>
      <c r="YB2374"/>
      <c r="YC2374"/>
      <c r="YD2374"/>
      <c r="YE2374"/>
      <c r="YF2374"/>
      <c r="YG2374"/>
      <c r="YH2374"/>
      <c r="YI2374"/>
      <c r="YJ2374"/>
      <c r="YK2374"/>
      <c r="YL2374"/>
      <c r="YM2374"/>
      <c r="YN2374"/>
      <c r="YO2374"/>
      <c r="YP2374"/>
      <c r="YQ2374"/>
      <c r="YR2374"/>
      <c r="YS2374"/>
      <c r="YT2374"/>
      <c r="YU2374"/>
      <c r="YV2374"/>
      <c r="YW2374"/>
      <c r="YX2374"/>
      <c r="YY2374"/>
      <c r="YZ2374"/>
      <c r="ZA2374"/>
      <c r="ZB2374"/>
      <c r="ZC2374"/>
      <c r="ZD2374"/>
      <c r="ZE2374"/>
      <c r="ZF2374"/>
      <c r="ZG2374"/>
      <c r="ZH2374"/>
      <c r="ZI2374"/>
      <c r="ZJ2374"/>
      <c r="ZK2374"/>
      <c r="ZL2374"/>
      <c r="ZM2374"/>
      <c r="ZN2374"/>
      <c r="ZO2374"/>
      <c r="ZP2374"/>
      <c r="ZQ2374"/>
      <c r="ZR2374"/>
      <c r="ZS2374"/>
      <c r="ZT2374"/>
      <c r="ZU2374"/>
      <c r="ZV2374"/>
      <c r="ZW2374"/>
      <c r="ZX2374"/>
      <c r="ZY2374"/>
      <c r="ZZ2374"/>
      <c r="AAA2374"/>
      <c r="AAB2374"/>
      <c r="AAC2374"/>
      <c r="AAD2374"/>
      <c r="AAE2374"/>
      <c r="AAF2374"/>
      <c r="AAG2374"/>
      <c r="AAH2374"/>
      <c r="AAI2374"/>
      <c r="AAJ2374"/>
      <c r="AAK2374"/>
      <c r="AAL2374"/>
      <c r="AAM2374"/>
      <c r="AAN2374"/>
      <c r="AAO2374"/>
      <c r="AAP2374"/>
      <c r="AAQ2374"/>
      <c r="AAR2374"/>
      <c r="AAS2374"/>
      <c r="AAT2374"/>
      <c r="AAU2374"/>
      <c r="AAV2374"/>
      <c r="AAW2374"/>
      <c r="AAX2374"/>
      <c r="AAY2374"/>
      <c r="AAZ2374"/>
      <c r="ABA2374"/>
      <c r="ABB2374"/>
      <c r="ABC2374"/>
      <c r="ABD2374"/>
      <c r="ABE2374"/>
      <c r="ABF2374"/>
      <c r="ABG2374"/>
      <c r="ABH2374"/>
      <c r="ABI2374"/>
      <c r="ABJ2374"/>
      <c r="ABK2374"/>
      <c r="ABL2374"/>
      <c r="ABM2374"/>
      <c r="ABN2374"/>
      <c r="ABO2374"/>
      <c r="ABP2374"/>
      <c r="ABQ2374"/>
      <c r="ABR2374"/>
      <c r="ABS2374"/>
      <c r="ABT2374"/>
      <c r="ABU2374"/>
      <c r="ABV2374"/>
      <c r="ABW2374"/>
      <c r="ABX2374"/>
      <c r="ABY2374"/>
      <c r="ABZ2374"/>
      <c r="ACA2374"/>
      <c r="ACB2374"/>
      <c r="ACC2374"/>
      <c r="ACD2374"/>
      <c r="ACE2374"/>
      <c r="ACF2374"/>
      <c r="ACG2374"/>
      <c r="ACH2374"/>
      <c r="ACI2374"/>
      <c r="ACJ2374"/>
      <c r="ACK2374"/>
      <c r="ACL2374"/>
      <c r="ACM2374"/>
      <c r="ACN2374"/>
      <c r="ACO2374"/>
      <c r="ACP2374"/>
      <c r="ACQ2374"/>
      <c r="ACR2374"/>
      <c r="ACS2374"/>
      <c r="ACT2374"/>
      <c r="ACU2374"/>
      <c r="ACV2374"/>
      <c r="ACW2374"/>
      <c r="ACX2374"/>
      <c r="ACY2374"/>
      <c r="ACZ2374"/>
      <c r="ADA2374"/>
      <c r="ADB2374"/>
      <c r="ADC2374"/>
      <c r="ADD2374"/>
      <c r="ADE2374"/>
      <c r="ADF2374"/>
      <c r="ADG2374"/>
      <c r="ADH2374"/>
      <c r="ADI2374"/>
      <c r="ADJ2374"/>
      <c r="ADK2374"/>
      <c r="ADL2374"/>
      <c r="ADM2374"/>
      <c r="ADN2374"/>
      <c r="ADO2374"/>
      <c r="ADP2374"/>
      <c r="ADQ2374"/>
      <c r="ADR2374"/>
      <c r="ADS2374"/>
      <c r="ADT2374"/>
      <c r="ADU2374"/>
      <c r="ADV2374"/>
      <c r="ADW2374"/>
      <c r="ADX2374"/>
      <c r="ADY2374"/>
      <c r="ADZ2374"/>
      <c r="AEA2374"/>
      <c r="AEB2374"/>
      <c r="AEC2374"/>
      <c r="AED2374"/>
      <c r="AEE2374"/>
      <c r="AEF2374"/>
      <c r="AEG2374"/>
      <c r="AEH2374"/>
      <c r="AEI2374"/>
      <c r="AEJ2374"/>
      <c r="AEK2374"/>
      <c r="AEL2374"/>
      <c r="AEM2374"/>
      <c r="AEN2374"/>
      <c r="AEO2374"/>
      <c r="AEP2374"/>
      <c r="AEQ2374"/>
      <c r="AER2374"/>
      <c r="AES2374"/>
      <c r="AET2374"/>
      <c r="AEU2374"/>
      <c r="AEV2374"/>
      <c r="AEW2374"/>
      <c r="AEX2374"/>
      <c r="AEY2374"/>
      <c r="AEZ2374"/>
      <c r="AFA2374"/>
      <c r="AFB2374"/>
      <c r="AFC2374"/>
      <c r="AFD2374"/>
      <c r="AFE2374"/>
      <c r="AFF2374"/>
      <c r="AFG2374"/>
      <c r="AFH2374"/>
      <c r="AFI2374"/>
      <c r="AFJ2374"/>
      <c r="AFK2374"/>
      <c r="AFL2374"/>
      <c r="AFM2374"/>
      <c r="AFN2374"/>
      <c r="AFO2374"/>
      <c r="AFP2374"/>
      <c r="AFQ2374"/>
      <c r="AFR2374"/>
      <c r="AFS2374"/>
      <c r="AFT2374"/>
      <c r="AFU2374"/>
      <c r="AFV2374"/>
      <c r="AFW2374"/>
      <c r="AFX2374"/>
      <c r="AFY2374"/>
      <c r="AFZ2374"/>
      <c r="AGA2374"/>
      <c r="AGB2374"/>
      <c r="AGC2374"/>
      <c r="AGD2374"/>
      <c r="AGE2374"/>
      <c r="AGF2374"/>
      <c r="AGG2374"/>
      <c r="AGH2374"/>
      <c r="AGI2374"/>
      <c r="AGJ2374"/>
      <c r="AGK2374"/>
      <c r="AGL2374"/>
      <c r="AGM2374"/>
      <c r="AGN2374"/>
      <c r="AGO2374"/>
      <c r="AGP2374"/>
      <c r="AGQ2374"/>
      <c r="AGR2374"/>
      <c r="AGS2374"/>
      <c r="AGT2374"/>
      <c r="AGU2374"/>
      <c r="AGV2374"/>
      <c r="AGW2374"/>
      <c r="AGX2374"/>
      <c r="AGY2374"/>
      <c r="AGZ2374"/>
      <c r="AHA2374"/>
      <c r="AHB2374"/>
      <c r="AHC2374"/>
      <c r="AHD2374"/>
      <c r="AHE2374"/>
      <c r="AHF2374"/>
      <c r="AHG2374"/>
      <c r="AHH2374"/>
      <c r="AHI2374"/>
      <c r="AHJ2374"/>
      <c r="AHK2374"/>
      <c r="AHL2374"/>
      <c r="AHM2374"/>
      <c r="AHN2374"/>
      <c r="AHO2374"/>
      <c r="AHP2374"/>
      <c r="AHQ2374"/>
      <c r="AHR2374"/>
      <c r="AHS2374"/>
      <c r="AHT2374"/>
      <c r="AHU2374"/>
      <c r="AHV2374"/>
      <c r="AHW2374"/>
      <c r="AHX2374"/>
      <c r="AHY2374"/>
      <c r="AHZ2374"/>
      <c r="AIA2374"/>
      <c r="AIB2374"/>
      <c r="AIC2374"/>
      <c r="AID2374"/>
      <c r="AIE2374"/>
      <c r="AIF2374"/>
      <c r="AIG2374"/>
      <c r="AIH2374"/>
      <c r="AII2374"/>
      <c r="AIJ2374"/>
      <c r="AIK2374"/>
      <c r="AIL2374"/>
      <c r="AIM2374"/>
      <c r="AIN2374"/>
      <c r="AIO2374"/>
      <c r="AIP2374"/>
      <c r="AIQ2374"/>
      <c r="AIR2374"/>
      <c r="AIS2374"/>
      <c r="AIT2374"/>
      <c r="AIU2374"/>
      <c r="AIV2374"/>
      <c r="AIW2374"/>
      <c r="AIX2374"/>
      <c r="AIY2374"/>
      <c r="AIZ2374"/>
      <c r="AJA2374"/>
      <c r="AJB2374"/>
      <c r="AJC2374"/>
      <c r="AJD2374"/>
      <c r="AJE2374"/>
      <c r="AJF2374"/>
      <c r="AJG2374"/>
      <c r="AJH2374"/>
      <c r="AJI2374"/>
      <c r="AJJ2374"/>
      <c r="AJK2374"/>
      <c r="AJL2374"/>
      <c r="AJM2374"/>
      <c r="AJN2374"/>
      <c r="AJO2374"/>
      <c r="AJP2374"/>
      <c r="AJQ2374"/>
      <c r="AJR2374"/>
      <c r="AJS2374"/>
      <c r="AJT2374"/>
      <c r="AJU2374"/>
      <c r="AJV2374"/>
      <c r="AJW2374"/>
      <c r="AJX2374"/>
      <c r="AJY2374"/>
      <c r="AJZ2374"/>
      <c r="AKA2374"/>
      <c r="AKB2374"/>
      <c r="AKC2374"/>
      <c r="AKD2374"/>
      <c r="AKE2374"/>
      <c r="AKF2374"/>
      <c r="AKG2374"/>
      <c r="AKH2374"/>
      <c r="AKI2374"/>
      <c r="AKJ2374"/>
      <c r="AKK2374"/>
      <c r="AKL2374"/>
      <c r="AKM2374"/>
      <c r="AKN2374"/>
      <c r="AKO2374"/>
      <c r="AKP2374"/>
      <c r="AKQ2374"/>
      <c r="AKR2374"/>
      <c r="AKS2374"/>
      <c r="AKT2374"/>
      <c r="AKU2374"/>
      <c r="AKV2374"/>
      <c r="AKW2374"/>
      <c r="AKX2374"/>
      <c r="AKY2374"/>
      <c r="AKZ2374"/>
      <c r="ALA2374"/>
      <c r="ALB2374"/>
      <c r="ALC2374"/>
      <c r="ALD2374"/>
      <c r="ALE2374"/>
      <c r="ALF2374"/>
      <c r="ALG2374"/>
      <c r="ALH2374"/>
      <c r="ALI2374"/>
      <c r="ALJ2374"/>
      <c r="ALK2374"/>
      <c r="ALL2374"/>
      <c r="ALM2374"/>
      <c r="ALN2374"/>
      <c r="ALO2374"/>
      <c r="ALP2374"/>
      <c r="ALQ2374"/>
      <c r="ALR2374"/>
      <c r="ALS2374"/>
      <c r="ALT2374"/>
      <c r="ALU2374"/>
      <c r="ALV2374"/>
      <c r="ALW2374"/>
      <c r="ALX2374"/>
      <c r="ALY2374"/>
      <c r="ALZ2374"/>
      <c r="AMA2374"/>
      <c r="AMB2374"/>
      <c r="AMC2374"/>
      <c r="AMD2374"/>
      <c r="AME2374"/>
      <c r="AMF2374"/>
      <c r="AMG2374"/>
      <c r="AMH2374"/>
      <c r="AMI2374"/>
      <c r="AMJ2374"/>
    </row>
    <row r="2375" spans="1:1024" x14ac:dyDescent="0.25">
      <c r="A2375" s="4"/>
      <c r="B2375" s="7"/>
      <c r="C2375" s="7"/>
      <c r="D2375" s="7"/>
      <c r="E2375" s="7"/>
      <c r="F2375" s="4"/>
      <c r="G2375" s="7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  <c r="DJ2375"/>
      <c r="DK2375"/>
      <c r="DL2375"/>
      <c r="DM2375"/>
      <c r="DN2375"/>
      <c r="DO2375"/>
      <c r="DP2375"/>
      <c r="DQ2375"/>
      <c r="DR2375"/>
      <c r="DS2375"/>
      <c r="DT2375"/>
      <c r="DU2375"/>
      <c r="DV2375"/>
      <c r="DW2375"/>
      <c r="DX2375"/>
      <c r="DY2375"/>
      <c r="DZ2375"/>
      <c r="EA2375"/>
      <c r="EB2375"/>
      <c r="EC2375"/>
      <c r="ED2375"/>
      <c r="EE2375"/>
      <c r="EF2375"/>
      <c r="EG2375"/>
      <c r="EH2375"/>
      <c r="EI2375"/>
      <c r="EJ2375"/>
      <c r="EK2375"/>
      <c r="EL2375"/>
      <c r="EM2375"/>
      <c r="EN2375"/>
      <c r="EO2375"/>
      <c r="EP2375"/>
      <c r="EQ2375"/>
      <c r="ER2375"/>
      <c r="ES2375"/>
      <c r="ET2375"/>
      <c r="EU2375"/>
      <c r="EV2375"/>
      <c r="EW2375"/>
      <c r="EX2375"/>
      <c r="EY2375"/>
      <c r="EZ2375"/>
      <c r="FA2375"/>
      <c r="FB2375"/>
      <c r="FC2375"/>
      <c r="FD2375"/>
      <c r="FE2375"/>
      <c r="FF2375"/>
      <c r="FG2375"/>
      <c r="FH2375"/>
      <c r="FI2375"/>
      <c r="FJ2375"/>
      <c r="FK2375"/>
      <c r="FL2375"/>
      <c r="FM2375"/>
      <c r="FN2375"/>
      <c r="FO2375"/>
      <c r="FP2375"/>
      <c r="FQ2375"/>
      <c r="FR2375"/>
      <c r="FS2375"/>
      <c r="FT2375"/>
      <c r="FU2375"/>
      <c r="FV2375"/>
      <c r="FW2375"/>
      <c r="FX2375"/>
      <c r="FY2375"/>
      <c r="FZ2375"/>
      <c r="GA2375"/>
      <c r="GB2375"/>
      <c r="GC2375"/>
      <c r="GD2375"/>
      <c r="GE2375"/>
      <c r="GF2375"/>
      <c r="GG2375"/>
      <c r="GH2375"/>
      <c r="GI2375"/>
      <c r="GJ2375"/>
      <c r="GK2375"/>
      <c r="GL2375"/>
      <c r="GM2375"/>
      <c r="GN2375"/>
      <c r="GO2375"/>
      <c r="GP2375"/>
      <c r="GQ2375"/>
      <c r="GR2375"/>
      <c r="GS2375"/>
      <c r="GT2375"/>
      <c r="GU2375"/>
      <c r="GV2375"/>
      <c r="GW2375"/>
      <c r="GX2375"/>
      <c r="GY2375"/>
      <c r="GZ2375"/>
      <c r="HA2375"/>
      <c r="HB2375"/>
      <c r="HC2375"/>
      <c r="HD2375"/>
      <c r="HE2375"/>
      <c r="HF2375"/>
      <c r="HG2375"/>
      <c r="HH2375"/>
      <c r="HI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  <c r="IP2375"/>
      <c r="IQ2375"/>
      <c r="IR2375"/>
      <c r="IS2375"/>
      <c r="IT2375"/>
      <c r="IU2375"/>
      <c r="IV2375"/>
      <c r="IW2375"/>
      <c r="IX2375"/>
      <c r="IY2375"/>
      <c r="IZ2375"/>
      <c r="JA2375"/>
      <c r="JB2375"/>
      <c r="JC2375"/>
      <c r="JD2375"/>
      <c r="JE2375"/>
      <c r="JF2375"/>
      <c r="JG2375"/>
      <c r="JH2375"/>
      <c r="JI2375"/>
      <c r="JJ2375"/>
      <c r="JK2375"/>
      <c r="JL2375"/>
      <c r="JM2375"/>
      <c r="JN2375"/>
      <c r="JO2375"/>
      <c r="JP2375"/>
      <c r="JQ2375"/>
      <c r="JR2375"/>
      <c r="JS2375"/>
      <c r="JT2375"/>
      <c r="JU2375"/>
      <c r="JV2375"/>
      <c r="JW2375"/>
      <c r="JX2375"/>
      <c r="JY2375"/>
      <c r="JZ2375"/>
      <c r="KA2375"/>
      <c r="KB2375"/>
      <c r="KC2375"/>
      <c r="KD2375"/>
      <c r="KE2375"/>
      <c r="KF2375"/>
      <c r="KG2375"/>
      <c r="KH2375"/>
      <c r="KI2375"/>
      <c r="KJ2375"/>
      <c r="KK2375"/>
      <c r="KL2375"/>
      <c r="KM2375"/>
      <c r="KN2375"/>
      <c r="KO2375"/>
      <c r="KP2375"/>
      <c r="KQ2375"/>
      <c r="KR2375"/>
      <c r="KS2375"/>
      <c r="KT2375"/>
      <c r="KU2375"/>
      <c r="KV2375"/>
      <c r="KW2375"/>
      <c r="KX2375"/>
      <c r="KY2375"/>
      <c r="KZ2375"/>
      <c r="LA2375"/>
      <c r="LB2375"/>
      <c r="LC2375"/>
      <c r="LD2375"/>
      <c r="LE2375"/>
      <c r="LF2375"/>
      <c r="LG2375"/>
      <c r="LH2375"/>
      <c r="LI2375"/>
      <c r="LJ2375"/>
      <c r="LK2375"/>
      <c r="LL2375"/>
      <c r="LM2375"/>
      <c r="LN2375"/>
      <c r="LO2375"/>
      <c r="LP2375"/>
      <c r="LQ2375"/>
      <c r="LR2375"/>
      <c r="LS2375"/>
      <c r="LT2375"/>
      <c r="LU2375"/>
      <c r="LV2375"/>
      <c r="LW2375"/>
      <c r="LX2375"/>
      <c r="LY2375"/>
      <c r="LZ2375"/>
      <c r="MA2375"/>
      <c r="MB2375"/>
      <c r="MC2375"/>
      <c r="MD2375"/>
      <c r="ME2375"/>
      <c r="MF2375"/>
      <c r="MG2375"/>
      <c r="MH2375"/>
      <c r="MI2375"/>
      <c r="MJ2375"/>
      <c r="MK2375"/>
      <c r="ML2375"/>
      <c r="MM2375"/>
      <c r="MN2375"/>
      <c r="MO2375"/>
      <c r="MP2375"/>
      <c r="MQ2375"/>
      <c r="MR2375"/>
      <c r="MS2375"/>
      <c r="MT2375"/>
      <c r="MU2375"/>
      <c r="MV2375"/>
      <c r="MW2375"/>
      <c r="MX2375"/>
      <c r="MY2375"/>
      <c r="MZ2375"/>
      <c r="NA2375"/>
      <c r="NB2375"/>
      <c r="NC2375"/>
      <c r="ND2375"/>
      <c r="NE2375"/>
      <c r="NF2375"/>
      <c r="NG2375"/>
      <c r="NH2375"/>
      <c r="NI2375"/>
      <c r="NJ2375"/>
      <c r="NK2375"/>
      <c r="NL2375"/>
      <c r="NM2375"/>
      <c r="NN2375"/>
      <c r="NO2375"/>
      <c r="NP2375"/>
      <c r="NQ2375"/>
      <c r="NR2375"/>
      <c r="NS2375"/>
      <c r="NT2375"/>
      <c r="NU2375"/>
      <c r="NV2375"/>
      <c r="NW2375"/>
      <c r="NX2375"/>
      <c r="NY2375"/>
      <c r="NZ2375"/>
      <c r="OA2375"/>
      <c r="OB2375"/>
      <c r="OC2375"/>
      <c r="OD2375"/>
      <c r="OE2375"/>
      <c r="OF2375"/>
      <c r="OG2375"/>
      <c r="OH2375"/>
      <c r="OI2375"/>
      <c r="OJ2375"/>
      <c r="OK2375"/>
      <c r="OL2375"/>
      <c r="OM2375"/>
      <c r="ON2375"/>
      <c r="OO2375"/>
      <c r="OP2375"/>
      <c r="OQ2375"/>
      <c r="OR2375"/>
      <c r="OS2375"/>
      <c r="OT2375"/>
      <c r="OU2375"/>
      <c r="OV2375"/>
      <c r="OW2375"/>
      <c r="OX2375"/>
      <c r="OY2375"/>
      <c r="OZ2375"/>
      <c r="PA2375"/>
      <c r="PB2375"/>
      <c r="PC2375"/>
      <c r="PD2375"/>
      <c r="PE2375"/>
      <c r="PF2375"/>
      <c r="PG2375"/>
      <c r="PH2375"/>
      <c r="PI2375"/>
      <c r="PJ2375"/>
      <c r="PK2375"/>
      <c r="PL2375"/>
      <c r="PM2375"/>
      <c r="PN2375"/>
      <c r="PO2375"/>
      <c r="PP2375"/>
      <c r="PQ2375"/>
      <c r="PR2375"/>
      <c r="PS2375"/>
      <c r="PT2375"/>
      <c r="PU2375"/>
      <c r="PV2375"/>
      <c r="PW2375"/>
      <c r="PX2375"/>
      <c r="PY2375"/>
      <c r="PZ2375"/>
      <c r="QA2375"/>
      <c r="QB2375"/>
      <c r="QC2375"/>
      <c r="QD2375"/>
      <c r="QE2375"/>
      <c r="QF2375"/>
      <c r="QG2375"/>
      <c r="QH2375"/>
      <c r="QI2375"/>
      <c r="QJ2375"/>
      <c r="QK2375"/>
      <c r="QL2375"/>
      <c r="QM2375"/>
      <c r="QN2375"/>
      <c r="QO2375"/>
      <c r="QP2375"/>
      <c r="QQ2375"/>
      <c r="QR2375"/>
      <c r="QS2375"/>
      <c r="QT2375"/>
      <c r="QU2375"/>
      <c r="QV2375"/>
      <c r="QW2375"/>
      <c r="QX2375"/>
      <c r="QY2375"/>
      <c r="QZ2375"/>
      <c r="RA2375"/>
      <c r="RB2375"/>
      <c r="RC2375"/>
      <c r="RD2375"/>
      <c r="RE2375"/>
      <c r="RF2375"/>
      <c r="RG2375"/>
      <c r="RH2375"/>
      <c r="RI2375"/>
      <c r="RJ2375"/>
      <c r="RK2375"/>
      <c r="RL2375"/>
      <c r="RM2375"/>
      <c r="RN2375"/>
      <c r="RO2375"/>
      <c r="RP2375"/>
      <c r="RQ2375"/>
      <c r="RR2375"/>
      <c r="RS2375"/>
      <c r="RT2375"/>
      <c r="RU2375"/>
      <c r="RV2375"/>
      <c r="RW2375"/>
      <c r="RX2375"/>
      <c r="RY2375"/>
      <c r="RZ2375"/>
      <c r="SA2375"/>
      <c r="SB2375"/>
      <c r="SC2375"/>
      <c r="SD2375"/>
      <c r="SE2375"/>
      <c r="SF2375"/>
      <c r="SG2375"/>
      <c r="SH2375"/>
      <c r="SI2375"/>
      <c r="SJ2375"/>
      <c r="SK2375"/>
      <c r="SL2375"/>
      <c r="SM2375"/>
      <c r="SN2375"/>
      <c r="SO2375"/>
      <c r="SP2375"/>
      <c r="SQ2375"/>
      <c r="SR2375"/>
      <c r="SS2375"/>
      <c r="ST2375"/>
      <c r="SU2375"/>
      <c r="SV2375"/>
      <c r="SW2375"/>
      <c r="SX2375"/>
      <c r="SY2375"/>
      <c r="SZ2375"/>
      <c r="TA2375"/>
      <c r="TB2375"/>
      <c r="TC2375"/>
      <c r="TD2375"/>
      <c r="TE2375"/>
      <c r="TF2375"/>
      <c r="TG2375"/>
      <c r="TH2375"/>
      <c r="TI2375"/>
      <c r="TJ2375"/>
      <c r="TK2375"/>
      <c r="TL2375"/>
      <c r="TM2375"/>
      <c r="TN2375"/>
      <c r="TO2375"/>
      <c r="TP2375"/>
      <c r="TQ2375"/>
      <c r="TR2375"/>
      <c r="TS2375"/>
      <c r="TT2375"/>
      <c r="TU2375"/>
      <c r="TV2375"/>
      <c r="TW2375"/>
      <c r="TX2375"/>
      <c r="TY2375"/>
      <c r="TZ2375"/>
      <c r="UA2375"/>
      <c r="UB2375"/>
      <c r="UC2375"/>
      <c r="UD2375"/>
      <c r="UE2375"/>
      <c r="UF2375"/>
      <c r="UG2375"/>
      <c r="UH2375"/>
      <c r="UI2375"/>
      <c r="UJ2375"/>
      <c r="UK2375"/>
      <c r="UL2375"/>
      <c r="UM2375"/>
      <c r="UN2375"/>
      <c r="UO2375"/>
      <c r="UP2375"/>
      <c r="UQ2375"/>
      <c r="UR2375"/>
      <c r="US2375"/>
      <c r="UT2375"/>
      <c r="UU2375"/>
      <c r="UV2375"/>
      <c r="UW2375"/>
      <c r="UX2375"/>
      <c r="UY2375"/>
      <c r="UZ2375"/>
      <c r="VA2375"/>
      <c r="VB2375"/>
      <c r="VC2375"/>
      <c r="VD2375"/>
      <c r="VE2375"/>
      <c r="VF2375"/>
      <c r="VG2375"/>
      <c r="VH2375"/>
      <c r="VI2375"/>
      <c r="VJ2375"/>
      <c r="VK2375"/>
      <c r="VL2375"/>
      <c r="VM2375"/>
      <c r="VN2375"/>
      <c r="VO2375"/>
      <c r="VP2375"/>
      <c r="VQ2375"/>
      <c r="VR2375"/>
      <c r="VS2375"/>
      <c r="VT2375"/>
      <c r="VU2375"/>
      <c r="VV2375"/>
      <c r="VW2375"/>
      <c r="VX2375"/>
      <c r="VY2375"/>
      <c r="VZ2375"/>
      <c r="WA2375"/>
      <c r="WB2375"/>
      <c r="WC2375"/>
      <c r="WD2375"/>
      <c r="WE2375"/>
      <c r="WF2375"/>
      <c r="WG2375"/>
      <c r="WH2375"/>
      <c r="WI2375"/>
      <c r="WJ2375"/>
      <c r="WK2375"/>
      <c r="WL2375"/>
      <c r="WM2375"/>
      <c r="WN2375"/>
      <c r="WO2375"/>
      <c r="WP2375"/>
      <c r="WQ2375"/>
      <c r="WR2375"/>
      <c r="WS2375"/>
      <c r="WT2375"/>
      <c r="WU2375"/>
      <c r="WV2375"/>
      <c r="WW2375"/>
      <c r="WX2375"/>
      <c r="WY2375"/>
      <c r="WZ2375"/>
      <c r="XA2375"/>
      <c r="XB2375"/>
      <c r="XC2375"/>
      <c r="XD2375"/>
      <c r="XE2375"/>
      <c r="XF2375"/>
      <c r="XG2375"/>
      <c r="XH2375"/>
      <c r="XI2375"/>
      <c r="XJ2375"/>
      <c r="XK2375"/>
      <c r="XL2375"/>
      <c r="XM2375"/>
      <c r="XN2375"/>
      <c r="XO2375"/>
      <c r="XP2375"/>
      <c r="XQ2375"/>
      <c r="XR2375"/>
      <c r="XS2375"/>
      <c r="XT2375"/>
      <c r="XU2375"/>
      <c r="XV2375"/>
      <c r="XW2375"/>
      <c r="XX2375"/>
      <c r="XY2375"/>
      <c r="XZ2375"/>
      <c r="YA2375"/>
      <c r="YB2375"/>
      <c r="YC2375"/>
      <c r="YD2375"/>
      <c r="YE2375"/>
      <c r="YF2375"/>
      <c r="YG2375"/>
      <c r="YH2375"/>
      <c r="YI2375"/>
      <c r="YJ2375"/>
      <c r="YK2375"/>
      <c r="YL2375"/>
      <c r="YM2375"/>
      <c r="YN2375"/>
      <c r="YO2375"/>
      <c r="YP2375"/>
      <c r="YQ2375"/>
      <c r="YR2375"/>
      <c r="YS2375"/>
      <c r="YT2375"/>
      <c r="YU2375"/>
      <c r="YV2375"/>
      <c r="YW2375"/>
      <c r="YX2375"/>
      <c r="YY2375"/>
      <c r="YZ2375"/>
      <c r="ZA2375"/>
      <c r="ZB2375"/>
      <c r="ZC2375"/>
      <c r="ZD2375"/>
      <c r="ZE2375"/>
      <c r="ZF2375"/>
      <c r="ZG2375"/>
      <c r="ZH2375"/>
      <c r="ZI2375"/>
      <c r="ZJ2375"/>
      <c r="ZK2375"/>
      <c r="ZL2375"/>
      <c r="ZM2375"/>
      <c r="ZN2375"/>
      <c r="ZO2375"/>
      <c r="ZP2375"/>
      <c r="ZQ2375"/>
      <c r="ZR2375"/>
      <c r="ZS2375"/>
      <c r="ZT2375"/>
      <c r="ZU2375"/>
      <c r="ZV2375"/>
      <c r="ZW2375"/>
      <c r="ZX2375"/>
      <c r="ZY2375"/>
      <c r="ZZ2375"/>
      <c r="AAA2375"/>
      <c r="AAB2375"/>
      <c r="AAC2375"/>
      <c r="AAD2375"/>
      <c r="AAE2375"/>
      <c r="AAF2375"/>
      <c r="AAG2375"/>
      <c r="AAH2375"/>
      <c r="AAI2375"/>
      <c r="AAJ2375"/>
      <c r="AAK2375"/>
      <c r="AAL2375"/>
      <c r="AAM2375"/>
      <c r="AAN2375"/>
      <c r="AAO2375"/>
      <c r="AAP2375"/>
      <c r="AAQ2375"/>
      <c r="AAR2375"/>
      <c r="AAS2375"/>
      <c r="AAT2375"/>
      <c r="AAU2375"/>
      <c r="AAV2375"/>
      <c r="AAW2375"/>
      <c r="AAX2375"/>
      <c r="AAY2375"/>
      <c r="AAZ2375"/>
      <c r="ABA2375"/>
      <c r="ABB2375"/>
      <c r="ABC2375"/>
      <c r="ABD2375"/>
      <c r="ABE2375"/>
      <c r="ABF2375"/>
      <c r="ABG2375"/>
      <c r="ABH2375"/>
      <c r="ABI2375"/>
      <c r="ABJ2375"/>
      <c r="ABK2375"/>
      <c r="ABL2375"/>
      <c r="ABM2375"/>
      <c r="ABN2375"/>
      <c r="ABO2375"/>
      <c r="ABP2375"/>
      <c r="ABQ2375"/>
      <c r="ABR2375"/>
      <c r="ABS2375"/>
      <c r="ABT2375"/>
      <c r="ABU2375"/>
      <c r="ABV2375"/>
      <c r="ABW2375"/>
      <c r="ABX2375"/>
      <c r="ABY2375"/>
      <c r="ABZ2375"/>
      <c r="ACA2375"/>
      <c r="ACB2375"/>
      <c r="ACC2375"/>
      <c r="ACD2375"/>
      <c r="ACE2375"/>
      <c r="ACF2375"/>
      <c r="ACG2375"/>
      <c r="ACH2375"/>
      <c r="ACI2375"/>
      <c r="ACJ2375"/>
      <c r="ACK2375"/>
      <c r="ACL2375"/>
      <c r="ACM2375"/>
      <c r="ACN2375"/>
      <c r="ACO2375"/>
      <c r="ACP2375"/>
      <c r="ACQ2375"/>
      <c r="ACR2375"/>
      <c r="ACS2375"/>
      <c r="ACT2375"/>
      <c r="ACU2375"/>
      <c r="ACV2375"/>
      <c r="ACW2375"/>
      <c r="ACX2375"/>
      <c r="ACY2375"/>
      <c r="ACZ2375"/>
      <c r="ADA2375"/>
      <c r="ADB2375"/>
      <c r="ADC2375"/>
      <c r="ADD2375"/>
      <c r="ADE2375"/>
      <c r="ADF2375"/>
      <c r="ADG2375"/>
      <c r="ADH2375"/>
      <c r="ADI2375"/>
      <c r="ADJ2375"/>
      <c r="ADK2375"/>
      <c r="ADL2375"/>
      <c r="ADM2375"/>
      <c r="ADN2375"/>
      <c r="ADO2375"/>
      <c r="ADP2375"/>
      <c r="ADQ2375"/>
      <c r="ADR2375"/>
      <c r="ADS2375"/>
      <c r="ADT2375"/>
      <c r="ADU2375"/>
      <c r="ADV2375"/>
      <c r="ADW2375"/>
      <c r="ADX2375"/>
      <c r="ADY2375"/>
      <c r="ADZ2375"/>
      <c r="AEA2375"/>
      <c r="AEB2375"/>
      <c r="AEC2375"/>
      <c r="AED2375"/>
      <c r="AEE2375"/>
      <c r="AEF2375"/>
      <c r="AEG2375"/>
      <c r="AEH2375"/>
      <c r="AEI2375"/>
      <c r="AEJ2375"/>
      <c r="AEK2375"/>
      <c r="AEL2375"/>
      <c r="AEM2375"/>
      <c r="AEN2375"/>
      <c r="AEO2375"/>
      <c r="AEP2375"/>
      <c r="AEQ2375"/>
      <c r="AER2375"/>
      <c r="AES2375"/>
      <c r="AET2375"/>
      <c r="AEU2375"/>
      <c r="AEV2375"/>
      <c r="AEW2375"/>
      <c r="AEX2375"/>
      <c r="AEY2375"/>
      <c r="AEZ2375"/>
      <c r="AFA2375"/>
      <c r="AFB2375"/>
      <c r="AFC2375"/>
      <c r="AFD2375"/>
      <c r="AFE2375"/>
      <c r="AFF2375"/>
      <c r="AFG2375"/>
      <c r="AFH2375"/>
      <c r="AFI2375"/>
      <c r="AFJ2375"/>
      <c r="AFK2375"/>
      <c r="AFL2375"/>
      <c r="AFM2375"/>
      <c r="AFN2375"/>
      <c r="AFO2375"/>
      <c r="AFP2375"/>
      <c r="AFQ2375"/>
      <c r="AFR2375"/>
      <c r="AFS2375"/>
      <c r="AFT2375"/>
      <c r="AFU2375"/>
      <c r="AFV2375"/>
      <c r="AFW2375"/>
      <c r="AFX2375"/>
      <c r="AFY2375"/>
      <c r="AFZ2375"/>
      <c r="AGA2375"/>
      <c r="AGB2375"/>
      <c r="AGC2375"/>
      <c r="AGD2375"/>
      <c r="AGE2375"/>
      <c r="AGF2375"/>
      <c r="AGG2375"/>
      <c r="AGH2375"/>
      <c r="AGI2375"/>
      <c r="AGJ2375"/>
      <c r="AGK2375"/>
      <c r="AGL2375"/>
      <c r="AGM2375"/>
      <c r="AGN2375"/>
      <c r="AGO2375"/>
      <c r="AGP2375"/>
      <c r="AGQ2375"/>
      <c r="AGR2375"/>
      <c r="AGS2375"/>
      <c r="AGT2375"/>
      <c r="AGU2375"/>
      <c r="AGV2375"/>
      <c r="AGW2375"/>
      <c r="AGX2375"/>
      <c r="AGY2375"/>
      <c r="AGZ2375"/>
      <c r="AHA2375"/>
      <c r="AHB2375"/>
      <c r="AHC2375"/>
      <c r="AHD2375"/>
      <c r="AHE2375"/>
      <c r="AHF2375"/>
      <c r="AHG2375"/>
      <c r="AHH2375"/>
      <c r="AHI2375"/>
      <c r="AHJ2375"/>
      <c r="AHK2375"/>
      <c r="AHL2375"/>
      <c r="AHM2375"/>
      <c r="AHN2375"/>
      <c r="AHO2375"/>
      <c r="AHP2375"/>
      <c r="AHQ2375"/>
      <c r="AHR2375"/>
      <c r="AHS2375"/>
      <c r="AHT2375"/>
      <c r="AHU2375"/>
      <c r="AHV2375"/>
      <c r="AHW2375"/>
      <c r="AHX2375"/>
      <c r="AHY2375"/>
      <c r="AHZ2375"/>
      <c r="AIA2375"/>
      <c r="AIB2375"/>
      <c r="AIC2375"/>
      <c r="AID2375"/>
      <c r="AIE2375"/>
      <c r="AIF2375"/>
      <c r="AIG2375"/>
      <c r="AIH2375"/>
      <c r="AII2375"/>
      <c r="AIJ2375"/>
      <c r="AIK2375"/>
      <c r="AIL2375"/>
      <c r="AIM2375"/>
      <c r="AIN2375"/>
      <c r="AIO2375"/>
      <c r="AIP2375"/>
      <c r="AIQ2375"/>
      <c r="AIR2375"/>
      <c r="AIS2375"/>
      <c r="AIT2375"/>
      <c r="AIU2375"/>
      <c r="AIV2375"/>
      <c r="AIW2375"/>
      <c r="AIX2375"/>
      <c r="AIY2375"/>
      <c r="AIZ2375"/>
      <c r="AJA2375"/>
      <c r="AJB2375"/>
      <c r="AJC2375"/>
      <c r="AJD2375"/>
      <c r="AJE2375"/>
      <c r="AJF2375"/>
      <c r="AJG2375"/>
      <c r="AJH2375"/>
      <c r="AJI2375"/>
      <c r="AJJ2375"/>
      <c r="AJK2375"/>
      <c r="AJL2375"/>
      <c r="AJM2375"/>
      <c r="AJN2375"/>
      <c r="AJO2375"/>
      <c r="AJP2375"/>
      <c r="AJQ2375"/>
      <c r="AJR2375"/>
      <c r="AJS2375"/>
      <c r="AJT2375"/>
      <c r="AJU2375"/>
      <c r="AJV2375"/>
      <c r="AJW2375"/>
      <c r="AJX2375"/>
      <c r="AJY2375"/>
      <c r="AJZ2375"/>
      <c r="AKA2375"/>
      <c r="AKB2375"/>
      <c r="AKC2375"/>
      <c r="AKD2375"/>
      <c r="AKE2375"/>
      <c r="AKF2375"/>
      <c r="AKG2375"/>
      <c r="AKH2375"/>
      <c r="AKI2375"/>
      <c r="AKJ2375"/>
      <c r="AKK2375"/>
      <c r="AKL2375"/>
      <c r="AKM2375"/>
      <c r="AKN2375"/>
      <c r="AKO2375"/>
      <c r="AKP2375"/>
      <c r="AKQ2375"/>
      <c r="AKR2375"/>
      <c r="AKS2375"/>
      <c r="AKT2375"/>
      <c r="AKU2375"/>
      <c r="AKV2375"/>
      <c r="AKW2375"/>
      <c r="AKX2375"/>
      <c r="AKY2375"/>
      <c r="AKZ2375"/>
      <c r="ALA2375"/>
      <c r="ALB2375"/>
      <c r="ALC2375"/>
      <c r="ALD2375"/>
      <c r="ALE2375"/>
      <c r="ALF2375"/>
      <c r="ALG2375"/>
      <c r="ALH2375"/>
      <c r="ALI2375"/>
      <c r="ALJ2375"/>
      <c r="ALK2375"/>
      <c r="ALL2375"/>
      <c r="ALM2375"/>
      <c r="ALN2375"/>
      <c r="ALO2375"/>
      <c r="ALP2375"/>
      <c r="ALQ2375"/>
      <c r="ALR2375"/>
      <c r="ALS2375"/>
      <c r="ALT2375"/>
      <c r="ALU2375"/>
      <c r="ALV2375"/>
      <c r="ALW2375"/>
      <c r="ALX2375"/>
      <c r="ALY2375"/>
      <c r="ALZ2375"/>
      <c r="AMA2375"/>
      <c r="AMB2375"/>
      <c r="AMC2375"/>
      <c r="AMD2375"/>
      <c r="AME2375"/>
      <c r="AMF2375"/>
      <c r="AMG2375"/>
      <c r="AMH2375"/>
      <c r="AMI2375"/>
      <c r="AMJ2375"/>
    </row>
    <row r="2376" spans="1:1024" x14ac:dyDescent="0.25">
      <c r="A2376" s="4" t="s">
        <v>245</v>
      </c>
      <c r="B2376" s="7" t="s">
        <v>1161</v>
      </c>
      <c r="C2376" s="7" t="s">
        <v>1162</v>
      </c>
      <c r="D2376" s="7"/>
      <c r="E2376" s="7" t="s">
        <v>728</v>
      </c>
      <c r="F2376" s="4">
        <v>1971</v>
      </c>
      <c r="G2376" s="7" t="str">
        <f>HYPERLINK("http://uwashingtonworldcatorgoffcampuslibwashingtonedu/title/analysis-of-evapotranspiration-of-dry-evergreen-forest-at-sakaerat-thailand/oclc/7747569&amp;referer=brief_results","An analysis of evapotranspiration of dry-evergreen forest at Sakaerat, Thailand")</f>
        <v>An analysis of evapotranspiration of dry-evergreen forest at Sakaerat, Thailand</v>
      </c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  <c r="DJ2376"/>
      <c r="DK2376"/>
      <c r="DL2376"/>
      <c r="DM2376"/>
      <c r="DN2376"/>
      <c r="DO2376"/>
      <c r="DP2376"/>
      <c r="DQ2376"/>
      <c r="DR2376"/>
      <c r="DS2376"/>
      <c r="DT2376"/>
      <c r="DU2376"/>
      <c r="DV2376"/>
      <c r="DW2376"/>
      <c r="DX2376"/>
      <c r="DY2376"/>
      <c r="DZ2376"/>
      <c r="EA2376"/>
      <c r="EB2376"/>
      <c r="EC2376"/>
      <c r="ED2376"/>
      <c r="EE2376"/>
      <c r="EF2376"/>
      <c r="EG2376"/>
      <c r="EH2376"/>
      <c r="EI2376"/>
      <c r="EJ2376"/>
      <c r="EK2376"/>
      <c r="EL2376"/>
      <c r="EM2376"/>
      <c r="EN2376"/>
      <c r="EO2376"/>
      <c r="EP2376"/>
      <c r="EQ2376"/>
      <c r="ER2376"/>
      <c r="ES2376"/>
      <c r="ET2376"/>
      <c r="EU2376"/>
      <c r="EV2376"/>
      <c r="EW2376"/>
      <c r="EX2376"/>
      <c r="EY2376"/>
      <c r="EZ2376"/>
      <c r="FA2376"/>
      <c r="FB2376"/>
      <c r="FC2376"/>
      <c r="FD2376"/>
      <c r="FE2376"/>
      <c r="FF2376"/>
      <c r="FG2376"/>
      <c r="FH2376"/>
      <c r="FI2376"/>
      <c r="FJ2376"/>
      <c r="FK2376"/>
      <c r="FL2376"/>
      <c r="FM2376"/>
      <c r="FN2376"/>
      <c r="FO2376"/>
      <c r="FP2376"/>
      <c r="FQ2376"/>
      <c r="FR2376"/>
      <c r="FS2376"/>
      <c r="FT2376"/>
      <c r="FU2376"/>
      <c r="FV2376"/>
      <c r="FW2376"/>
      <c r="FX2376"/>
      <c r="FY2376"/>
      <c r="FZ2376"/>
      <c r="GA2376"/>
      <c r="GB2376"/>
      <c r="GC2376"/>
      <c r="GD2376"/>
      <c r="GE2376"/>
      <c r="GF2376"/>
      <c r="GG2376"/>
      <c r="GH2376"/>
      <c r="GI2376"/>
      <c r="GJ2376"/>
      <c r="GK2376"/>
      <c r="GL2376"/>
      <c r="GM2376"/>
      <c r="GN2376"/>
      <c r="GO2376"/>
      <c r="GP2376"/>
      <c r="GQ2376"/>
      <c r="GR2376"/>
      <c r="GS2376"/>
      <c r="GT2376"/>
      <c r="GU2376"/>
      <c r="GV2376"/>
      <c r="GW2376"/>
      <c r="GX2376"/>
      <c r="GY2376"/>
      <c r="GZ2376"/>
      <c r="HA2376"/>
      <c r="HB2376"/>
      <c r="HC2376"/>
      <c r="HD2376"/>
      <c r="HE2376"/>
      <c r="HF2376"/>
      <c r="HG2376"/>
      <c r="HH2376"/>
      <c r="HI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  <c r="IP2376"/>
      <c r="IQ2376"/>
      <c r="IR2376"/>
      <c r="IS2376"/>
      <c r="IT2376"/>
      <c r="IU2376"/>
      <c r="IV2376"/>
      <c r="IW2376"/>
      <c r="IX2376"/>
      <c r="IY2376"/>
      <c r="IZ2376"/>
      <c r="JA2376"/>
      <c r="JB2376"/>
      <c r="JC2376"/>
      <c r="JD2376"/>
      <c r="JE2376"/>
      <c r="JF2376"/>
      <c r="JG2376"/>
      <c r="JH2376"/>
      <c r="JI2376"/>
      <c r="JJ2376"/>
      <c r="JK2376"/>
      <c r="JL2376"/>
      <c r="JM2376"/>
      <c r="JN2376"/>
      <c r="JO2376"/>
      <c r="JP2376"/>
      <c r="JQ2376"/>
      <c r="JR2376"/>
      <c r="JS2376"/>
      <c r="JT2376"/>
      <c r="JU2376"/>
      <c r="JV2376"/>
      <c r="JW2376"/>
      <c r="JX2376"/>
      <c r="JY2376"/>
      <c r="JZ2376"/>
      <c r="KA2376"/>
      <c r="KB2376"/>
      <c r="KC2376"/>
      <c r="KD2376"/>
      <c r="KE2376"/>
      <c r="KF2376"/>
      <c r="KG2376"/>
      <c r="KH2376"/>
      <c r="KI2376"/>
      <c r="KJ2376"/>
      <c r="KK2376"/>
      <c r="KL2376"/>
      <c r="KM2376"/>
      <c r="KN2376"/>
      <c r="KO2376"/>
      <c r="KP2376"/>
      <c r="KQ2376"/>
      <c r="KR2376"/>
      <c r="KS2376"/>
      <c r="KT2376"/>
      <c r="KU2376"/>
      <c r="KV2376"/>
      <c r="KW2376"/>
      <c r="KX2376"/>
      <c r="KY2376"/>
      <c r="KZ2376"/>
      <c r="LA2376"/>
      <c r="LB2376"/>
      <c r="LC2376"/>
      <c r="LD2376"/>
      <c r="LE2376"/>
      <c r="LF2376"/>
      <c r="LG2376"/>
      <c r="LH2376"/>
      <c r="LI2376"/>
      <c r="LJ2376"/>
      <c r="LK2376"/>
      <c r="LL2376"/>
      <c r="LM2376"/>
      <c r="LN2376"/>
      <c r="LO2376"/>
      <c r="LP2376"/>
      <c r="LQ2376"/>
      <c r="LR2376"/>
      <c r="LS2376"/>
      <c r="LT2376"/>
      <c r="LU2376"/>
      <c r="LV2376"/>
      <c r="LW2376"/>
      <c r="LX2376"/>
      <c r="LY2376"/>
      <c r="LZ2376"/>
      <c r="MA2376"/>
      <c r="MB2376"/>
      <c r="MC2376"/>
      <c r="MD2376"/>
      <c r="ME2376"/>
      <c r="MF2376"/>
      <c r="MG2376"/>
      <c r="MH2376"/>
      <c r="MI2376"/>
      <c r="MJ2376"/>
      <c r="MK2376"/>
      <c r="ML2376"/>
      <c r="MM2376"/>
      <c r="MN2376"/>
      <c r="MO2376"/>
      <c r="MP2376"/>
      <c r="MQ2376"/>
      <c r="MR2376"/>
      <c r="MS2376"/>
      <c r="MT2376"/>
      <c r="MU2376"/>
      <c r="MV2376"/>
      <c r="MW2376"/>
      <c r="MX2376"/>
      <c r="MY2376"/>
      <c r="MZ2376"/>
      <c r="NA2376"/>
      <c r="NB2376"/>
      <c r="NC2376"/>
      <c r="ND2376"/>
      <c r="NE2376"/>
      <c r="NF2376"/>
      <c r="NG2376"/>
      <c r="NH2376"/>
      <c r="NI2376"/>
      <c r="NJ2376"/>
      <c r="NK2376"/>
      <c r="NL2376"/>
      <c r="NM2376"/>
      <c r="NN2376"/>
      <c r="NO2376"/>
      <c r="NP2376"/>
      <c r="NQ2376"/>
      <c r="NR2376"/>
      <c r="NS2376"/>
      <c r="NT2376"/>
      <c r="NU2376"/>
      <c r="NV2376"/>
      <c r="NW2376"/>
      <c r="NX2376"/>
      <c r="NY2376"/>
      <c r="NZ2376"/>
      <c r="OA2376"/>
      <c r="OB2376"/>
      <c r="OC2376"/>
      <c r="OD2376"/>
      <c r="OE2376"/>
      <c r="OF2376"/>
      <c r="OG2376"/>
      <c r="OH2376"/>
      <c r="OI2376"/>
      <c r="OJ2376"/>
      <c r="OK2376"/>
      <c r="OL2376"/>
      <c r="OM2376"/>
      <c r="ON2376"/>
      <c r="OO2376"/>
      <c r="OP2376"/>
      <c r="OQ2376"/>
      <c r="OR2376"/>
      <c r="OS2376"/>
      <c r="OT2376"/>
      <c r="OU2376"/>
      <c r="OV2376"/>
      <c r="OW2376"/>
      <c r="OX2376"/>
      <c r="OY2376"/>
      <c r="OZ2376"/>
      <c r="PA2376"/>
      <c r="PB2376"/>
      <c r="PC2376"/>
      <c r="PD2376"/>
      <c r="PE2376"/>
      <c r="PF2376"/>
      <c r="PG2376"/>
      <c r="PH2376"/>
      <c r="PI2376"/>
      <c r="PJ2376"/>
      <c r="PK2376"/>
      <c r="PL2376"/>
      <c r="PM2376"/>
      <c r="PN2376"/>
      <c r="PO2376"/>
      <c r="PP2376"/>
      <c r="PQ2376"/>
      <c r="PR2376"/>
      <c r="PS2376"/>
      <c r="PT2376"/>
      <c r="PU2376"/>
      <c r="PV2376"/>
      <c r="PW2376"/>
      <c r="PX2376"/>
      <c r="PY2376"/>
      <c r="PZ2376"/>
      <c r="QA2376"/>
      <c r="QB2376"/>
      <c r="QC2376"/>
      <c r="QD2376"/>
      <c r="QE2376"/>
      <c r="QF2376"/>
      <c r="QG2376"/>
      <c r="QH2376"/>
      <c r="QI2376"/>
      <c r="QJ2376"/>
      <c r="QK2376"/>
      <c r="QL2376"/>
      <c r="QM2376"/>
      <c r="QN2376"/>
      <c r="QO2376"/>
      <c r="QP2376"/>
      <c r="QQ2376"/>
      <c r="QR2376"/>
      <c r="QS2376"/>
      <c r="QT2376"/>
      <c r="QU2376"/>
      <c r="QV2376"/>
      <c r="QW2376"/>
      <c r="QX2376"/>
      <c r="QY2376"/>
      <c r="QZ2376"/>
      <c r="RA2376"/>
      <c r="RB2376"/>
      <c r="RC2376"/>
      <c r="RD2376"/>
      <c r="RE2376"/>
      <c r="RF2376"/>
      <c r="RG2376"/>
      <c r="RH2376"/>
      <c r="RI2376"/>
      <c r="RJ2376"/>
      <c r="RK2376"/>
      <c r="RL2376"/>
      <c r="RM2376"/>
      <c r="RN2376"/>
      <c r="RO2376"/>
      <c r="RP2376"/>
      <c r="RQ2376"/>
      <c r="RR2376"/>
      <c r="RS2376"/>
      <c r="RT2376"/>
      <c r="RU2376"/>
      <c r="RV2376"/>
      <c r="RW2376"/>
      <c r="RX2376"/>
      <c r="RY2376"/>
      <c r="RZ2376"/>
      <c r="SA2376"/>
      <c r="SB2376"/>
      <c r="SC2376"/>
      <c r="SD2376"/>
      <c r="SE2376"/>
      <c r="SF2376"/>
      <c r="SG2376"/>
      <c r="SH2376"/>
      <c r="SI2376"/>
      <c r="SJ2376"/>
      <c r="SK2376"/>
      <c r="SL2376"/>
      <c r="SM2376"/>
      <c r="SN2376"/>
      <c r="SO2376"/>
      <c r="SP2376"/>
      <c r="SQ2376"/>
      <c r="SR2376"/>
      <c r="SS2376"/>
      <c r="ST2376"/>
      <c r="SU2376"/>
      <c r="SV2376"/>
      <c r="SW2376"/>
      <c r="SX2376"/>
      <c r="SY2376"/>
      <c r="SZ2376"/>
      <c r="TA2376"/>
      <c r="TB2376"/>
      <c r="TC2376"/>
      <c r="TD2376"/>
      <c r="TE2376"/>
      <c r="TF2376"/>
      <c r="TG2376"/>
      <c r="TH2376"/>
      <c r="TI2376"/>
      <c r="TJ2376"/>
      <c r="TK2376"/>
      <c r="TL2376"/>
      <c r="TM2376"/>
      <c r="TN2376"/>
      <c r="TO2376"/>
      <c r="TP2376"/>
      <c r="TQ2376"/>
      <c r="TR2376"/>
      <c r="TS2376"/>
      <c r="TT2376"/>
      <c r="TU2376"/>
      <c r="TV2376"/>
      <c r="TW2376"/>
      <c r="TX2376"/>
      <c r="TY2376"/>
      <c r="TZ2376"/>
      <c r="UA2376"/>
      <c r="UB2376"/>
      <c r="UC2376"/>
      <c r="UD2376"/>
      <c r="UE2376"/>
      <c r="UF2376"/>
      <c r="UG2376"/>
      <c r="UH2376"/>
      <c r="UI2376"/>
      <c r="UJ2376"/>
      <c r="UK2376"/>
      <c r="UL2376"/>
      <c r="UM2376"/>
      <c r="UN2376"/>
      <c r="UO2376"/>
      <c r="UP2376"/>
      <c r="UQ2376"/>
      <c r="UR2376"/>
      <c r="US2376"/>
      <c r="UT2376"/>
      <c r="UU2376"/>
      <c r="UV2376"/>
      <c r="UW2376"/>
      <c r="UX2376"/>
      <c r="UY2376"/>
      <c r="UZ2376"/>
      <c r="VA2376"/>
      <c r="VB2376"/>
      <c r="VC2376"/>
      <c r="VD2376"/>
      <c r="VE2376"/>
      <c r="VF2376"/>
      <c r="VG2376"/>
      <c r="VH2376"/>
      <c r="VI2376"/>
      <c r="VJ2376"/>
      <c r="VK2376"/>
      <c r="VL2376"/>
      <c r="VM2376"/>
      <c r="VN2376"/>
      <c r="VO2376"/>
      <c r="VP2376"/>
      <c r="VQ2376"/>
      <c r="VR2376"/>
      <c r="VS2376"/>
      <c r="VT2376"/>
      <c r="VU2376"/>
      <c r="VV2376"/>
      <c r="VW2376"/>
      <c r="VX2376"/>
      <c r="VY2376"/>
      <c r="VZ2376"/>
      <c r="WA2376"/>
      <c r="WB2376"/>
      <c r="WC2376"/>
      <c r="WD2376"/>
      <c r="WE2376"/>
      <c r="WF2376"/>
      <c r="WG2376"/>
      <c r="WH2376"/>
      <c r="WI2376"/>
      <c r="WJ2376"/>
      <c r="WK2376"/>
      <c r="WL2376"/>
      <c r="WM2376"/>
      <c r="WN2376"/>
      <c r="WO2376"/>
      <c r="WP2376"/>
      <c r="WQ2376"/>
      <c r="WR2376"/>
      <c r="WS2376"/>
      <c r="WT2376"/>
      <c r="WU2376"/>
      <c r="WV2376"/>
      <c r="WW2376"/>
      <c r="WX2376"/>
      <c r="WY2376"/>
      <c r="WZ2376"/>
      <c r="XA2376"/>
      <c r="XB2376"/>
      <c r="XC2376"/>
      <c r="XD2376"/>
      <c r="XE2376"/>
      <c r="XF2376"/>
      <c r="XG2376"/>
      <c r="XH2376"/>
      <c r="XI2376"/>
      <c r="XJ2376"/>
      <c r="XK2376"/>
      <c r="XL2376"/>
      <c r="XM2376"/>
      <c r="XN2376"/>
      <c r="XO2376"/>
      <c r="XP2376"/>
      <c r="XQ2376"/>
      <c r="XR2376"/>
      <c r="XS2376"/>
      <c r="XT2376"/>
      <c r="XU2376"/>
      <c r="XV2376"/>
      <c r="XW2376"/>
      <c r="XX2376"/>
      <c r="XY2376"/>
      <c r="XZ2376"/>
      <c r="YA2376"/>
      <c r="YB2376"/>
      <c r="YC2376"/>
      <c r="YD2376"/>
      <c r="YE2376"/>
      <c r="YF2376"/>
      <c r="YG2376"/>
      <c r="YH2376"/>
      <c r="YI2376"/>
      <c r="YJ2376"/>
      <c r="YK2376"/>
      <c r="YL2376"/>
      <c r="YM2376"/>
      <c r="YN2376"/>
      <c r="YO2376"/>
      <c r="YP2376"/>
      <c r="YQ2376"/>
      <c r="YR2376"/>
      <c r="YS2376"/>
      <c r="YT2376"/>
      <c r="YU2376"/>
      <c r="YV2376"/>
      <c r="YW2376"/>
      <c r="YX2376"/>
      <c r="YY2376"/>
      <c r="YZ2376"/>
      <c r="ZA2376"/>
      <c r="ZB2376"/>
      <c r="ZC2376"/>
      <c r="ZD2376"/>
      <c r="ZE2376"/>
      <c r="ZF2376"/>
      <c r="ZG2376"/>
      <c r="ZH2376"/>
      <c r="ZI2376"/>
      <c r="ZJ2376"/>
      <c r="ZK2376"/>
      <c r="ZL2376"/>
      <c r="ZM2376"/>
      <c r="ZN2376"/>
      <c r="ZO2376"/>
      <c r="ZP2376"/>
      <c r="ZQ2376"/>
      <c r="ZR2376"/>
      <c r="ZS2376"/>
      <c r="ZT2376"/>
      <c r="ZU2376"/>
      <c r="ZV2376"/>
      <c r="ZW2376"/>
      <c r="ZX2376"/>
      <c r="ZY2376"/>
      <c r="ZZ2376"/>
      <c r="AAA2376"/>
      <c r="AAB2376"/>
      <c r="AAC2376"/>
      <c r="AAD2376"/>
      <c r="AAE2376"/>
      <c r="AAF2376"/>
      <c r="AAG2376"/>
      <c r="AAH2376"/>
      <c r="AAI2376"/>
      <c r="AAJ2376"/>
      <c r="AAK2376"/>
      <c r="AAL2376"/>
      <c r="AAM2376"/>
      <c r="AAN2376"/>
      <c r="AAO2376"/>
      <c r="AAP2376"/>
      <c r="AAQ2376"/>
      <c r="AAR2376"/>
      <c r="AAS2376"/>
      <c r="AAT2376"/>
      <c r="AAU2376"/>
      <c r="AAV2376"/>
      <c r="AAW2376"/>
      <c r="AAX2376"/>
      <c r="AAY2376"/>
      <c r="AAZ2376"/>
      <c r="ABA2376"/>
      <c r="ABB2376"/>
      <c r="ABC2376"/>
      <c r="ABD2376"/>
      <c r="ABE2376"/>
      <c r="ABF2376"/>
      <c r="ABG2376"/>
      <c r="ABH2376"/>
      <c r="ABI2376"/>
      <c r="ABJ2376"/>
      <c r="ABK2376"/>
      <c r="ABL2376"/>
      <c r="ABM2376"/>
      <c r="ABN2376"/>
      <c r="ABO2376"/>
      <c r="ABP2376"/>
      <c r="ABQ2376"/>
      <c r="ABR2376"/>
      <c r="ABS2376"/>
      <c r="ABT2376"/>
      <c r="ABU2376"/>
      <c r="ABV2376"/>
      <c r="ABW2376"/>
      <c r="ABX2376"/>
      <c r="ABY2376"/>
      <c r="ABZ2376"/>
      <c r="ACA2376"/>
      <c r="ACB2376"/>
      <c r="ACC2376"/>
      <c r="ACD2376"/>
      <c r="ACE2376"/>
      <c r="ACF2376"/>
      <c r="ACG2376"/>
      <c r="ACH2376"/>
      <c r="ACI2376"/>
      <c r="ACJ2376"/>
      <c r="ACK2376"/>
      <c r="ACL2376"/>
      <c r="ACM2376"/>
      <c r="ACN2376"/>
      <c r="ACO2376"/>
      <c r="ACP2376"/>
      <c r="ACQ2376"/>
      <c r="ACR2376"/>
      <c r="ACS2376"/>
      <c r="ACT2376"/>
      <c r="ACU2376"/>
      <c r="ACV2376"/>
      <c r="ACW2376"/>
      <c r="ACX2376"/>
      <c r="ACY2376"/>
      <c r="ACZ2376"/>
      <c r="ADA2376"/>
      <c r="ADB2376"/>
      <c r="ADC2376"/>
      <c r="ADD2376"/>
      <c r="ADE2376"/>
      <c r="ADF2376"/>
      <c r="ADG2376"/>
      <c r="ADH2376"/>
      <c r="ADI2376"/>
      <c r="ADJ2376"/>
      <c r="ADK2376"/>
      <c r="ADL2376"/>
      <c r="ADM2376"/>
      <c r="ADN2376"/>
      <c r="ADO2376"/>
      <c r="ADP2376"/>
      <c r="ADQ2376"/>
      <c r="ADR2376"/>
      <c r="ADS2376"/>
      <c r="ADT2376"/>
      <c r="ADU2376"/>
      <c r="ADV2376"/>
      <c r="ADW2376"/>
      <c r="ADX2376"/>
      <c r="ADY2376"/>
      <c r="ADZ2376"/>
      <c r="AEA2376"/>
      <c r="AEB2376"/>
      <c r="AEC2376"/>
      <c r="AED2376"/>
      <c r="AEE2376"/>
      <c r="AEF2376"/>
      <c r="AEG2376"/>
      <c r="AEH2376"/>
      <c r="AEI2376"/>
      <c r="AEJ2376"/>
      <c r="AEK2376"/>
      <c r="AEL2376"/>
      <c r="AEM2376"/>
      <c r="AEN2376"/>
      <c r="AEO2376"/>
      <c r="AEP2376"/>
      <c r="AEQ2376"/>
      <c r="AER2376"/>
      <c r="AES2376"/>
      <c r="AET2376"/>
      <c r="AEU2376"/>
      <c r="AEV2376"/>
      <c r="AEW2376"/>
      <c r="AEX2376"/>
      <c r="AEY2376"/>
      <c r="AEZ2376"/>
      <c r="AFA2376"/>
      <c r="AFB2376"/>
      <c r="AFC2376"/>
      <c r="AFD2376"/>
      <c r="AFE2376"/>
      <c r="AFF2376"/>
      <c r="AFG2376"/>
      <c r="AFH2376"/>
      <c r="AFI2376"/>
      <c r="AFJ2376"/>
      <c r="AFK2376"/>
      <c r="AFL2376"/>
      <c r="AFM2376"/>
      <c r="AFN2376"/>
      <c r="AFO2376"/>
      <c r="AFP2376"/>
      <c r="AFQ2376"/>
      <c r="AFR2376"/>
      <c r="AFS2376"/>
      <c r="AFT2376"/>
      <c r="AFU2376"/>
      <c r="AFV2376"/>
      <c r="AFW2376"/>
      <c r="AFX2376"/>
      <c r="AFY2376"/>
      <c r="AFZ2376"/>
      <c r="AGA2376"/>
      <c r="AGB2376"/>
      <c r="AGC2376"/>
      <c r="AGD2376"/>
      <c r="AGE2376"/>
      <c r="AGF2376"/>
      <c r="AGG2376"/>
      <c r="AGH2376"/>
      <c r="AGI2376"/>
      <c r="AGJ2376"/>
      <c r="AGK2376"/>
      <c r="AGL2376"/>
      <c r="AGM2376"/>
      <c r="AGN2376"/>
      <c r="AGO2376"/>
      <c r="AGP2376"/>
      <c r="AGQ2376"/>
      <c r="AGR2376"/>
      <c r="AGS2376"/>
      <c r="AGT2376"/>
      <c r="AGU2376"/>
      <c r="AGV2376"/>
      <c r="AGW2376"/>
      <c r="AGX2376"/>
      <c r="AGY2376"/>
      <c r="AGZ2376"/>
      <c r="AHA2376"/>
      <c r="AHB2376"/>
      <c r="AHC2376"/>
      <c r="AHD2376"/>
      <c r="AHE2376"/>
      <c r="AHF2376"/>
      <c r="AHG2376"/>
      <c r="AHH2376"/>
      <c r="AHI2376"/>
      <c r="AHJ2376"/>
      <c r="AHK2376"/>
      <c r="AHL2376"/>
      <c r="AHM2376"/>
      <c r="AHN2376"/>
      <c r="AHO2376"/>
      <c r="AHP2376"/>
      <c r="AHQ2376"/>
      <c r="AHR2376"/>
      <c r="AHS2376"/>
      <c r="AHT2376"/>
      <c r="AHU2376"/>
      <c r="AHV2376"/>
      <c r="AHW2376"/>
      <c r="AHX2376"/>
      <c r="AHY2376"/>
      <c r="AHZ2376"/>
      <c r="AIA2376"/>
      <c r="AIB2376"/>
      <c r="AIC2376"/>
      <c r="AID2376"/>
      <c r="AIE2376"/>
      <c r="AIF2376"/>
      <c r="AIG2376"/>
      <c r="AIH2376"/>
      <c r="AII2376"/>
      <c r="AIJ2376"/>
      <c r="AIK2376"/>
      <c r="AIL2376"/>
      <c r="AIM2376"/>
      <c r="AIN2376"/>
      <c r="AIO2376"/>
      <c r="AIP2376"/>
      <c r="AIQ2376"/>
      <c r="AIR2376"/>
      <c r="AIS2376"/>
      <c r="AIT2376"/>
      <c r="AIU2376"/>
      <c r="AIV2376"/>
      <c r="AIW2376"/>
      <c r="AIX2376"/>
      <c r="AIY2376"/>
      <c r="AIZ2376"/>
      <c r="AJA2376"/>
      <c r="AJB2376"/>
      <c r="AJC2376"/>
      <c r="AJD2376"/>
      <c r="AJE2376"/>
      <c r="AJF2376"/>
      <c r="AJG2376"/>
      <c r="AJH2376"/>
      <c r="AJI2376"/>
      <c r="AJJ2376"/>
      <c r="AJK2376"/>
      <c r="AJL2376"/>
      <c r="AJM2376"/>
      <c r="AJN2376"/>
      <c r="AJO2376"/>
      <c r="AJP2376"/>
      <c r="AJQ2376"/>
      <c r="AJR2376"/>
      <c r="AJS2376"/>
      <c r="AJT2376"/>
      <c r="AJU2376"/>
      <c r="AJV2376"/>
      <c r="AJW2376"/>
      <c r="AJX2376"/>
      <c r="AJY2376"/>
      <c r="AJZ2376"/>
      <c r="AKA2376"/>
      <c r="AKB2376"/>
      <c r="AKC2376"/>
      <c r="AKD2376"/>
      <c r="AKE2376"/>
      <c r="AKF2376"/>
      <c r="AKG2376"/>
      <c r="AKH2376"/>
      <c r="AKI2376"/>
      <c r="AKJ2376"/>
      <c r="AKK2376"/>
      <c r="AKL2376"/>
      <c r="AKM2376"/>
      <c r="AKN2376"/>
      <c r="AKO2376"/>
      <c r="AKP2376"/>
      <c r="AKQ2376"/>
      <c r="AKR2376"/>
      <c r="AKS2376"/>
      <c r="AKT2376"/>
      <c r="AKU2376"/>
      <c r="AKV2376"/>
      <c r="AKW2376"/>
      <c r="AKX2376"/>
      <c r="AKY2376"/>
      <c r="AKZ2376"/>
      <c r="ALA2376"/>
      <c r="ALB2376"/>
      <c r="ALC2376"/>
      <c r="ALD2376"/>
      <c r="ALE2376"/>
      <c r="ALF2376"/>
      <c r="ALG2376"/>
      <c r="ALH2376"/>
      <c r="ALI2376"/>
      <c r="ALJ2376"/>
      <c r="ALK2376"/>
      <c r="ALL2376"/>
      <c r="ALM2376"/>
      <c r="ALN2376"/>
      <c r="ALO2376"/>
      <c r="ALP2376"/>
      <c r="ALQ2376"/>
      <c r="ALR2376"/>
      <c r="ALS2376"/>
      <c r="ALT2376"/>
      <c r="ALU2376"/>
      <c r="ALV2376"/>
      <c r="ALW2376"/>
      <c r="ALX2376"/>
      <c r="ALY2376"/>
      <c r="ALZ2376"/>
      <c r="AMA2376"/>
      <c r="AMB2376"/>
      <c r="AMC2376"/>
      <c r="AMD2376"/>
      <c r="AME2376"/>
      <c r="AMF2376"/>
      <c r="AMG2376"/>
      <c r="AMH2376"/>
      <c r="AMI2376"/>
      <c r="AMJ2376"/>
    </row>
    <row r="2377" spans="1:1024" x14ac:dyDescent="0.25">
      <c r="A2377" s="4" t="s">
        <v>245</v>
      </c>
      <c r="B2377" s="7" t="s">
        <v>1254</v>
      </c>
      <c r="C2377" s="7" t="s">
        <v>1255</v>
      </c>
      <c r="D2377" s="7" t="s">
        <v>1256</v>
      </c>
      <c r="E2377" s="7" t="s">
        <v>728</v>
      </c>
      <c r="F2377" s="4">
        <v>1972</v>
      </c>
      <c r="G2377" s="7" t="str">
        <f>HYPERLINK("http://uwashingtonworldcatorgoffcampuslibwashingtonedu/title/development-of-evenaged-mixed-species-stands-of-douglas-fir-and-western-hemlock-in-coastal-western-washington/oclc/7512316&amp;referer=brief_results","The development of evenaged, mixed species stands of Douglas-fir and western hemlock in coastal western Washington")</f>
        <v>The development of evenaged, mixed species stands of Douglas-fir and western hemlock in coastal western Washington</v>
      </c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  <c r="DJ2377"/>
      <c r="DK2377"/>
      <c r="DL2377"/>
      <c r="DM2377"/>
      <c r="DN2377"/>
      <c r="DO2377"/>
      <c r="DP2377"/>
      <c r="DQ2377"/>
      <c r="DR2377"/>
      <c r="DS2377"/>
      <c r="DT2377"/>
      <c r="DU2377"/>
      <c r="DV2377"/>
      <c r="DW2377"/>
      <c r="DX2377"/>
      <c r="DY2377"/>
      <c r="DZ2377"/>
      <c r="EA2377"/>
      <c r="EB2377"/>
      <c r="EC2377"/>
      <c r="ED2377"/>
      <c r="EE2377"/>
      <c r="EF2377"/>
      <c r="EG2377"/>
      <c r="EH2377"/>
      <c r="EI2377"/>
      <c r="EJ2377"/>
      <c r="EK2377"/>
      <c r="EL2377"/>
      <c r="EM2377"/>
      <c r="EN2377"/>
      <c r="EO2377"/>
      <c r="EP2377"/>
      <c r="EQ2377"/>
      <c r="ER2377"/>
      <c r="ES2377"/>
      <c r="ET2377"/>
      <c r="EU2377"/>
      <c r="EV2377"/>
      <c r="EW2377"/>
      <c r="EX2377"/>
      <c r="EY2377"/>
      <c r="EZ2377"/>
      <c r="FA2377"/>
      <c r="FB2377"/>
      <c r="FC2377"/>
      <c r="FD2377"/>
      <c r="FE2377"/>
      <c r="FF2377"/>
      <c r="FG2377"/>
      <c r="FH2377"/>
      <c r="FI2377"/>
      <c r="FJ2377"/>
      <c r="FK2377"/>
      <c r="FL2377"/>
      <c r="FM2377"/>
      <c r="FN2377"/>
      <c r="FO2377"/>
      <c r="FP2377"/>
      <c r="FQ2377"/>
      <c r="FR2377"/>
      <c r="FS2377"/>
      <c r="FT2377"/>
      <c r="FU2377"/>
      <c r="FV2377"/>
      <c r="FW2377"/>
      <c r="FX2377"/>
      <c r="FY2377"/>
      <c r="FZ2377"/>
      <c r="GA2377"/>
      <c r="GB2377"/>
      <c r="GC2377"/>
      <c r="GD2377"/>
      <c r="GE2377"/>
      <c r="GF2377"/>
      <c r="GG2377"/>
      <c r="GH2377"/>
      <c r="GI2377"/>
      <c r="GJ2377"/>
      <c r="GK2377"/>
      <c r="GL2377"/>
      <c r="GM2377"/>
      <c r="GN2377"/>
      <c r="GO2377"/>
      <c r="GP2377"/>
      <c r="GQ2377"/>
      <c r="GR2377"/>
      <c r="GS2377"/>
      <c r="GT2377"/>
      <c r="GU2377"/>
      <c r="GV2377"/>
      <c r="GW2377"/>
      <c r="GX2377"/>
      <c r="GY2377"/>
      <c r="GZ2377"/>
      <c r="HA2377"/>
      <c r="HB2377"/>
      <c r="HC2377"/>
      <c r="HD2377"/>
      <c r="HE2377"/>
      <c r="HF2377"/>
      <c r="HG2377"/>
      <c r="HH2377"/>
      <c r="HI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  <c r="IP2377"/>
      <c r="IQ2377"/>
      <c r="IR2377"/>
      <c r="IS2377"/>
      <c r="IT2377"/>
      <c r="IU2377"/>
      <c r="IV2377"/>
      <c r="IW2377"/>
      <c r="IX2377"/>
      <c r="IY2377"/>
      <c r="IZ2377"/>
      <c r="JA2377"/>
      <c r="JB2377"/>
      <c r="JC2377"/>
      <c r="JD2377"/>
      <c r="JE2377"/>
      <c r="JF2377"/>
      <c r="JG2377"/>
      <c r="JH2377"/>
      <c r="JI2377"/>
      <c r="JJ2377"/>
      <c r="JK2377"/>
      <c r="JL2377"/>
      <c r="JM2377"/>
      <c r="JN2377"/>
      <c r="JO2377"/>
      <c r="JP2377"/>
      <c r="JQ2377"/>
      <c r="JR2377"/>
      <c r="JS2377"/>
      <c r="JT2377"/>
      <c r="JU2377"/>
      <c r="JV2377"/>
      <c r="JW2377"/>
      <c r="JX2377"/>
      <c r="JY2377"/>
      <c r="JZ2377"/>
      <c r="KA2377"/>
      <c r="KB2377"/>
      <c r="KC2377"/>
      <c r="KD2377"/>
      <c r="KE2377"/>
      <c r="KF2377"/>
      <c r="KG2377"/>
      <c r="KH2377"/>
      <c r="KI2377"/>
      <c r="KJ2377"/>
      <c r="KK2377"/>
      <c r="KL2377"/>
      <c r="KM2377"/>
      <c r="KN2377"/>
      <c r="KO2377"/>
      <c r="KP2377"/>
      <c r="KQ2377"/>
      <c r="KR2377"/>
      <c r="KS2377"/>
      <c r="KT2377"/>
      <c r="KU2377"/>
      <c r="KV2377"/>
      <c r="KW2377"/>
      <c r="KX2377"/>
      <c r="KY2377"/>
      <c r="KZ2377"/>
      <c r="LA2377"/>
      <c r="LB2377"/>
      <c r="LC2377"/>
      <c r="LD2377"/>
      <c r="LE2377"/>
      <c r="LF2377"/>
      <c r="LG2377"/>
      <c r="LH2377"/>
      <c r="LI2377"/>
      <c r="LJ2377"/>
      <c r="LK2377"/>
      <c r="LL2377"/>
      <c r="LM2377"/>
      <c r="LN2377"/>
      <c r="LO2377"/>
      <c r="LP2377"/>
      <c r="LQ2377"/>
      <c r="LR2377"/>
      <c r="LS2377"/>
      <c r="LT2377"/>
      <c r="LU2377"/>
      <c r="LV2377"/>
      <c r="LW2377"/>
      <c r="LX2377"/>
      <c r="LY2377"/>
      <c r="LZ2377"/>
      <c r="MA2377"/>
      <c r="MB2377"/>
      <c r="MC2377"/>
      <c r="MD2377"/>
      <c r="ME2377"/>
      <c r="MF2377"/>
      <c r="MG2377"/>
      <c r="MH2377"/>
      <c r="MI2377"/>
      <c r="MJ2377"/>
      <c r="MK2377"/>
      <c r="ML2377"/>
      <c r="MM2377"/>
      <c r="MN2377"/>
      <c r="MO2377"/>
      <c r="MP2377"/>
      <c r="MQ2377"/>
      <c r="MR2377"/>
      <c r="MS2377"/>
      <c r="MT2377"/>
      <c r="MU2377"/>
      <c r="MV2377"/>
      <c r="MW2377"/>
      <c r="MX2377"/>
      <c r="MY2377"/>
      <c r="MZ2377"/>
      <c r="NA2377"/>
      <c r="NB2377"/>
      <c r="NC2377"/>
      <c r="ND2377"/>
      <c r="NE2377"/>
      <c r="NF2377"/>
      <c r="NG2377"/>
      <c r="NH2377"/>
      <c r="NI2377"/>
      <c r="NJ2377"/>
      <c r="NK2377"/>
      <c r="NL2377"/>
      <c r="NM2377"/>
      <c r="NN2377"/>
      <c r="NO2377"/>
      <c r="NP2377"/>
      <c r="NQ2377"/>
      <c r="NR2377"/>
      <c r="NS2377"/>
      <c r="NT2377"/>
      <c r="NU2377"/>
      <c r="NV2377"/>
      <c r="NW2377"/>
      <c r="NX2377"/>
      <c r="NY2377"/>
      <c r="NZ2377"/>
      <c r="OA2377"/>
      <c r="OB2377"/>
      <c r="OC2377"/>
      <c r="OD2377"/>
      <c r="OE2377"/>
      <c r="OF2377"/>
      <c r="OG2377"/>
      <c r="OH2377"/>
      <c r="OI2377"/>
      <c r="OJ2377"/>
      <c r="OK2377"/>
      <c r="OL2377"/>
      <c r="OM2377"/>
      <c r="ON2377"/>
      <c r="OO2377"/>
      <c r="OP2377"/>
      <c r="OQ2377"/>
      <c r="OR2377"/>
      <c r="OS2377"/>
      <c r="OT2377"/>
      <c r="OU2377"/>
      <c r="OV2377"/>
      <c r="OW2377"/>
      <c r="OX2377"/>
      <c r="OY2377"/>
      <c r="OZ2377"/>
      <c r="PA2377"/>
      <c r="PB2377"/>
      <c r="PC2377"/>
      <c r="PD2377"/>
      <c r="PE2377"/>
      <c r="PF2377"/>
      <c r="PG2377"/>
      <c r="PH2377"/>
      <c r="PI2377"/>
      <c r="PJ2377"/>
      <c r="PK2377"/>
      <c r="PL2377"/>
      <c r="PM2377"/>
      <c r="PN2377"/>
      <c r="PO2377"/>
      <c r="PP2377"/>
      <c r="PQ2377"/>
      <c r="PR2377"/>
      <c r="PS2377"/>
      <c r="PT2377"/>
      <c r="PU2377"/>
      <c r="PV2377"/>
      <c r="PW2377"/>
      <c r="PX2377"/>
      <c r="PY2377"/>
      <c r="PZ2377"/>
      <c r="QA2377"/>
      <c r="QB2377"/>
      <c r="QC2377"/>
      <c r="QD2377"/>
      <c r="QE2377"/>
      <c r="QF2377"/>
      <c r="QG2377"/>
      <c r="QH2377"/>
      <c r="QI2377"/>
      <c r="QJ2377"/>
      <c r="QK2377"/>
      <c r="QL2377"/>
      <c r="QM2377"/>
      <c r="QN2377"/>
      <c r="QO2377"/>
      <c r="QP2377"/>
      <c r="QQ2377"/>
      <c r="QR2377"/>
      <c r="QS2377"/>
      <c r="QT2377"/>
      <c r="QU2377"/>
      <c r="QV2377"/>
      <c r="QW2377"/>
      <c r="QX2377"/>
      <c r="QY2377"/>
      <c r="QZ2377"/>
      <c r="RA2377"/>
      <c r="RB2377"/>
      <c r="RC2377"/>
      <c r="RD2377"/>
      <c r="RE2377"/>
      <c r="RF2377"/>
      <c r="RG2377"/>
      <c r="RH2377"/>
      <c r="RI2377"/>
      <c r="RJ2377"/>
      <c r="RK2377"/>
      <c r="RL2377"/>
      <c r="RM2377"/>
      <c r="RN2377"/>
      <c r="RO2377"/>
      <c r="RP2377"/>
      <c r="RQ2377"/>
      <c r="RR2377"/>
      <c r="RS2377"/>
      <c r="RT2377"/>
      <c r="RU2377"/>
      <c r="RV2377"/>
      <c r="RW2377"/>
      <c r="RX2377"/>
      <c r="RY2377"/>
      <c r="RZ2377"/>
      <c r="SA2377"/>
      <c r="SB2377"/>
      <c r="SC2377"/>
      <c r="SD2377"/>
      <c r="SE2377"/>
      <c r="SF2377"/>
      <c r="SG2377"/>
      <c r="SH2377"/>
      <c r="SI2377"/>
      <c r="SJ2377"/>
      <c r="SK2377"/>
      <c r="SL2377"/>
      <c r="SM2377"/>
      <c r="SN2377"/>
      <c r="SO2377"/>
      <c r="SP2377"/>
      <c r="SQ2377"/>
      <c r="SR2377"/>
      <c r="SS2377"/>
      <c r="ST2377"/>
      <c r="SU2377"/>
      <c r="SV2377"/>
      <c r="SW2377"/>
      <c r="SX2377"/>
      <c r="SY2377"/>
      <c r="SZ2377"/>
      <c r="TA2377"/>
      <c r="TB2377"/>
      <c r="TC2377"/>
      <c r="TD2377"/>
      <c r="TE2377"/>
      <c r="TF2377"/>
      <c r="TG2377"/>
      <c r="TH2377"/>
      <c r="TI2377"/>
      <c r="TJ2377"/>
      <c r="TK2377"/>
      <c r="TL2377"/>
      <c r="TM2377"/>
      <c r="TN2377"/>
      <c r="TO2377"/>
      <c r="TP2377"/>
      <c r="TQ2377"/>
      <c r="TR2377"/>
      <c r="TS2377"/>
      <c r="TT2377"/>
      <c r="TU2377"/>
      <c r="TV2377"/>
      <c r="TW2377"/>
      <c r="TX2377"/>
      <c r="TY2377"/>
      <c r="TZ2377"/>
      <c r="UA2377"/>
      <c r="UB2377"/>
      <c r="UC2377"/>
      <c r="UD2377"/>
      <c r="UE2377"/>
      <c r="UF2377"/>
      <c r="UG2377"/>
      <c r="UH2377"/>
      <c r="UI2377"/>
      <c r="UJ2377"/>
      <c r="UK2377"/>
      <c r="UL2377"/>
      <c r="UM2377"/>
      <c r="UN2377"/>
      <c r="UO2377"/>
      <c r="UP2377"/>
      <c r="UQ2377"/>
      <c r="UR2377"/>
      <c r="US2377"/>
      <c r="UT2377"/>
      <c r="UU2377"/>
      <c r="UV2377"/>
      <c r="UW2377"/>
      <c r="UX2377"/>
      <c r="UY2377"/>
      <c r="UZ2377"/>
      <c r="VA2377"/>
      <c r="VB2377"/>
      <c r="VC2377"/>
      <c r="VD2377"/>
      <c r="VE2377"/>
      <c r="VF2377"/>
      <c r="VG2377"/>
      <c r="VH2377"/>
      <c r="VI2377"/>
      <c r="VJ2377"/>
      <c r="VK2377"/>
      <c r="VL2377"/>
      <c r="VM2377"/>
      <c r="VN2377"/>
      <c r="VO2377"/>
      <c r="VP2377"/>
      <c r="VQ2377"/>
      <c r="VR2377"/>
      <c r="VS2377"/>
      <c r="VT2377"/>
      <c r="VU2377"/>
      <c r="VV2377"/>
      <c r="VW2377"/>
      <c r="VX2377"/>
      <c r="VY2377"/>
      <c r="VZ2377"/>
      <c r="WA2377"/>
      <c r="WB2377"/>
      <c r="WC2377"/>
      <c r="WD2377"/>
      <c r="WE2377"/>
      <c r="WF2377"/>
      <c r="WG2377"/>
      <c r="WH2377"/>
      <c r="WI2377"/>
      <c r="WJ2377"/>
      <c r="WK2377"/>
      <c r="WL2377"/>
      <c r="WM2377"/>
      <c r="WN2377"/>
      <c r="WO2377"/>
      <c r="WP2377"/>
      <c r="WQ2377"/>
      <c r="WR2377"/>
      <c r="WS2377"/>
      <c r="WT2377"/>
      <c r="WU2377"/>
      <c r="WV2377"/>
      <c r="WW2377"/>
      <c r="WX2377"/>
      <c r="WY2377"/>
      <c r="WZ2377"/>
      <c r="XA2377"/>
      <c r="XB2377"/>
      <c r="XC2377"/>
      <c r="XD2377"/>
      <c r="XE2377"/>
      <c r="XF2377"/>
      <c r="XG2377"/>
      <c r="XH2377"/>
      <c r="XI2377"/>
      <c r="XJ2377"/>
      <c r="XK2377"/>
      <c r="XL2377"/>
      <c r="XM2377"/>
      <c r="XN2377"/>
      <c r="XO2377"/>
      <c r="XP2377"/>
      <c r="XQ2377"/>
      <c r="XR2377"/>
      <c r="XS2377"/>
      <c r="XT2377"/>
      <c r="XU2377"/>
      <c r="XV2377"/>
      <c r="XW2377"/>
      <c r="XX2377"/>
      <c r="XY2377"/>
      <c r="XZ2377"/>
      <c r="YA2377"/>
      <c r="YB2377"/>
      <c r="YC2377"/>
      <c r="YD2377"/>
      <c r="YE2377"/>
      <c r="YF2377"/>
      <c r="YG2377"/>
      <c r="YH2377"/>
      <c r="YI2377"/>
      <c r="YJ2377"/>
      <c r="YK2377"/>
      <c r="YL2377"/>
      <c r="YM2377"/>
      <c r="YN2377"/>
      <c r="YO2377"/>
      <c r="YP2377"/>
      <c r="YQ2377"/>
      <c r="YR2377"/>
      <c r="YS2377"/>
      <c r="YT2377"/>
      <c r="YU2377"/>
      <c r="YV2377"/>
      <c r="YW2377"/>
      <c r="YX2377"/>
      <c r="YY2377"/>
      <c r="YZ2377"/>
      <c r="ZA2377"/>
      <c r="ZB2377"/>
      <c r="ZC2377"/>
      <c r="ZD2377"/>
      <c r="ZE2377"/>
      <c r="ZF2377"/>
      <c r="ZG2377"/>
      <c r="ZH2377"/>
      <c r="ZI2377"/>
      <c r="ZJ2377"/>
      <c r="ZK2377"/>
      <c r="ZL2377"/>
      <c r="ZM2377"/>
      <c r="ZN2377"/>
      <c r="ZO2377"/>
      <c r="ZP2377"/>
      <c r="ZQ2377"/>
      <c r="ZR2377"/>
      <c r="ZS2377"/>
      <c r="ZT2377"/>
      <c r="ZU2377"/>
      <c r="ZV2377"/>
      <c r="ZW2377"/>
      <c r="ZX2377"/>
      <c r="ZY2377"/>
      <c r="ZZ2377"/>
      <c r="AAA2377"/>
      <c r="AAB2377"/>
      <c r="AAC2377"/>
      <c r="AAD2377"/>
      <c r="AAE2377"/>
      <c r="AAF2377"/>
      <c r="AAG2377"/>
      <c r="AAH2377"/>
      <c r="AAI2377"/>
      <c r="AAJ2377"/>
      <c r="AAK2377"/>
      <c r="AAL2377"/>
      <c r="AAM2377"/>
      <c r="AAN2377"/>
      <c r="AAO2377"/>
      <c r="AAP2377"/>
      <c r="AAQ2377"/>
      <c r="AAR2377"/>
      <c r="AAS2377"/>
      <c r="AAT2377"/>
      <c r="AAU2377"/>
      <c r="AAV2377"/>
      <c r="AAW2377"/>
      <c r="AAX2377"/>
      <c r="AAY2377"/>
      <c r="AAZ2377"/>
      <c r="ABA2377"/>
      <c r="ABB2377"/>
      <c r="ABC2377"/>
      <c r="ABD2377"/>
      <c r="ABE2377"/>
      <c r="ABF2377"/>
      <c r="ABG2377"/>
      <c r="ABH2377"/>
      <c r="ABI2377"/>
      <c r="ABJ2377"/>
      <c r="ABK2377"/>
      <c r="ABL2377"/>
      <c r="ABM2377"/>
      <c r="ABN2377"/>
      <c r="ABO2377"/>
      <c r="ABP2377"/>
      <c r="ABQ2377"/>
      <c r="ABR2377"/>
      <c r="ABS2377"/>
      <c r="ABT2377"/>
      <c r="ABU2377"/>
      <c r="ABV2377"/>
      <c r="ABW2377"/>
      <c r="ABX2377"/>
      <c r="ABY2377"/>
      <c r="ABZ2377"/>
      <c r="ACA2377"/>
      <c r="ACB2377"/>
      <c r="ACC2377"/>
      <c r="ACD2377"/>
      <c r="ACE2377"/>
      <c r="ACF2377"/>
      <c r="ACG2377"/>
      <c r="ACH2377"/>
      <c r="ACI2377"/>
      <c r="ACJ2377"/>
      <c r="ACK2377"/>
      <c r="ACL2377"/>
      <c r="ACM2377"/>
      <c r="ACN2377"/>
      <c r="ACO2377"/>
      <c r="ACP2377"/>
      <c r="ACQ2377"/>
      <c r="ACR2377"/>
      <c r="ACS2377"/>
      <c r="ACT2377"/>
      <c r="ACU2377"/>
      <c r="ACV2377"/>
      <c r="ACW2377"/>
      <c r="ACX2377"/>
      <c r="ACY2377"/>
      <c r="ACZ2377"/>
      <c r="ADA2377"/>
      <c r="ADB2377"/>
      <c r="ADC2377"/>
      <c r="ADD2377"/>
      <c r="ADE2377"/>
      <c r="ADF2377"/>
      <c r="ADG2377"/>
      <c r="ADH2377"/>
      <c r="ADI2377"/>
      <c r="ADJ2377"/>
      <c r="ADK2377"/>
      <c r="ADL2377"/>
      <c r="ADM2377"/>
      <c r="ADN2377"/>
      <c r="ADO2377"/>
      <c r="ADP2377"/>
      <c r="ADQ2377"/>
      <c r="ADR2377"/>
      <c r="ADS2377"/>
      <c r="ADT2377"/>
      <c r="ADU2377"/>
      <c r="ADV2377"/>
      <c r="ADW2377"/>
      <c r="ADX2377"/>
      <c r="ADY2377"/>
      <c r="ADZ2377"/>
      <c r="AEA2377"/>
      <c r="AEB2377"/>
      <c r="AEC2377"/>
      <c r="AED2377"/>
      <c r="AEE2377"/>
      <c r="AEF2377"/>
      <c r="AEG2377"/>
      <c r="AEH2377"/>
      <c r="AEI2377"/>
      <c r="AEJ2377"/>
      <c r="AEK2377"/>
      <c r="AEL2377"/>
      <c r="AEM2377"/>
      <c r="AEN2377"/>
      <c r="AEO2377"/>
      <c r="AEP2377"/>
      <c r="AEQ2377"/>
      <c r="AER2377"/>
      <c r="AES2377"/>
      <c r="AET2377"/>
      <c r="AEU2377"/>
      <c r="AEV2377"/>
      <c r="AEW2377"/>
      <c r="AEX2377"/>
      <c r="AEY2377"/>
      <c r="AEZ2377"/>
      <c r="AFA2377"/>
      <c r="AFB2377"/>
      <c r="AFC2377"/>
      <c r="AFD2377"/>
      <c r="AFE2377"/>
      <c r="AFF2377"/>
      <c r="AFG2377"/>
      <c r="AFH2377"/>
      <c r="AFI2377"/>
      <c r="AFJ2377"/>
      <c r="AFK2377"/>
      <c r="AFL2377"/>
      <c r="AFM2377"/>
      <c r="AFN2377"/>
      <c r="AFO2377"/>
      <c r="AFP2377"/>
      <c r="AFQ2377"/>
      <c r="AFR2377"/>
      <c r="AFS2377"/>
      <c r="AFT2377"/>
      <c r="AFU2377"/>
      <c r="AFV2377"/>
      <c r="AFW2377"/>
      <c r="AFX2377"/>
      <c r="AFY2377"/>
      <c r="AFZ2377"/>
      <c r="AGA2377"/>
      <c r="AGB2377"/>
      <c r="AGC2377"/>
      <c r="AGD2377"/>
      <c r="AGE2377"/>
      <c r="AGF2377"/>
      <c r="AGG2377"/>
      <c r="AGH2377"/>
      <c r="AGI2377"/>
      <c r="AGJ2377"/>
      <c r="AGK2377"/>
      <c r="AGL2377"/>
      <c r="AGM2377"/>
      <c r="AGN2377"/>
      <c r="AGO2377"/>
      <c r="AGP2377"/>
      <c r="AGQ2377"/>
      <c r="AGR2377"/>
      <c r="AGS2377"/>
      <c r="AGT2377"/>
      <c r="AGU2377"/>
      <c r="AGV2377"/>
      <c r="AGW2377"/>
      <c r="AGX2377"/>
      <c r="AGY2377"/>
      <c r="AGZ2377"/>
      <c r="AHA2377"/>
      <c r="AHB2377"/>
      <c r="AHC2377"/>
      <c r="AHD2377"/>
      <c r="AHE2377"/>
      <c r="AHF2377"/>
      <c r="AHG2377"/>
      <c r="AHH2377"/>
      <c r="AHI2377"/>
      <c r="AHJ2377"/>
      <c r="AHK2377"/>
      <c r="AHL2377"/>
      <c r="AHM2377"/>
      <c r="AHN2377"/>
      <c r="AHO2377"/>
      <c r="AHP2377"/>
      <c r="AHQ2377"/>
      <c r="AHR2377"/>
      <c r="AHS2377"/>
      <c r="AHT2377"/>
      <c r="AHU2377"/>
      <c r="AHV2377"/>
      <c r="AHW2377"/>
      <c r="AHX2377"/>
      <c r="AHY2377"/>
      <c r="AHZ2377"/>
      <c r="AIA2377"/>
      <c r="AIB2377"/>
      <c r="AIC2377"/>
      <c r="AID2377"/>
      <c r="AIE2377"/>
      <c r="AIF2377"/>
      <c r="AIG2377"/>
      <c r="AIH2377"/>
      <c r="AII2377"/>
      <c r="AIJ2377"/>
      <c r="AIK2377"/>
      <c r="AIL2377"/>
      <c r="AIM2377"/>
      <c r="AIN2377"/>
      <c r="AIO2377"/>
      <c r="AIP2377"/>
      <c r="AIQ2377"/>
      <c r="AIR2377"/>
      <c r="AIS2377"/>
      <c r="AIT2377"/>
      <c r="AIU2377"/>
      <c r="AIV2377"/>
      <c r="AIW2377"/>
      <c r="AIX2377"/>
      <c r="AIY2377"/>
      <c r="AIZ2377"/>
      <c r="AJA2377"/>
      <c r="AJB2377"/>
      <c r="AJC2377"/>
      <c r="AJD2377"/>
      <c r="AJE2377"/>
      <c r="AJF2377"/>
      <c r="AJG2377"/>
      <c r="AJH2377"/>
      <c r="AJI2377"/>
      <c r="AJJ2377"/>
      <c r="AJK2377"/>
      <c r="AJL2377"/>
      <c r="AJM2377"/>
      <c r="AJN2377"/>
      <c r="AJO2377"/>
      <c r="AJP2377"/>
      <c r="AJQ2377"/>
      <c r="AJR2377"/>
      <c r="AJS2377"/>
      <c r="AJT2377"/>
      <c r="AJU2377"/>
      <c r="AJV2377"/>
      <c r="AJW2377"/>
      <c r="AJX2377"/>
      <c r="AJY2377"/>
      <c r="AJZ2377"/>
      <c r="AKA2377"/>
      <c r="AKB2377"/>
      <c r="AKC2377"/>
      <c r="AKD2377"/>
      <c r="AKE2377"/>
      <c r="AKF2377"/>
      <c r="AKG2377"/>
      <c r="AKH2377"/>
      <c r="AKI2377"/>
      <c r="AKJ2377"/>
      <c r="AKK2377"/>
      <c r="AKL2377"/>
      <c r="AKM2377"/>
      <c r="AKN2377"/>
      <c r="AKO2377"/>
      <c r="AKP2377"/>
      <c r="AKQ2377"/>
      <c r="AKR2377"/>
      <c r="AKS2377"/>
      <c r="AKT2377"/>
      <c r="AKU2377"/>
      <c r="AKV2377"/>
      <c r="AKW2377"/>
      <c r="AKX2377"/>
      <c r="AKY2377"/>
      <c r="AKZ2377"/>
      <c r="ALA2377"/>
      <c r="ALB2377"/>
      <c r="ALC2377"/>
      <c r="ALD2377"/>
      <c r="ALE2377"/>
      <c r="ALF2377"/>
      <c r="ALG2377"/>
      <c r="ALH2377"/>
      <c r="ALI2377"/>
      <c r="ALJ2377"/>
      <c r="ALK2377"/>
      <c r="ALL2377"/>
      <c r="ALM2377"/>
      <c r="ALN2377"/>
      <c r="ALO2377"/>
      <c r="ALP2377"/>
      <c r="ALQ2377"/>
      <c r="ALR2377"/>
      <c r="ALS2377"/>
      <c r="ALT2377"/>
      <c r="ALU2377"/>
      <c r="ALV2377"/>
      <c r="ALW2377"/>
      <c r="ALX2377"/>
      <c r="ALY2377"/>
      <c r="ALZ2377"/>
      <c r="AMA2377"/>
      <c r="AMB2377"/>
      <c r="AMC2377"/>
      <c r="AMD2377"/>
      <c r="AME2377"/>
      <c r="AMF2377"/>
      <c r="AMG2377"/>
      <c r="AMH2377"/>
      <c r="AMI2377"/>
      <c r="AMJ2377"/>
    </row>
    <row r="2378" spans="1:1024" x14ac:dyDescent="0.25">
      <c r="A2378" s="4" t="s">
        <v>52</v>
      </c>
      <c r="B2378" s="7" t="s">
        <v>613</v>
      </c>
      <c r="C2378" s="7" t="s">
        <v>113</v>
      </c>
      <c r="D2378" s="7" t="s">
        <v>735</v>
      </c>
      <c r="E2378" s="7" t="s">
        <v>728</v>
      </c>
      <c r="F2378" s="4">
        <v>1973</v>
      </c>
      <c r="G2378" s="7" t="str">
        <f>HYPERLINK("http://uwashingtonworldcatorgoffcampuslibwashingtonedu/title/hydrologic-characteristics-of-big-creek-watershed-western-washington/oclc/7343725&amp;referer=brief_results","The hydrologic characteristics of Big Creek watershed, Western Washington")</f>
        <v>The hydrologic characteristics of Big Creek watershed, Western Washington</v>
      </c>
      <c r="H2378" s="13"/>
      <c r="I2378" s="13"/>
      <c r="J2378" s="13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  <c r="DJ2378"/>
      <c r="DK2378"/>
      <c r="DL2378"/>
      <c r="DM2378"/>
      <c r="DN2378"/>
      <c r="DO2378"/>
      <c r="DP2378"/>
      <c r="DQ2378"/>
      <c r="DR2378"/>
      <c r="DS2378"/>
      <c r="DT2378"/>
      <c r="DU2378"/>
      <c r="DV2378"/>
      <c r="DW2378"/>
      <c r="DX2378"/>
      <c r="DY2378"/>
      <c r="DZ2378"/>
      <c r="EA2378"/>
      <c r="EB2378"/>
      <c r="EC2378"/>
      <c r="ED2378"/>
      <c r="EE2378"/>
      <c r="EF2378"/>
      <c r="EG2378"/>
      <c r="EH2378"/>
      <c r="EI2378"/>
      <c r="EJ2378"/>
      <c r="EK2378"/>
      <c r="EL2378"/>
      <c r="EM2378"/>
      <c r="EN2378"/>
      <c r="EO2378"/>
      <c r="EP2378"/>
      <c r="EQ2378"/>
      <c r="ER2378"/>
      <c r="ES2378"/>
      <c r="ET2378"/>
      <c r="EU2378"/>
      <c r="EV2378"/>
      <c r="EW2378"/>
      <c r="EX2378"/>
      <c r="EY2378"/>
      <c r="EZ2378"/>
      <c r="FA2378"/>
      <c r="FB2378"/>
      <c r="FC2378"/>
      <c r="FD2378"/>
      <c r="FE2378"/>
      <c r="FF2378"/>
      <c r="FG2378"/>
      <c r="FH2378"/>
      <c r="FI2378"/>
      <c r="FJ2378"/>
      <c r="FK2378"/>
      <c r="FL2378"/>
      <c r="FM2378"/>
      <c r="FN2378"/>
      <c r="FO2378"/>
      <c r="FP2378"/>
      <c r="FQ2378"/>
      <c r="FR2378"/>
      <c r="FS2378"/>
      <c r="FT2378"/>
      <c r="FU2378"/>
      <c r="FV2378"/>
      <c r="FW2378"/>
      <c r="FX2378"/>
      <c r="FY2378"/>
      <c r="FZ2378"/>
      <c r="GA2378"/>
      <c r="GB2378"/>
      <c r="GC2378"/>
      <c r="GD2378"/>
      <c r="GE2378"/>
      <c r="GF2378"/>
      <c r="GG2378"/>
      <c r="GH2378"/>
      <c r="GI2378"/>
      <c r="GJ2378"/>
      <c r="GK2378"/>
      <c r="GL2378"/>
      <c r="GM2378"/>
      <c r="GN2378"/>
      <c r="GO2378"/>
      <c r="GP2378"/>
      <c r="GQ2378"/>
      <c r="GR2378"/>
      <c r="GS2378"/>
      <c r="GT2378"/>
      <c r="GU2378"/>
      <c r="GV2378"/>
      <c r="GW2378"/>
      <c r="GX2378"/>
      <c r="GY2378"/>
      <c r="GZ2378"/>
      <c r="HA2378"/>
      <c r="HB2378"/>
      <c r="HC2378"/>
      <c r="HD2378"/>
      <c r="HE2378"/>
      <c r="HF2378"/>
      <c r="HG2378"/>
      <c r="HH2378"/>
      <c r="HI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  <c r="IP2378"/>
      <c r="IQ2378"/>
      <c r="IR2378"/>
      <c r="IS2378"/>
      <c r="IT2378"/>
      <c r="IU2378"/>
      <c r="IV2378"/>
      <c r="IW2378"/>
      <c r="IX2378"/>
      <c r="IY2378"/>
      <c r="IZ2378"/>
      <c r="JA2378"/>
      <c r="JB2378"/>
      <c r="JC2378"/>
      <c r="JD2378"/>
      <c r="JE2378"/>
      <c r="JF2378"/>
      <c r="JG2378"/>
      <c r="JH2378"/>
      <c r="JI2378"/>
      <c r="JJ2378"/>
      <c r="JK2378"/>
      <c r="JL2378"/>
      <c r="JM2378"/>
      <c r="JN2378"/>
      <c r="JO2378"/>
      <c r="JP2378"/>
      <c r="JQ2378"/>
      <c r="JR2378"/>
      <c r="JS2378"/>
      <c r="JT2378"/>
      <c r="JU2378"/>
      <c r="JV2378"/>
      <c r="JW2378"/>
      <c r="JX2378"/>
      <c r="JY2378"/>
      <c r="JZ2378"/>
      <c r="KA2378"/>
      <c r="KB2378"/>
      <c r="KC2378"/>
      <c r="KD2378"/>
      <c r="KE2378"/>
      <c r="KF2378"/>
      <c r="KG2378"/>
      <c r="KH2378"/>
      <c r="KI2378"/>
      <c r="KJ2378"/>
      <c r="KK2378"/>
      <c r="KL2378"/>
      <c r="KM2378"/>
      <c r="KN2378"/>
      <c r="KO2378"/>
      <c r="KP2378"/>
      <c r="KQ2378"/>
      <c r="KR2378"/>
      <c r="KS2378"/>
      <c r="KT2378"/>
      <c r="KU2378"/>
      <c r="KV2378"/>
      <c r="KW2378"/>
      <c r="KX2378"/>
      <c r="KY2378"/>
      <c r="KZ2378"/>
      <c r="LA2378"/>
      <c r="LB2378"/>
      <c r="LC2378"/>
      <c r="LD2378"/>
      <c r="LE2378"/>
      <c r="LF2378"/>
      <c r="LG2378"/>
      <c r="LH2378"/>
      <c r="LI2378"/>
      <c r="LJ2378"/>
      <c r="LK2378"/>
      <c r="LL2378"/>
      <c r="LM2378"/>
      <c r="LN2378"/>
      <c r="LO2378"/>
      <c r="LP2378"/>
      <c r="LQ2378"/>
      <c r="LR2378"/>
      <c r="LS2378"/>
      <c r="LT2378"/>
      <c r="LU2378"/>
      <c r="LV2378"/>
      <c r="LW2378"/>
      <c r="LX2378"/>
      <c r="LY2378"/>
      <c r="LZ2378"/>
      <c r="MA2378"/>
      <c r="MB2378"/>
      <c r="MC2378"/>
      <c r="MD2378"/>
      <c r="ME2378"/>
      <c r="MF2378"/>
      <c r="MG2378"/>
      <c r="MH2378"/>
      <c r="MI2378"/>
      <c r="MJ2378"/>
      <c r="MK2378"/>
      <c r="ML2378"/>
      <c r="MM2378"/>
      <c r="MN2378"/>
      <c r="MO2378"/>
      <c r="MP2378"/>
      <c r="MQ2378"/>
      <c r="MR2378"/>
      <c r="MS2378"/>
      <c r="MT2378"/>
      <c r="MU2378"/>
      <c r="MV2378"/>
      <c r="MW2378"/>
      <c r="MX2378"/>
      <c r="MY2378"/>
      <c r="MZ2378"/>
      <c r="NA2378"/>
      <c r="NB2378"/>
      <c r="NC2378"/>
      <c r="ND2378"/>
      <c r="NE2378"/>
      <c r="NF2378"/>
      <c r="NG2378"/>
      <c r="NH2378"/>
      <c r="NI2378"/>
      <c r="NJ2378"/>
      <c r="NK2378"/>
      <c r="NL2378"/>
      <c r="NM2378"/>
      <c r="NN2378"/>
      <c r="NO2378"/>
      <c r="NP2378"/>
      <c r="NQ2378"/>
      <c r="NR2378"/>
      <c r="NS2378"/>
      <c r="NT2378"/>
      <c r="NU2378"/>
      <c r="NV2378"/>
      <c r="NW2378"/>
      <c r="NX2378"/>
      <c r="NY2378"/>
      <c r="NZ2378"/>
      <c r="OA2378"/>
      <c r="OB2378"/>
      <c r="OC2378"/>
      <c r="OD2378"/>
      <c r="OE2378"/>
      <c r="OF2378"/>
      <c r="OG2378"/>
      <c r="OH2378"/>
      <c r="OI2378"/>
      <c r="OJ2378"/>
      <c r="OK2378"/>
      <c r="OL2378"/>
      <c r="OM2378"/>
      <c r="ON2378"/>
      <c r="OO2378"/>
      <c r="OP2378"/>
      <c r="OQ2378"/>
      <c r="OR2378"/>
      <c r="OS2378"/>
      <c r="OT2378"/>
      <c r="OU2378"/>
      <c r="OV2378"/>
      <c r="OW2378"/>
      <c r="OX2378"/>
      <c r="OY2378"/>
      <c r="OZ2378"/>
      <c r="PA2378"/>
      <c r="PB2378"/>
      <c r="PC2378"/>
      <c r="PD2378"/>
      <c r="PE2378"/>
      <c r="PF2378"/>
      <c r="PG2378"/>
      <c r="PH2378"/>
      <c r="PI2378"/>
      <c r="PJ2378"/>
      <c r="PK2378"/>
      <c r="PL2378"/>
      <c r="PM2378"/>
      <c r="PN2378"/>
      <c r="PO2378"/>
      <c r="PP2378"/>
      <c r="PQ2378"/>
      <c r="PR2378"/>
      <c r="PS2378"/>
      <c r="PT2378"/>
      <c r="PU2378"/>
      <c r="PV2378"/>
      <c r="PW2378"/>
      <c r="PX2378"/>
      <c r="PY2378"/>
      <c r="PZ2378"/>
      <c r="QA2378"/>
      <c r="QB2378"/>
      <c r="QC2378"/>
      <c r="QD2378"/>
      <c r="QE2378"/>
      <c r="QF2378"/>
      <c r="QG2378"/>
      <c r="QH2378"/>
      <c r="QI2378"/>
      <c r="QJ2378"/>
      <c r="QK2378"/>
      <c r="QL2378"/>
      <c r="QM2378"/>
      <c r="QN2378"/>
      <c r="QO2378"/>
      <c r="QP2378"/>
      <c r="QQ2378"/>
      <c r="QR2378"/>
      <c r="QS2378"/>
      <c r="QT2378"/>
      <c r="QU2378"/>
      <c r="QV2378"/>
      <c r="QW2378"/>
      <c r="QX2378"/>
      <c r="QY2378"/>
      <c r="QZ2378"/>
      <c r="RA2378"/>
      <c r="RB2378"/>
      <c r="RC2378"/>
      <c r="RD2378"/>
      <c r="RE2378"/>
      <c r="RF2378"/>
      <c r="RG2378"/>
      <c r="RH2378"/>
      <c r="RI2378"/>
      <c r="RJ2378"/>
      <c r="RK2378"/>
      <c r="RL2378"/>
      <c r="RM2378"/>
      <c r="RN2378"/>
      <c r="RO2378"/>
      <c r="RP2378"/>
      <c r="RQ2378"/>
      <c r="RR2378"/>
      <c r="RS2378"/>
      <c r="RT2378"/>
      <c r="RU2378"/>
      <c r="RV2378"/>
      <c r="RW2378"/>
      <c r="RX2378"/>
      <c r="RY2378"/>
      <c r="RZ2378"/>
      <c r="SA2378"/>
      <c r="SB2378"/>
      <c r="SC2378"/>
      <c r="SD2378"/>
      <c r="SE2378"/>
      <c r="SF2378"/>
      <c r="SG2378"/>
      <c r="SH2378"/>
      <c r="SI2378"/>
      <c r="SJ2378"/>
      <c r="SK2378"/>
      <c r="SL2378"/>
      <c r="SM2378"/>
      <c r="SN2378"/>
      <c r="SO2378"/>
      <c r="SP2378"/>
      <c r="SQ2378"/>
      <c r="SR2378"/>
      <c r="SS2378"/>
      <c r="ST2378"/>
      <c r="SU2378"/>
      <c r="SV2378"/>
      <c r="SW2378"/>
      <c r="SX2378"/>
      <c r="SY2378"/>
      <c r="SZ2378"/>
      <c r="TA2378"/>
      <c r="TB2378"/>
      <c r="TC2378"/>
      <c r="TD2378"/>
      <c r="TE2378"/>
      <c r="TF2378"/>
      <c r="TG2378"/>
      <c r="TH2378"/>
      <c r="TI2378"/>
      <c r="TJ2378"/>
      <c r="TK2378"/>
      <c r="TL2378"/>
      <c r="TM2378"/>
      <c r="TN2378"/>
      <c r="TO2378"/>
      <c r="TP2378"/>
      <c r="TQ2378"/>
      <c r="TR2378"/>
      <c r="TS2378"/>
      <c r="TT2378"/>
      <c r="TU2378"/>
      <c r="TV2378"/>
      <c r="TW2378"/>
      <c r="TX2378"/>
      <c r="TY2378"/>
      <c r="TZ2378"/>
      <c r="UA2378"/>
      <c r="UB2378"/>
      <c r="UC2378"/>
      <c r="UD2378"/>
      <c r="UE2378"/>
      <c r="UF2378"/>
      <c r="UG2378"/>
      <c r="UH2378"/>
      <c r="UI2378"/>
      <c r="UJ2378"/>
      <c r="UK2378"/>
      <c r="UL2378"/>
      <c r="UM2378"/>
      <c r="UN2378"/>
      <c r="UO2378"/>
      <c r="UP2378"/>
      <c r="UQ2378"/>
      <c r="UR2378"/>
      <c r="US2378"/>
      <c r="UT2378"/>
      <c r="UU2378"/>
      <c r="UV2378"/>
      <c r="UW2378"/>
      <c r="UX2378"/>
      <c r="UY2378"/>
      <c r="UZ2378"/>
      <c r="VA2378"/>
      <c r="VB2378"/>
      <c r="VC2378"/>
      <c r="VD2378"/>
      <c r="VE2378"/>
      <c r="VF2378"/>
      <c r="VG2378"/>
      <c r="VH2378"/>
      <c r="VI2378"/>
      <c r="VJ2378"/>
      <c r="VK2378"/>
      <c r="VL2378"/>
      <c r="VM2378"/>
      <c r="VN2378"/>
      <c r="VO2378"/>
      <c r="VP2378"/>
      <c r="VQ2378"/>
      <c r="VR2378"/>
      <c r="VS2378"/>
      <c r="VT2378"/>
      <c r="VU2378"/>
      <c r="VV2378"/>
      <c r="VW2378"/>
      <c r="VX2378"/>
      <c r="VY2378"/>
      <c r="VZ2378"/>
      <c r="WA2378"/>
      <c r="WB2378"/>
      <c r="WC2378"/>
      <c r="WD2378"/>
      <c r="WE2378"/>
      <c r="WF2378"/>
      <c r="WG2378"/>
      <c r="WH2378"/>
      <c r="WI2378"/>
      <c r="WJ2378"/>
      <c r="WK2378"/>
      <c r="WL2378"/>
      <c r="WM2378"/>
      <c r="WN2378"/>
      <c r="WO2378"/>
      <c r="WP2378"/>
      <c r="WQ2378"/>
      <c r="WR2378"/>
      <c r="WS2378"/>
      <c r="WT2378"/>
      <c r="WU2378"/>
      <c r="WV2378"/>
      <c r="WW2378"/>
      <c r="WX2378"/>
      <c r="WY2378"/>
      <c r="WZ2378"/>
      <c r="XA2378"/>
      <c r="XB2378"/>
      <c r="XC2378"/>
      <c r="XD2378"/>
      <c r="XE2378"/>
      <c r="XF2378"/>
      <c r="XG2378"/>
      <c r="XH2378"/>
      <c r="XI2378"/>
      <c r="XJ2378"/>
      <c r="XK2378"/>
      <c r="XL2378"/>
      <c r="XM2378"/>
      <c r="XN2378"/>
      <c r="XO2378"/>
      <c r="XP2378"/>
      <c r="XQ2378"/>
      <c r="XR2378"/>
      <c r="XS2378"/>
      <c r="XT2378"/>
      <c r="XU2378"/>
      <c r="XV2378"/>
      <c r="XW2378"/>
      <c r="XX2378"/>
      <c r="XY2378"/>
      <c r="XZ2378"/>
      <c r="YA2378"/>
      <c r="YB2378"/>
      <c r="YC2378"/>
      <c r="YD2378"/>
      <c r="YE2378"/>
      <c r="YF2378"/>
      <c r="YG2378"/>
      <c r="YH2378"/>
      <c r="YI2378"/>
      <c r="YJ2378"/>
      <c r="YK2378"/>
      <c r="YL2378"/>
      <c r="YM2378"/>
      <c r="YN2378"/>
      <c r="YO2378"/>
      <c r="YP2378"/>
      <c r="YQ2378"/>
      <c r="YR2378"/>
      <c r="YS2378"/>
      <c r="YT2378"/>
      <c r="YU2378"/>
      <c r="YV2378"/>
      <c r="YW2378"/>
      <c r="YX2378"/>
      <c r="YY2378"/>
      <c r="YZ2378"/>
      <c r="ZA2378"/>
      <c r="ZB2378"/>
      <c r="ZC2378"/>
      <c r="ZD2378"/>
      <c r="ZE2378"/>
      <c r="ZF2378"/>
      <c r="ZG2378"/>
      <c r="ZH2378"/>
      <c r="ZI2378"/>
      <c r="ZJ2378"/>
      <c r="ZK2378"/>
      <c r="ZL2378"/>
      <c r="ZM2378"/>
      <c r="ZN2378"/>
      <c r="ZO2378"/>
      <c r="ZP2378"/>
      <c r="ZQ2378"/>
      <c r="ZR2378"/>
      <c r="ZS2378"/>
      <c r="ZT2378"/>
      <c r="ZU2378"/>
      <c r="ZV2378"/>
      <c r="ZW2378"/>
      <c r="ZX2378"/>
      <c r="ZY2378"/>
      <c r="ZZ2378"/>
      <c r="AAA2378"/>
      <c r="AAB2378"/>
      <c r="AAC2378"/>
      <c r="AAD2378"/>
      <c r="AAE2378"/>
      <c r="AAF2378"/>
      <c r="AAG2378"/>
      <c r="AAH2378"/>
      <c r="AAI2378"/>
      <c r="AAJ2378"/>
      <c r="AAK2378"/>
      <c r="AAL2378"/>
      <c r="AAM2378"/>
      <c r="AAN2378"/>
      <c r="AAO2378"/>
      <c r="AAP2378"/>
      <c r="AAQ2378"/>
      <c r="AAR2378"/>
      <c r="AAS2378"/>
      <c r="AAT2378"/>
      <c r="AAU2378"/>
      <c r="AAV2378"/>
      <c r="AAW2378"/>
      <c r="AAX2378"/>
      <c r="AAY2378"/>
      <c r="AAZ2378"/>
      <c r="ABA2378"/>
      <c r="ABB2378"/>
      <c r="ABC2378"/>
      <c r="ABD2378"/>
      <c r="ABE2378"/>
      <c r="ABF2378"/>
      <c r="ABG2378"/>
      <c r="ABH2378"/>
      <c r="ABI2378"/>
      <c r="ABJ2378"/>
      <c r="ABK2378"/>
      <c r="ABL2378"/>
      <c r="ABM2378"/>
      <c r="ABN2378"/>
      <c r="ABO2378"/>
      <c r="ABP2378"/>
      <c r="ABQ2378"/>
      <c r="ABR2378"/>
      <c r="ABS2378"/>
      <c r="ABT2378"/>
      <c r="ABU2378"/>
      <c r="ABV2378"/>
      <c r="ABW2378"/>
      <c r="ABX2378"/>
      <c r="ABY2378"/>
      <c r="ABZ2378"/>
      <c r="ACA2378"/>
      <c r="ACB2378"/>
      <c r="ACC2378"/>
      <c r="ACD2378"/>
      <c r="ACE2378"/>
      <c r="ACF2378"/>
      <c r="ACG2378"/>
      <c r="ACH2378"/>
      <c r="ACI2378"/>
      <c r="ACJ2378"/>
      <c r="ACK2378"/>
      <c r="ACL2378"/>
      <c r="ACM2378"/>
      <c r="ACN2378"/>
      <c r="ACO2378"/>
      <c r="ACP2378"/>
      <c r="ACQ2378"/>
      <c r="ACR2378"/>
      <c r="ACS2378"/>
      <c r="ACT2378"/>
      <c r="ACU2378"/>
      <c r="ACV2378"/>
      <c r="ACW2378"/>
      <c r="ACX2378"/>
      <c r="ACY2378"/>
      <c r="ACZ2378"/>
      <c r="ADA2378"/>
      <c r="ADB2378"/>
      <c r="ADC2378"/>
      <c r="ADD2378"/>
      <c r="ADE2378"/>
      <c r="ADF2378"/>
      <c r="ADG2378"/>
      <c r="ADH2378"/>
      <c r="ADI2378"/>
      <c r="ADJ2378"/>
      <c r="ADK2378"/>
      <c r="ADL2378"/>
      <c r="ADM2378"/>
      <c r="ADN2378"/>
      <c r="ADO2378"/>
      <c r="ADP2378"/>
      <c r="ADQ2378"/>
      <c r="ADR2378"/>
      <c r="ADS2378"/>
      <c r="ADT2378"/>
      <c r="ADU2378"/>
      <c r="ADV2378"/>
      <c r="ADW2378"/>
      <c r="ADX2378"/>
      <c r="ADY2378"/>
      <c r="ADZ2378"/>
      <c r="AEA2378"/>
      <c r="AEB2378"/>
      <c r="AEC2378"/>
      <c r="AED2378"/>
      <c r="AEE2378"/>
      <c r="AEF2378"/>
      <c r="AEG2378"/>
      <c r="AEH2378"/>
      <c r="AEI2378"/>
      <c r="AEJ2378"/>
      <c r="AEK2378"/>
      <c r="AEL2378"/>
      <c r="AEM2378"/>
      <c r="AEN2378"/>
      <c r="AEO2378"/>
      <c r="AEP2378"/>
      <c r="AEQ2378"/>
      <c r="AER2378"/>
      <c r="AES2378"/>
      <c r="AET2378"/>
      <c r="AEU2378"/>
      <c r="AEV2378"/>
      <c r="AEW2378"/>
      <c r="AEX2378"/>
      <c r="AEY2378"/>
      <c r="AEZ2378"/>
      <c r="AFA2378"/>
      <c r="AFB2378"/>
      <c r="AFC2378"/>
      <c r="AFD2378"/>
      <c r="AFE2378"/>
      <c r="AFF2378"/>
      <c r="AFG2378"/>
      <c r="AFH2378"/>
      <c r="AFI2378"/>
      <c r="AFJ2378"/>
      <c r="AFK2378"/>
      <c r="AFL2378"/>
      <c r="AFM2378"/>
      <c r="AFN2378"/>
      <c r="AFO2378"/>
      <c r="AFP2378"/>
      <c r="AFQ2378"/>
      <c r="AFR2378"/>
      <c r="AFS2378"/>
      <c r="AFT2378"/>
      <c r="AFU2378"/>
      <c r="AFV2378"/>
      <c r="AFW2378"/>
      <c r="AFX2378"/>
      <c r="AFY2378"/>
      <c r="AFZ2378"/>
      <c r="AGA2378"/>
      <c r="AGB2378"/>
      <c r="AGC2378"/>
      <c r="AGD2378"/>
      <c r="AGE2378"/>
      <c r="AGF2378"/>
      <c r="AGG2378"/>
      <c r="AGH2378"/>
      <c r="AGI2378"/>
      <c r="AGJ2378"/>
      <c r="AGK2378"/>
      <c r="AGL2378"/>
      <c r="AGM2378"/>
      <c r="AGN2378"/>
      <c r="AGO2378"/>
      <c r="AGP2378"/>
      <c r="AGQ2378"/>
      <c r="AGR2378"/>
      <c r="AGS2378"/>
      <c r="AGT2378"/>
      <c r="AGU2378"/>
      <c r="AGV2378"/>
      <c r="AGW2378"/>
      <c r="AGX2378"/>
      <c r="AGY2378"/>
      <c r="AGZ2378"/>
      <c r="AHA2378"/>
      <c r="AHB2378"/>
      <c r="AHC2378"/>
      <c r="AHD2378"/>
      <c r="AHE2378"/>
      <c r="AHF2378"/>
      <c r="AHG2378"/>
      <c r="AHH2378"/>
      <c r="AHI2378"/>
      <c r="AHJ2378"/>
      <c r="AHK2378"/>
      <c r="AHL2378"/>
      <c r="AHM2378"/>
      <c r="AHN2378"/>
      <c r="AHO2378"/>
      <c r="AHP2378"/>
      <c r="AHQ2378"/>
      <c r="AHR2378"/>
      <c r="AHS2378"/>
      <c r="AHT2378"/>
      <c r="AHU2378"/>
      <c r="AHV2378"/>
      <c r="AHW2378"/>
      <c r="AHX2378"/>
      <c r="AHY2378"/>
      <c r="AHZ2378"/>
      <c r="AIA2378"/>
      <c r="AIB2378"/>
      <c r="AIC2378"/>
      <c r="AID2378"/>
      <c r="AIE2378"/>
      <c r="AIF2378"/>
      <c r="AIG2378"/>
      <c r="AIH2378"/>
      <c r="AII2378"/>
      <c r="AIJ2378"/>
      <c r="AIK2378"/>
      <c r="AIL2378"/>
      <c r="AIM2378"/>
      <c r="AIN2378"/>
      <c r="AIO2378"/>
      <c r="AIP2378"/>
      <c r="AIQ2378"/>
      <c r="AIR2378"/>
      <c r="AIS2378"/>
      <c r="AIT2378"/>
      <c r="AIU2378"/>
      <c r="AIV2378"/>
      <c r="AIW2378"/>
      <c r="AIX2378"/>
      <c r="AIY2378"/>
      <c r="AIZ2378"/>
      <c r="AJA2378"/>
      <c r="AJB2378"/>
      <c r="AJC2378"/>
      <c r="AJD2378"/>
      <c r="AJE2378"/>
      <c r="AJF2378"/>
      <c r="AJG2378"/>
      <c r="AJH2378"/>
      <c r="AJI2378"/>
      <c r="AJJ2378"/>
      <c r="AJK2378"/>
      <c r="AJL2378"/>
      <c r="AJM2378"/>
      <c r="AJN2378"/>
      <c r="AJO2378"/>
      <c r="AJP2378"/>
      <c r="AJQ2378"/>
      <c r="AJR2378"/>
      <c r="AJS2378"/>
      <c r="AJT2378"/>
      <c r="AJU2378"/>
      <c r="AJV2378"/>
      <c r="AJW2378"/>
      <c r="AJX2378"/>
      <c r="AJY2378"/>
      <c r="AJZ2378"/>
      <c r="AKA2378"/>
      <c r="AKB2378"/>
      <c r="AKC2378"/>
      <c r="AKD2378"/>
      <c r="AKE2378"/>
      <c r="AKF2378"/>
      <c r="AKG2378"/>
      <c r="AKH2378"/>
      <c r="AKI2378"/>
      <c r="AKJ2378"/>
      <c r="AKK2378"/>
      <c r="AKL2378"/>
      <c r="AKM2378"/>
      <c r="AKN2378"/>
      <c r="AKO2378"/>
      <c r="AKP2378"/>
      <c r="AKQ2378"/>
      <c r="AKR2378"/>
      <c r="AKS2378"/>
      <c r="AKT2378"/>
      <c r="AKU2378"/>
      <c r="AKV2378"/>
      <c r="AKW2378"/>
      <c r="AKX2378"/>
      <c r="AKY2378"/>
      <c r="AKZ2378"/>
      <c r="ALA2378"/>
      <c r="ALB2378"/>
      <c r="ALC2378"/>
      <c r="ALD2378"/>
      <c r="ALE2378"/>
      <c r="ALF2378"/>
      <c r="ALG2378"/>
      <c r="ALH2378"/>
      <c r="ALI2378"/>
      <c r="ALJ2378"/>
      <c r="ALK2378"/>
      <c r="ALL2378"/>
      <c r="ALM2378"/>
      <c r="ALN2378"/>
      <c r="ALO2378"/>
      <c r="ALP2378"/>
      <c r="ALQ2378"/>
      <c r="ALR2378"/>
      <c r="ALS2378"/>
      <c r="ALT2378"/>
      <c r="ALU2378"/>
      <c r="ALV2378"/>
      <c r="ALW2378"/>
      <c r="ALX2378"/>
      <c r="ALY2378"/>
      <c r="ALZ2378"/>
      <c r="AMA2378"/>
      <c r="AMB2378"/>
      <c r="AMC2378"/>
      <c r="AMD2378"/>
      <c r="AME2378"/>
      <c r="AMF2378"/>
      <c r="AMG2378"/>
      <c r="AMH2378"/>
      <c r="AMI2378"/>
      <c r="AMJ2378"/>
    </row>
    <row r="2379" spans="1:1024" x14ac:dyDescent="0.25">
      <c r="A2379" s="4" t="s">
        <v>52</v>
      </c>
      <c r="B2379" s="7" t="s">
        <v>1363</v>
      </c>
      <c r="C2379" s="7" t="s">
        <v>38</v>
      </c>
      <c r="D2379" s="7"/>
      <c r="E2379" s="7" t="s">
        <v>728</v>
      </c>
      <c r="F2379" s="4">
        <v>1974</v>
      </c>
      <c r="G2379" s="7" t="s">
        <v>1364</v>
      </c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  <c r="DJ2379"/>
      <c r="DK2379"/>
      <c r="DL2379"/>
      <c r="DM2379"/>
      <c r="DN2379"/>
      <c r="DO2379"/>
      <c r="DP2379"/>
      <c r="DQ2379"/>
      <c r="DR2379"/>
      <c r="DS2379"/>
      <c r="DT2379"/>
      <c r="DU2379"/>
      <c r="DV2379"/>
      <c r="DW2379"/>
      <c r="DX2379"/>
      <c r="DY2379"/>
      <c r="DZ2379"/>
      <c r="EA2379"/>
      <c r="EB2379"/>
      <c r="EC2379"/>
      <c r="ED2379"/>
      <c r="EE2379"/>
      <c r="EF2379"/>
      <c r="EG2379"/>
      <c r="EH2379"/>
      <c r="EI2379"/>
      <c r="EJ2379"/>
      <c r="EK2379"/>
      <c r="EL2379"/>
      <c r="EM2379"/>
      <c r="EN2379"/>
      <c r="EO2379"/>
      <c r="EP2379"/>
      <c r="EQ2379"/>
      <c r="ER2379"/>
      <c r="ES2379"/>
      <c r="ET2379"/>
      <c r="EU2379"/>
      <c r="EV2379"/>
      <c r="EW2379"/>
      <c r="EX2379"/>
      <c r="EY2379"/>
      <c r="EZ2379"/>
      <c r="FA2379"/>
      <c r="FB2379"/>
      <c r="FC2379"/>
      <c r="FD2379"/>
      <c r="FE2379"/>
      <c r="FF2379"/>
      <c r="FG2379"/>
      <c r="FH2379"/>
      <c r="FI2379"/>
      <c r="FJ2379"/>
      <c r="FK2379"/>
      <c r="FL2379"/>
      <c r="FM2379"/>
      <c r="FN2379"/>
      <c r="FO2379"/>
      <c r="FP2379"/>
      <c r="FQ2379"/>
      <c r="FR2379"/>
      <c r="FS2379"/>
      <c r="FT2379"/>
      <c r="FU2379"/>
      <c r="FV2379"/>
      <c r="FW2379"/>
      <c r="FX2379"/>
      <c r="FY2379"/>
      <c r="FZ2379"/>
      <c r="GA2379"/>
      <c r="GB2379"/>
      <c r="GC2379"/>
      <c r="GD2379"/>
      <c r="GE2379"/>
      <c r="GF2379"/>
      <c r="GG2379"/>
      <c r="GH2379"/>
      <c r="GI2379"/>
      <c r="GJ2379"/>
      <c r="GK2379"/>
      <c r="GL2379"/>
      <c r="GM2379"/>
      <c r="GN2379"/>
      <c r="GO2379"/>
      <c r="GP2379"/>
      <c r="GQ2379"/>
      <c r="GR2379"/>
      <c r="GS2379"/>
      <c r="GT2379"/>
      <c r="GU2379"/>
      <c r="GV2379"/>
      <c r="GW2379"/>
      <c r="GX2379"/>
      <c r="GY2379"/>
      <c r="GZ2379"/>
      <c r="HA2379"/>
      <c r="HB2379"/>
      <c r="HC2379"/>
      <c r="HD2379"/>
      <c r="HE2379"/>
      <c r="HF2379"/>
      <c r="HG2379"/>
      <c r="HH2379"/>
      <c r="HI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  <c r="IP2379"/>
      <c r="IQ2379"/>
      <c r="IR2379"/>
      <c r="IS2379"/>
      <c r="IT2379"/>
      <c r="IU2379"/>
      <c r="IV2379"/>
      <c r="IW2379"/>
      <c r="IX2379"/>
      <c r="IY2379"/>
      <c r="IZ2379"/>
      <c r="JA2379"/>
      <c r="JB2379"/>
      <c r="JC2379"/>
      <c r="JD2379"/>
      <c r="JE2379"/>
      <c r="JF2379"/>
      <c r="JG2379"/>
      <c r="JH2379"/>
      <c r="JI2379"/>
      <c r="JJ2379"/>
      <c r="JK2379"/>
      <c r="JL2379"/>
      <c r="JM2379"/>
      <c r="JN2379"/>
      <c r="JO2379"/>
      <c r="JP2379"/>
      <c r="JQ2379"/>
      <c r="JR2379"/>
      <c r="JS2379"/>
      <c r="JT2379"/>
      <c r="JU2379"/>
      <c r="JV2379"/>
      <c r="JW2379"/>
      <c r="JX2379"/>
      <c r="JY2379"/>
      <c r="JZ2379"/>
      <c r="KA2379"/>
      <c r="KB2379"/>
      <c r="KC2379"/>
      <c r="KD2379"/>
      <c r="KE2379"/>
      <c r="KF2379"/>
      <c r="KG2379"/>
      <c r="KH2379"/>
      <c r="KI2379"/>
      <c r="KJ2379"/>
      <c r="KK2379"/>
      <c r="KL2379"/>
      <c r="KM2379"/>
      <c r="KN2379"/>
      <c r="KO2379"/>
      <c r="KP2379"/>
      <c r="KQ2379"/>
      <c r="KR2379"/>
      <c r="KS2379"/>
      <c r="KT2379"/>
      <c r="KU2379"/>
      <c r="KV2379"/>
      <c r="KW2379"/>
      <c r="KX2379"/>
      <c r="KY2379"/>
      <c r="KZ2379"/>
      <c r="LA2379"/>
      <c r="LB2379"/>
      <c r="LC2379"/>
      <c r="LD2379"/>
      <c r="LE2379"/>
      <c r="LF2379"/>
      <c r="LG2379"/>
      <c r="LH2379"/>
      <c r="LI2379"/>
      <c r="LJ2379"/>
      <c r="LK2379"/>
      <c r="LL2379"/>
      <c r="LM2379"/>
      <c r="LN2379"/>
      <c r="LO2379"/>
      <c r="LP2379"/>
      <c r="LQ2379"/>
      <c r="LR2379"/>
      <c r="LS2379"/>
      <c r="LT2379"/>
      <c r="LU2379"/>
      <c r="LV2379"/>
      <c r="LW2379"/>
      <c r="LX2379"/>
      <c r="LY2379"/>
      <c r="LZ2379"/>
      <c r="MA2379"/>
      <c r="MB2379"/>
      <c r="MC2379"/>
      <c r="MD2379"/>
      <c r="ME2379"/>
      <c r="MF2379"/>
      <c r="MG2379"/>
      <c r="MH2379"/>
      <c r="MI2379"/>
      <c r="MJ2379"/>
      <c r="MK2379"/>
      <c r="ML2379"/>
      <c r="MM2379"/>
      <c r="MN2379"/>
      <c r="MO2379"/>
      <c r="MP2379"/>
      <c r="MQ2379"/>
      <c r="MR2379"/>
      <c r="MS2379"/>
      <c r="MT2379"/>
      <c r="MU2379"/>
      <c r="MV2379"/>
      <c r="MW2379"/>
      <c r="MX2379"/>
      <c r="MY2379"/>
      <c r="MZ2379"/>
      <c r="NA2379"/>
      <c r="NB2379"/>
      <c r="NC2379"/>
      <c r="ND2379"/>
      <c r="NE2379"/>
      <c r="NF2379"/>
      <c r="NG2379"/>
      <c r="NH2379"/>
      <c r="NI2379"/>
      <c r="NJ2379"/>
      <c r="NK2379"/>
      <c r="NL2379"/>
      <c r="NM2379"/>
      <c r="NN2379"/>
      <c r="NO2379"/>
      <c r="NP2379"/>
      <c r="NQ2379"/>
      <c r="NR2379"/>
      <c r="NS2379"/>
      <c r="NT2379"/>
      <c r="NU2379"/>
      <c r="NV2379"/>
      <c r="NW2379"/>
      <c r="NX2379"/>
      <c r="NY2379"/>
      <c r="NZ2379"/>
      <c r="OA2379"/>
      <c r="OB2379"/>
      <c r="OC2379"/>
      <c r="OD2379"/>
      <c r="OE2379"/>
      <c r="OF2379"/>
      <c r="OG2379"/>
      <c r="OH2379"/>
      <c r="OI2379"/>
      <c r="OJ2379"/>
      <c r="OK2379"/>
      <c r="OL2379"/>
      <c r="OM2379"/>
      <c r="ON2379"/>
      <c r="OO2379"/>
      <c r="OP2379"/>
      <c r="OQ2379"/>
      <c r="OR2379"/>
      <c r="OS2379"/>
      <c r="OT2379"/>
      <c r="OU2379"/>
      <c r="OV2379"/>
      <c r="OW2379"/>
      <c r="OX2379"/>
      <c r="OY2379"/>
      <c r="OZ2379"/>
      <c r="PA2379"/>
      <c r="PB2379"/>
      <c r="PC2379"/>
      <c r="PD2379"/>
      <c r="PE2379"/>
      <c r="PF2379"/>
      <c r="PG2379"/>
      <c r="PH2379"/>
      <c r="PI2379"/>
      <c r="PJ2379"/>
      <c r="PK2379"/>
      <c r="PL2379"/>
      <c r="PM2379"/>
      <c r="PN2379"/>
      <c r="PO2379"/>
      <c r="PP2379"/>
      <c r="PQ2379"/>
      <c r="PR2379"/>
      <c r="PS2379"/>
      <c r="PT2379"/>
      <c r="PU2379"/>
      <c r="PV2379"/>
      <c r="PW2379"/>
      <c r="PX2379"/>
      <c r="PY2379"/>
      <c r="PZ2379"/>
      <c r="QA2379"/>
      <c r="QB2379"/>
      <c r="QC2379"/>
      <c r="QD2379"/>
      <c r="QE2379"/>
      <c r="QF2379"/>
      <c r="QG2379"/>
      <c r="QH2379"/>
      <c r="QI2379"/>
      <c r="QJ2379"/>
      <c r="QK2379"/>
      <c r="QL2379"/>
      <c r="QM2379"/>
      <c r="QN2379"/>
      <c r="QO2379"/>
      <c r="QP2379"/>
      <c r="QQ2379"/>
      <c r="QR2379"/>
      <c r="QS2379"/>
      <c r="QT2379"/>
      <c r="QU2379"/>
      <c r="QV2379"/>
      <c r="QW2379"/>
      <c r="QX2379"/>
      <c r="QY2379"/>
      <c r="QZ2379"/>
      <c r="RA2379"/>
      <c r="RB2379"/>
      <c r="RC2379"/>
      <c r="RD2379"/>
      <c r="RE2379"/>
      <c r="RF2379"/>
      <c r="RG2379"/>
      <c r="RH2379"/>
      <c r="RI2379"/>
      <c r="RJ2379"/>
      <c r="RK2379"/>
      <c r="RL2379"/>
      <c r="RM2379"/>
      <c r="RN2379"/>
      <c r="RO2379"/>
      <c r="RP2379"/>
      <c r="RQ2379"/>
      <c r="RR2379"/>
      <c r="RS2379"/>
      <c r="RT2379"/>
      <c r="RU2379"/>
      <c r="RV2379"/>
      <c r="RW2379"/>
      <c r="RX2379"/>
      <c r="RY2379"/>
      <c r="RZ2379"/>
      <c r="SA2379"/>
      <c r="SB2379"/>
      <c r="SC2379"/>
      <c r="SD2379"/>
      <c r="SE2379"/>
      <c r="SF2379"/>
      <c r="SG2379"/>
      <c r="SH2379"/>
      <c r="SI2379"/>
      <c r="SJ2379"/>
      <c r="SK2379"/>
      <c r="SL2379"/>
      <c r="SM2379"/>
      <c r="SN2379"/>
      <c r="SO2379"/>
      <c r="SP2379"/>
      <c r="SQ2379"/>
      <c r="SR2379"/>
      <c r="SS2379"/>
      <c r="ST2379"/>
      <c r="SU2379"/>
      <c r="SV2379"/>
      <c r="SW2379"/>
      <c r="SX2379"/>
      <c r="SY2379"/>
      <c r="SZ2379"/>
      <c r="TA2379"/>
      <c r="TB2379"/>
      <c r="TC2379"/>
      <c r="TD2379"/>
      <c r="TE2379"/>
      <c r="TF2379"/>
      <c r="TG2379"/>
      <c r="TH2379"/>
      <c r="TI2379"/>
      <c r="TJ2379"/>
      <c r="TK2379"/>
      <c r="TL2379"/>
      <c r="TM2379"/>
      <c r="TN2379"/>
      <c r="TO2379"/>
      <c r="TP2379"/>
      <c r="TQ2379"/>
      <c r="TR2379"/>
      <c r="TS2379"/>
      <c r="TT2379"/>
      <c r="TU2379"/>
      <c r="TV2379"/>
      <c r="TW2379"/>
      <c r="TX2379"/>
      <c r="TY2379"/>
      <c r="TZ2379"/>
      <c r="UA2379"/>
      <c r="UB2379"/>
      <c r="UC2379"/>
      <c r="UD2379"/>
      <c r="UE2379"/>
      <c r="UF2379"/>
      <c r="UG2379"/>
      <c r="UH2379"/>
      <c r="UI2379"/>
      <c r="UJ2379"/>
      <c r="UK2379"/>
      <c r="UL2379"/>
      <c r="UM2379"/>
      <c r="UN2379"/>
      <c r="UO2379"/>
      <c r="UP2379"/>
      <c r="UQ2379"/>
      <c r="UR2379"/>
      <c r="US2379"/>
      <c r="UT2379"/>
      <c r="UU2379"/>
      <c r="UV2379"/>
      <c r="UW2379"/>
      <c r="UX2379"/>
      <c r="UY2379"/>
      <c r="UZ2379"/>
      <c r="VA2379"/>
      <c r="VB2379"/>
      <c r="VC2379"/>
      <c r="VD2379"/>
      <c r="VE2379"/>
      <c r="VF2379"/>
      <c r="VG2379"/>
      <c r="VH2379"/>
      <c r="VI2379"/>
      <c r="VJ2379"/>
      <c r="VK2379"/>
      <c r="VL2379"/>
      <c r="VM2379"/>
      <c r="VN2379"/>
      <c r="VO2379"/>
      <c r="VP2379"/>
      <c r="VQ2379"/>
      <c r="VR2379"/>
      <c r="VS2379"/>
      <c r="VT2379"/>
      <c r="VU2379"/>
      <c r="VV2379"/>
      <c r="VW2379"/>
      <c r="VX2379"/>
      <c r="VY2379"/>
      <c r="VZ2379"/>
      <c r="WA2379"/>
      <c r="WB2379"/>
      <c r="WC2379"/>
      <c r="WD2379"/>
      <c r="WE2379"/>
      <c r="WF2379"/>
      <c r="WG2379"/>
      <c r="WH2379"/>
      <c r="WI2379"/>
      <c r="WJ2379"/>
      <c r="WK2379"/>
      <c r="WL2379"/>
      <c r="WM2379"/>
      <c r="WN2379"/>
      <c r="WO2379"/>
      <c r="WP2379"/>
      <c r="WQ2379"/>
      <c r="WR2379"/>
      <c r="WS2379"/>
      <c r="WT2379"/>
      <c r="WU2379"/>
      <c r="WV2379"/>
      <c r="WW2379"/>
      <c r="WX2379"/>
      <c r="WY2379"/>
      <c r="WZ2379"/>
      <c r="XA2379"/>
      <c r="XB2379"/>
      <c r="XC2379"/>
      <c r="XD2379"/>
      <c r="XE2379"/>
      <c r="XF2379"/>
      <c r="XG2379"/>
      <c r="XH2379"/>
      <c r="XI2379"/>
      <c r="XJ2379"/>
      <c r="XK2379"/>
      <c r="XL2379"/>
      <c r="XM2379"/>
      <c r="XN2379"/>
      <c r="XO2379"/>
      <c r="XP2379"/>
      <c r="XQ2379"/>
      <c r="XR2379"/>
      <c r="XS2379"/>
      <c r="XT2379"/>
      <c r="XU2379"/>
      <c r="XV2379"/>
      <c r="XW2379"/>
      <c r="XX2379"/>
      <c r="XY2379"/>
      <c r="XZ2379"/>
      <c r="YA2379"/>
      <c r="YB2379"/>
      <c r="YC2379"/>
      <c r="YD2379"/>
      <c r="YE2379"/>
      <c r="YF2379"/>
      <c r="YG2379"/>
      <c r="YH2379"/>
      <c r="YI2379"/>
      <c r="YJ2379"/>
      <c r="YK2379"/>
      <c r="YL2379"/>
      <c r="YM2379"/>
      <c r="YN2379"/>
      <c r="YO2379"/>
      <c r="YP2379"/>
      <c r="YQ2379"/>
      <c r="YR2379"/>
      <c r="YS2379"/>
      <c r="YT2379"/>
      <c r="YU2379"/>
      <c r="YV2379"/>
      <c r="YW2379"/>
      <c r="YX2379"/>
      <c r="YY2379"/>
      <c r="YZ2379"/>
      <c r="ZA2379"/>
      <c r="ZB2379"/>
      <c r="ZC2379"/>
      <c r="ZD2379"/>
      <c r="ZE2379"/>
      <c r="ZF2379"/>
      <c r="ZG2379"/>
      <c r="ZH2379"/>
      <c r="ZI2379"/>
      <c r="ZJ2379"/>
      <c r="ZK2379"/>
      <c r="ZL2379"/>
      <c r="ZM2379"/>
      <c r="ZN2379"/>
      <c r="ZO2379"/>
      <c r="ZP2379"/>
      <c r="ZQ2379"/>
      <c r="ZR2379"/>
      <c r="ZS2379"/>
      <c r="ZT2379"/>
      <c r="ZU2379"/>
      <c r="ZV2379"/>
      <c r="ZW2379"/>
      <c r="ZX2379"/>
      <c r="ZY2379"/>
      <c r="ZZ2379"/>
      <c r="AAA2379"/>
      <c r="AAB2379"/>
      <c r="AAC2379"/>
      <c r="AAD2379"/>
      <c r="AAE2379"/>
      <c r="AAF2379"/>
      <c r="AAG2379"/>
      <c r="AAH2379"/>
      <c r="AAI2379"/>
      <c r="AAJ2379"/>
      <c r="AAK2379"/>
      <c r="AAL2379"/>
      <c r="AAM2379"/>
      <c r="AAN2379"/>
      <c r="AAO2379"/>
      <c r="AAP2379"/>
      <c r="AAQ2379"/>
      <c r="AAR2379"/>
      <c r="AAS2379"/>
      <c r="AAT2379"/>
      <c r="AAU2379"/>
      <c r="AAV2379"/>
      <c r="AAW2379"/>
      <c r="AAX2379"/>
      <c r="AAY2379"/>
      <c r="AAZ2379"/>
      <c r="ABA2379"/>
      <c r="ABB2379"/>
      <c r="ABC2379"/>
      <c r="ABD2379"/>
      <c r="ABE2379"/>
      <c r="ABF2379"/>
      <c r="ABG2379"/>
      <c r="ABH2379"/>
      <c r="ABI2379"/>
      <c r="ABJ2379"/>
      <c r="ABK2379"/>
      <c r="ABL2379"/>
      <c r="ABM2379"/>
      <c r="ABN2379"/>
      <c r="ABO2379"/>
      <c r="ABP2379"/>
      <c r="ABQ2379"/>
      <c r="ABR2379"/>
      <c r="ABS2379"/>
      <c r="ABT2379"/>
      <c r="ABU2379"/>
      <c r="ABV2379"/>
      <c r="ABW2379"/>
      <c r="ABX2379"/>
      <c r="ABY2379"/>
      <c r="ABZ2379"/>
      <c r="ACA2379"/>
      <c r="ACB2379"/>
      <c r="ACC2379"/>
      <c r="ACD2379"/>
      <c r="ACE2379"/>
      <c r="ACF2379"/>
      <c r="ACG2379"/>
      <c r="ACH2379"/>
      <c r="ACI2379"/>
      <c r="ACJ2379"/>
      <c r="ACK2379"/>
      <c r="ACL2379"/>
      <c r="ACM2379"/>
      <c r="ACN2379"/>
      <c r="ACO2379"/>
      <c r="ACP2379"/>
      <c r="ACQ2379"/>
      <c r="ACR2379"/>
      <c r="ACS2379"/>
      <c r="ACT2379"/>
      <c r="ACU2379"/>
      <c r="ACV2379"/>
      <c r="ACW2379"/>
      <c r="ACX2379"/>
      <c r="ACY2379"/>
      <c r="ACZ2379"/>
      <c r="ADA2379"/>
      <c r="ADB2379"/>
      <c r="ADC2379"/>
      <c r="ADD2379"/>
      <c r="ADE2379"/>
      <c r="ADF2379"/>
      <c r="ADG2379"/>
      <c r="ADH2379"/>
      <c r="ADI2379"/>
      <c r="ADJ2379"/>
      <c r="ADK2379"/>
      <c r="ADL2379"/>
      <c r="ADM2379"/>
      <c r="ADN2379"/>
      <c r="ADO2379"/>
      <c r="ADP2379"/>
      <c r="ADQ2379"/>
      <c r="ADR2379"/>
      <c r="ADS2379"/>
      <c r="ADT2379"/>
      <c r="ADU2379"/>
      <c r="ADV2379"/>
      <c r="ADW2379"/>
      <c r="ADX2379"/>
      <c r="ADY2379"/>
      <c r="ADZ2379"/>
      <c r="AEA2379"/>
      <c r="AEB2379"/>
      <c r="AEC2379"/>
      <c r="AED2379"/>
      <c r="AEE2379"/>
      <c r="AEF2379"/>
      <c r="AEG2379"/>
      <c r="AEH2379"/>
      <c r="AEI2379"/>
      <c r="AEJ2379"/>
      <c r="AEK2379"/>
      <c r="AEL2379"/>
      <c r="AEM2379"/>
      <c r="AEN2379"/>
      <c r="AEO2379"/>
      <c r="AEP2379"/>
      <c r="AEQ2379"/>
      <c r="AER2379"/>
      <c r="AES2379"/>
      <c r="AET2379"/>
      <c r="AEU2379"/>
      <c r="AEV2379"/>
      <c r="AEW2379"/>
      <c r="AEX2379"/>
      <c r="AEY2379"/>
      <c r="AEZ2379"/>
      <c r="AFA2379"/>
      <c r="AFB2379"/>
      <c r="AFC2379"/>
      <c r="AFD2379"/>
      <c r="AFE2379"/>
      <c r="AFF2379"/>
      <c r="AFG2379"/>
      <c r="AFH2379"/>
      <c r="AFI2379"/>
      <c r="AFJ2379"/>
      <c r="AFK2379"/>
      <c r="AFL2379"/>
      <c r="AFM2379"/>
      <c r="AFN2379"/>
      <c r="AFO2379"/>
      <c r="AFP2379"/>
      <c r="AFQ2379"/>
      <c r="AFR2379"/>
      <c r="AFS2379"/>
      <c r="AFT2379"/>
      <c r="AFU2379"/>
      <c r="AFV2379"/>
      <c r="AFW2379"/>
      <c r="AFX2379"/>
      <c r="AFY2379"/>
      <c r="AFZ2379"/>
      <c r="AGA2379"/>
      <c r="AGB2379"/>
      <c r="AGC2379"/>
      <c r="AGD2379"/>
      <c r="AGE2379"/>
      <c r="AGF2379"/>
      <c r="AGG2379"/>
      <c r="AGH2379"/>
      <c r="AGI2379"/>
      <c r="AGJ2379"/>
      <c r="AGK2379"/>
      <c r="AGL2379"/>
      <c r="AGM2379"/>
      <c r="AGN2379"/>
      <c r="AGO2379"/>
      <c r="AGP2379"/>
      <c r="AGQ2379"/>
      <c r="AGR2379"/>
      <c r="AGS2379"/>
      <c r="AGT2379"/>
      <c r="AGU2379"/>
      <c r="AGV2379"/>
      <c r="AGW2379"/>
      <c r="AGX2379"/>
      <c r="AGY2379"/>
      <c r="AGZ2379"/>
      <c r="AHA2379"/>
      <c r="AHB2379"/>
      <c r="AHC2379"/>
      <c r="AHD2379"/>
      <c r="AHE2379"/>
      <c r="AHF2379"/>
      <c r="AHG2379"/>
      <c r="AHH2379"/>
      <c r="AHI2379"/>
      <c r="AHJ2379"/>
      <c r="AHK2379"/>
      <c r="AHL2379"/>
      <c r="AHM2379"/>
      <c r="AHN2379"/>
      <c r="AHO2379"/>
      <c r="AHP2379"/>
      <c r="AHQ2379"/>
      <c r="AHR2379"/>
      <c r="AHS2379"/>
      <c r="AHT2379"/>
      <c r="AHU2379"/>
      <c r="AHV2379"/>
      <c r="AHW2379"/>
      <c r="AHX2379"/>
      <c r="AHY2379"/>
      <c r="AHZ2379"/>
      <c r="AIA2379"/>
      <c r="AIB2379"/>
      <c r="AIC2379"/>
      <c r="AID2379"/>
      <c r="AIE2379"/>
      <c r="AIF2379"/>
      <c r="AIG2379"/>
      <c r="AIH2379"/>
      <c r="AII2379"/>
      <c r="AIJ2379"/>
      <c r="AIK2379"/>
      <c r="AIL2379"/>
      <c r="AIM2379"/>
      <c r="AIN2379"/>
      <c r="AIO2379"/>
      <c r="AIP2379"/>
      <c r="AIQ2379"/>
      <c r="AIR2379"/>
      <c r="AIS2379"/>
      <c r="AIT2379"/>
      <c r="AIU2379"/>
      <c r="AIV2379"/>
      <c r="AIW2379"/>
      <c r="AIX2379"/>
      <c r="AIY2379"/>
      <c r="AIZ2379"/>
      <c r="AJA2379"/>
      <c r="AJB2379"/>
      <c r="AJC2379"/>
      <c r="AJD2379"/>
      <c r="AJE2379"/>
      <c r="AJF2379"/>
      <c r="AJG2379"/>
      <c r="AJH2379"/>
      <c r="AJI2379"/>
      <c r="AJJ2379"/>
      <c r="AJK2379"/>
      <c r="AJL2379"/>
      <c r="AJM2379"/>
      <c r="AJN2379"/>
      <c r="AJO2379"/>
      <c r="AJP2379"/>
      <c r="AJQ2379"/>
      <c r="AJR2379"/>
      <c r="AJS2379"/>
      <c r="AJT2379"/>
      <c r="AJU2379"/>
      <c r="AJV2379"/>
      <c r="AJW2379"/>
      <c r="AJX2379"/>
      <c r="AJY2379"/>
      <c r="AJZ2379"/>
      <c r="AKA2379"/>
      <c r="AKB2379"/>
      <c r="AKC2379"/>
      <c r="AKD2379"/>
      <c r="AKE2379"/>
      <c r="AKF2379"/>
      <c r="AKG2379"/>
      <c r="AKH2379"/>
      <c r="AKI2379"/>
      <c r="AKJ2379"/>
      <c r="AKK2379"/>
      <c r="AKL2379"/>
      <c r="AKM2379"/>
      <c r="AKN2379"/>
      <c r="AKO2379"/>
      <c r="AKP2379"/>
      <c r="AKQ2379"/>
      <c r="AKR2379"/>
      <c r="AKS2379"/>
      <c r="AKT2379"/>
      <c r="AKU2379"/>
      <c r="AKV2379"/>
      <c r="AKW2379"/>
      <c r="AKX2379"/>
      <c r="AKY2379"/>
      <c r="AKZ2379"/>
      <c r="ALA2379"/>
      <c r="ALB2379"/>
      <c r="ALC2379"/>
      <c r="ALD2379"/>
      <c r="ALE2379"/>
      <c r="ALF2379"/>
      <c r="ALG2379"/>
      <c r="ALH2379"/>
      <c r="ALI2379"/>
      <c r="ALJ2379"/>
      <c r="ALK2379"/>
      <c r="ALL2379"/>
      <c r="ALM2379"/>
      <c r="ALN2379"/>
      <c r="ALO2379"/>
      <c r="ALP2379"/>
      <c r="ALQ2379"/>
      <c r="ALR2379"/>
      <c r="ALS2379"/>
      <c r="ALT2379"/>
      <c r="ALU2379"/>
      <c r="ALV2379"/>
      <c r="ALW2379"/>
      <c r="ALX2379"/>
      <c r="ALY2379"/>
      <c r="ALZ2379"/>
      <c r="AMA2379"/>
      <c r="AMB2379"/>
      <c r="AMC2379"/>
      <c r="AMD2379"/>
      <c r="AME2379"/>
      <c r="AMF2379"/>
      <c r="AMG2379"/>
      <c r="AMH2379"/>
      <c r="AMI2379"/>
      <c r="AMJ2379"/>
    </row>
    <row r="2380" spans="1:1024" x14ac:dyDescent="0.25">
      <c r="A2380" s="4" t="s">
        <v>52</v>
      </c>
      <c r="B2380" s="7" t="s">
        <v>1457</v>
      </c>
      <c r="C2380" s="7" t="s">
        <v>76</v>
      </c>
      <c r="D2380" s="7" t="s">
        <v>17</v>
      </c>
      <c r="E2380" s="7" t="s">
        <v>728</v>
      </c>
      <c r="F2380" s="4">
        <v>1975</v>
      </c>
      <c r="G2380" s="7" t="str">
        <f>HYPERLINK("http://uwashingtonworldcatorgoffcampuslibwashingtonedu/title/impact-of-truck-traffic-and-road-maintenance-on-suspended-sediment-yield-from-a-14-standard-forest-road/oclc/7530394&amp;referer=brief_results","The impact of truck traffic and road maintenance on suspended-sediment yield from a 14' standard forest road")</f>
        <v>The impact of truck traffic and road maintenance on suspended-sediment yield from a 14' standard forest road</v>
      </c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  <c r="DJ2380"/>
      <c r="DK2380"/>
      <c r="DL2380"/>
      <c r="DM2380"/>
      <c r="DN2380"/>
      <c r="DO2380"/>
      <c r="DP2380"/>
      <c r="DQ2380"/>
      <c r="DR2380"/>
      <c r="DS2380"/>
      <c r="DT2380"/>
      <c r="DU2380"/>
      <c r="DV2380"/>
      <c r="DW2380"/>
      <c r="DX2380"/>
      <c r="DY2380"/>
      <c r="DZ2380"/>
      <c r="EA2380"/>
      <c r="EB2380"/>
      <c r="EC2380"/>
      <c r="ED2380"/>
      <c r="EE2380"/>
      <c r="EF2380"/>
      <c r="EG2380"/>
      <c r="EH2380"/>
      <c r="EI2380"/>
      <c r="EJ2380"/>
      <c r="EK2380"/>
      <c r="EL2380"/>
      <c r="EM2380"/>
      <c r="EN2380"/>
      <c r="EO2380"/>
      <c r="EP2380"/>
      <c r="EQ2380"/>
      <c r="ER2380"/>
      <c r="ES2380"/>
      <c r="ET2380"/>
      <c r="EU2380"/>
      <c r="EV2380"/>
      <c r="EW2380"/>
      <c r="EX2380"/>
      <c r="EY2380"/>
      <c r="EZ2380"/>
      <c r="FA2380"/>
      <c r="FB2380"/>
      <c r="FC2380"/>
      <c r="FD2380"/>
      <c r="FE2380"/>
      <c r="FF2380"/>
      <c r="FG2380"/>
      <c r="FH2380"/>
      <c r="FI2380"/>
      <c r="FJ2380"/>
      <c r="FK2380"/>
      <c r="FL2380"/>
      <c r="FM2380"/>
      <c r="FN2380"/>
      <c r="FO2380"/>
      <c r="FP2380"/>
      <c r="FQ2380"/>
      <c r="FR2380"/>
      <c r="FS2380"/>
      <c r="FT2380"/>
      <c r="FU2380"/>
      <c r="FV2380"/>
      <c r="FW2380"/>
      <c r="FX2380"/>
      <c r="FY2380"/>
      <c r="FZ2380"/>
      <c r="GA2380"/>
      <c r="GB2380"/>
      <c r="GC2380"/>
      <c r="GD2380"/>
      <c r="GE2380"/>
      <c r="GF2380"/>
      <c r="GG2380"/>
      <c r="GH2380"/>
      <c r="GI2380"/>
      <c r="GJ2380"/>
      <c r="GK2380"/>
      <c r="GL2380"/>
      <c r="GM2380"/>
      <c r="GN2380"/>
      <c r="GO2380"/>
      <c r="GP2380"/>
      <c r="GQ2380"/>
      <c r="GR2380"/>
      <c r="GS2380"/>
      <c r="GT2380"/>
      <c r="GU2380"/>
      <c r="GV2380"/>
      <c r="GW2380"/>
      <c r="GX2380"/>
      <c r="GY2380"/>
      <c r="GZ2380"/>
      <c r="HA2380"/>
      <c r="HB2380"/>
      <c r="HC2380"/>
      <c r="HD2380"/>
      <c r="HE2380"/>
      <c r="HF2380"/>
      <c r="HG2380"/>
      <c r="HH2380"/>
      <c r="HI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  <c r="IP2380"/>
      <c r="IQ2380"/>
      <c r="IR2380"/>
      <c r="IS2380"/>
      <c r="IT2380"/>
      <c r="IU2380"/>
      <c r="IV2380"/>
      <c r="IW2380"/>
      <c r="IX2380"/>
      <c r="IY2380"/>
      <c r="IZ2380"/>
      <c r="JA2380"/>
      <c r="JB2380"/>
      <c r="JC2380"/>
      <c r="JD2380"/>
      <c r="JE2380"/>
      <c r="JF2380"/>
      <c r="JG2380"/>
      <c r="JH2380"/>
      <c r="JI2380"/>
      <c r="JJ2380"/>
      <c r="JK2380"/>
      <c r="JL2380"/>
      <c r="JM2380"/>
      <c r="JN2380"/>
      <c r="JO2380"/>
      <c r="JP2380"/>
      <c r="JQ2380"/>
      <c r="JR2380"/>
      <c r="JS2380"/>
      <c r="JT2380"/>
      <c r="JU2380"/>
      <c r="JV2380"/>
      <c r="JW2380"/>
      <c r="JX2380"/>
      <c r="JY2380"/>
      <c r="JZ2380"/>
      <c r="KA2380"/>
      <c r="KB2380"/>
      <c r="KC2380"/>
      <c r="KD2380"/>
      <c r="KE2380"/>
      <c r="KF2380"/>
      <c r="KG2380"/>
      <c r="KH2380"/>
      <c r="KI2380"/>
      <c r="KJ2380"/>
      <c r="KK2380"/>
      <c r="KL2380"/>
      <c r="KM2380"/>
      <c r="KN2380"/>
      <c r="KO2380"/>
      <c r="KP2380"/>
      <c r="KQ2380"/>
      <c r="KR2380"/>
      <c r="KS2380"/>
      <c r="KT2380"/>
      <c r="KU2380"/>
      <c r="KV2380"/>
      <c r="KW2380"/>
      <c r="KX2380"/>
      <c r="KY2380"/>
      <c r="KZ2380"/>
      <c r="LA2380"/>
      <c r="LB2380"/>
      <c r="LC2380"/>
      <c r="LD2380"/>
      <c r="LE2380"/>
      <c r="LF2380"/>
      <c r="LG2380"/>
      <c r="LH2380"/>
      <c r="LI2380"/>
      <c r="LJ2380"/>
      <c r="LK2380"/>
      <c r="LL2380"/>
      <c r="LM2380"/>
      <c r="LN2380"/>
      <c r="LO2380"/>
      <c r="LP2380"/>
      <c r="LQ2380"/>
      <c r="LR2380"/>
      <c r="LS2380"/>
      <c r="LT2380"/>
      <c r="LU2380"/>
      <c r="LV2380"/>
      <c r="LW2380"/>
      <c r="LX2380"/>
      <c r="LY2380"/>
      <c r="LZ2380"/>
      <c r="MA2380"/>
      <c r="MB2380"/>
      <c r="MC2380"/>
      <c r="MD2380"/>
      <c r="ME2380"/>
      <c r="MF2380"/>
      <c r="MG2380"/>
      <c r="MH2380"/>
      <c r="MI2380"/>
      <c r="MJ2380"/>
      <c r="MK2380"/>
      <c r="ML2380"/>
      <c r="MM2380"/>
      <c r="MN2380"/>
      <c r="MO2380"/>
      <c r="MP2380"/>
      <c r="MQ2380"/>
      <c r="MR2380"/>
      <c r="MS2380"/>
      <c r="MT2380"/>
      <c r="MU2380"/>
      <c r="MV2380"/>
      <c r="MW2380"/>
      <c r="MX2380"/>
      <c r="MY2380"/>
      <c r="MZ2380"/>
      <c r="NA2380"/>
      <c r="NB2380"/>
      <c r="NC2380"/>
      <c r="ND2380"/>
      <c r="NE2380"/>
      <c r="NF2380"/>
      <c r="NG2380"/>
      <c r="NH2380"/>
      <c r="NI2380"/>
      <c r="NJ2380"/>
      <c r="NK2380"/>
      <c r="NL2380"/>
      <c r="NM2380"/>
      <c r="NN2380"/>
      <c r="NO2380"/>
      <c r="NP2380"/>
      <c r="NQ2380"/>
      <c r="NR2380"/>
      <c r="NS2380"/>
      <c r="NT2380"/>
      <c r="NU2380"/>
      <c r="NV2380"/>
      <c r="NW2380"/>
      <c r="NX2380"/>
      <c r="NY2380"/>
      <c r="NZ2380"/>
      <c r="OA2380"/>
      <c r="OB2380"/>
      <c r="OC2380"/>
      <c r="OD2380"/>
      <c r="OE2380"/>
      <c r="OF2380"/>
      <c r="OG2380"/>
      <c r="OH2380"/>
      <c r="OI2380"/>
      <c r="OJ2380"/>
      <c r="OK2380"/>
      <c r="OL2380"/>
      <c r="OM2380"/>
      <c r="ON2380"/>
      <c r="OO2380"/>
      <c r="OP2380"/>
      <c r="OQ2380"/>
      <c r="OR2380"/>
      <c r="OS2380"/>
      <c r="OT2380"/>
      <c r="OU2380"/>
      <c r="OV2380"/>
      <c r="OW2380"/>
      <c r="OX2380"/>
      <c r="OY2380"/>
      <c r="OZ2380"/>
      <c r="PA2380"/>
      <c r="PB2380"/>
      <c r="PC2380"/>
      <c r="PD2380"/>
      <c r="PE2380"/>
      <c r="PF2380"/>
      <c r="PG2380"/>
      <c r="PH2380"/>
      <c r="PI2380"/>
      <c r="PJ2380"/>
      <c r="PK2380"/>
      <c r="PL2380"/>
      <c r="PM2380"/>
      <c r="PN2380"/>
      <c r="PO2380"/>
      <c r="PP2380"/>
      <c r="PQ2380"/>
      <c r="PR2380"/>
      <c r="PS2380"/>
      <c r="PT2380"/>
      <c r="PU2380"/>
      <c r="PV2380"/>
      <c r="PW2380"/>
      <c r="PX2380"/>
      <c r="PY2380"/>
      <c r="PZ2380"/>
      <c r="QA2380"/>
      <c r="QB2380"/>
      <c r="QC2380"/>
      <c r="QD2380"/>
      <c r="QE2380"/>
      <c r="QF2380"/>
      <c r="QG2380"/>
      <c r="QH2380"/>
      <c r="QI2380"/>
      <c r="QJ2380"/>
      <c r="QK2380"/>
      <c r="QL2380"/>
      <c r="QM2380"/>
      <c r="QN2380"/>
      <c r="QO2380"/>
      <c r="QP2380"/>
      <c r="QQ2380"/>
      <c r="QR2380"/>
      <c r="QS2380"/>
      <c r="QT2380"/>
      <c r="QU2380"/>
      <c r="QV2380"/>
      <c r="QW2380"/>
      <c r="QX2380"/>
      <c r="QY2380"/>
      <c r="QZ2380"/>
      <c r="RA2380"/>
      <c r="RB2380"/>
      <c r="RC2380"/>
      <c r="RD2380"/>
      <c r="RE2380"/>
      <c r="RF2380"/>
      <c r="RG2380"/>
      <c r="RH2380"/>
      <c r="RI2380"/>
      <c r="RJ2380"/>
      <c r="RK2380"/>
      <c r="RL2380"/>
      <c r="RM2380"/>
      <c r="RN2380"/>
      <c r="RO2380"/>
      <c r="RP2380"/>
      <c r="RQ2380"/>
      <c r="RR2380"/>
      <c r="RS2380"/>
      <c r="RT2380"/>
      <c r="RU2380"/>
      <c r="RV2380"/>
      <c r="RW2380"/>
      <c r="RX2380"/>
      <c r="RY2380"/>
      <c r="RZ2380"/>
      <c r="SA2380"/>
      <c r="SB2380"/>
      <c r="SC2380"/>
      <c r="SD2380"/>
      <c r="SE2380"/>
      <c r="SF2380"/>
      <c r="SG2380"/>
      <c r="SH2380"/>
      <c r="SI2380"/>
      <c r="SJ2380"/>
      <c r="SK2380"/>
      <c r="SL2380"/>
      <c r="SM2380"/>
      <c r="SN2380"/>
      <c r="SO2380"/>
      <c r="SP2380"/>
      <c r="SQ2380"/>
      <c r="SR2380"/>
      <c r="SS2380"/>
      <c r="ST2380"/>
      <c r="SU2380"/>
      <c r="SV2380"/>
      <c r="SW2380"/>
      <c r="SX2380"/>
      <c r="SY2380"/>
      <c r="SZ2380"/>
      <c r="TA2380"/>
      <c r="TB2380"/>
      <c r="TC2380"/>
      <c r="TD2380"/>
      <c r="TE2380"/>
      <c r="TF2380"/>
      <c r="TG2380"/>
      <c r="TH2380"/>
      <c r="TI2380"/>
      <c r="TJ2380"/>
      <c r="TK2380"/>
      <c r="TL2380"/>
      <c r="TM2380"/>
      <c r="TN2380"/>
      <c r="TO2380"/>
      <c r="TP2380"/>
      <c r="TQ2380"/>
      <c r="TR2380"/>
      <c r="TS2380"/>
      <c r="TT2380"/>
      <c r="TU2380"/>
      <c r="TV2380"/>
      <c r="TW2380"/>
      <c r="TX2380"/>
      <c r="TY2380"/>
      <c r="TZ2380"/>
      <c r="UA2380"/>
      <c r="UB2380"/>
      <c r="UC2380"/>
      <c r="UD2380"/>
      <c r="UE2380"/>
      <c r="UF2380"/>
      <c r="UG2380"/>
      <c r="UH2380"/>
      <c r="UI2380"/>
      <c r="UJ2380"/>
      <c r="UK2380"/>
      <c r="UL2380"/>
      <c r="UM2380"/>
      <c r="UN2380"/>
      <c r="UO2380"/>
      <c r="UP2380"/>
      <c r="UQ2380"/>
      <c r="UR2380"/>
      <c r="US2380"/>
      <c r="UT2380"/>
      <c r="UU2380"/>
      <c r="UV2380"/>
      <c r="UW2380"/>
      <c r="UX2380"/>
      <c r="UY2380"/>
      <c r="UZ2380"/>
      <c r="VA2380"/>
      <c r="VB2380"/>
      <c r="VC2380"/>
      <c r="VD2380"/>
      <c r="VE2380"/>
      <c r="VF2380"/>
      <c r="VG2380"/>
      <c r="VH2380"/>
      <c r="VI2380"/>
      <c r="VJ2380"/>
      <c r="VK2380"/>
      <c r="VL2380"/>
      <c r="VM2380"/>
      <c r="VN2380"/>
      <c r="VO2380"/>
      <c r="VP2380"/>
      <c r="VQ2380"/>
      <c r="VR2380"/>
      <c r="VS2380"/>
      <c r="VT2380"/>
      <c r="VU2380"/>
      <c r="VV2380"/>
      <c r="VW2380"/>
      <c r="VX2380"/>
      <c r="VY2380"/>
      <c r="VZ2380"/>
      <c r="WA2380"/>
      <c r="WB2380"/>
      <c r="WC2380"/>
      <c r="WD2380"/>
      <c r="WE2380"/>
      <c r="WF2380"/>
      <c r="WG2380"/>
      <c r="WH2380"/>
      <c r="WI2380"/>
      <c r="WJ2380"/>
      <c r="WK2380"/>
      <c r="WL2380"/>
      <c r="WM2380"/>
      <c r="WN2380"/>
      <c r="WO2380"/>
      <c r="WP2380"/>
      <c r="WQ2380"/>
      <c r="WR2380"/>
      <c r="WS2380"/>
      <c r="WT2380"/>
      <c r="WU2380"/>
      <c r="WV2380"/>
      <c r="WW2380"/>
      <c r="WX2380"/>
      <c r="WY2380"/>
      <c r="WZ2380"/>
      <c r="XA2380"/>
      <c r="XB2380"/>
      <c r="XC2380"/>
      <c r="XD2380"/>
      <c r="XE2380"/>
      <c r="XF2380"/>
      <c r="XG2380"/>
      <c r="XH2380"/>
      <c r="XI2380"/>
      <c r="XJ2380"/>
      <c r="XK2380"/>
      <c r="XL2380"/>
      <c r="XM2380"/>
      <c r="XN2380"/>
      <c r="XO2380"/>
      <c r="XP2380"/>
      <c r="XQ2380"/>
      <c r="XR2380"/>
      <c r="XS2380"/>
      <c r="XT2380"/>
      <c r="XU2380"/>
      <c r="XV2380"/>
      <c r="XW2380"/>
      <c r="XX2380"/>
      <c r="XY2380"/>
      <c r="XZ2380"/>
      <c r="YA2380"/>
      <c r="YB2380"/>
      <c r="YC2380"/>
      <c r="YD2380"/>
      <c r="YE2380"/>
      <c r="YF2380"/>
      <c r="YG2380"/>
      <c r="YH2380"/>
      <c r="YI2380"/>
      <c r="YJ2380"/>
      <c r="YK2380"/>
      <c r="YL2380"/>
      <c r="YM2380"/>
      <c r="YN2380"/>
      <c r="YO2380"/>
      <c r="YP2380"/>
      <c r="YQ2380"/>
      <c r="YR2380"/>
      <c r="YS2380"/>
      <c r="YT2380"/>
      <c r="YU2380"/>
      <c r="YV2380"/>
      <c r="YW2380"/>
      <c r="YX2380"/>
      <c r="YY2380"/>
      <c r="YZ2380"/>
      <c r="ZA2380"/>
      <c r="ZB2380"/>
      <c r="ZC2380"/>
      <c r="ZD2380"/>
      <c r="ZE2380"/>
      <c r="ZF2380"/>
      <c r="ZG2380"/>
      <c r="ZH2380"/>
      <c r="ZI2380"/>
      <c r="ZJ2380"/>
      <c r="ZK2380"/>
      <c r="ZL2380"/>
      <c r="ZM2380"/>
      <c r="ZN2380"/>
      <c r="ZO2380"/>
      <c r="ZP2380"/>
      <c r="ZQ2380"/>
      <c r="ZR2380"/>
      <c r="ZS2380"/>
      <c r="ZT2380"/>
      <c r="ZU2380"/>
      <c r="ZV2380"/>
      <c r="ZW2380"/>
      <c r="ZX2380"/>
      <c r="ZY2380"/>
      <c r="ZZ2380"/>
      <c r="AAA2380"/>
      <c r="AAB2380"/>
      <c r="AAC2380"/>
      <c r="AAD2380"/>
      <c r="AAE2380"/>
      <c r="AAF2380"/>
      <c r="AAG2380"/>
      <c r="AAH2380"/>
      <c r="AAI2380"/>
      <c r="AAJ2380"/>
      <c r="AAK2380"/>
      <c r="AAL2380"/>
      <c r="AAM2380"/>
      <c r="AAN2380"/>
      <c r="AAO2380"/>
      <c r="AAP2380"/>
      <c r="AAQ2380"/>
      <c r="AAR2380"/>
      <c r="AAS2380"/>
      <c r="AAT2380"/>
      <c r="AAU2380"/>
      <c r="AAV2380"/>
      <c r="AAW2380"/>
      <c r="AAX2380"/>
      <c r="AAY2380"/>
      <c r="AAZ2380"/>
      <c r="ABA2380"/>
      <c r="ABB2380"/>
      <c r="ABC2380"/>
      <c r="ABD2380"/>
      <c r="ABE2380"/>
      <c r="ABF2380"/>
      <c r="ABG2380"/>
      <c r="ABH2380"/>
      <c r="ABI2380"/>
      <c r="ABJ2380"/>
      <c r="ABK2380"/>
      <c r="ABL2380"/>
      <c r="ABM2380"/>
      <c r="ABN2380"/>
      <c r="ABO2380"/>
      <c r="ABP2380"/>
      <c r="ABQ2380"/>
      <c r="ABR2380"/>
      <c r="ABS2380"/>
      <c r="ABT2380"/>
      <c r="ABU2380"/>
      <c r="ABV2380"/>
      <c r="ABW2380"/>
      <c r="ABX2380"/>
      <c r="ABY2380"/>
      <c r="ABZ2380"/>
      <c r="ACA2380"/>
      <c r="ACB2380"/>
      <c r="ACC2380"/>
      <c r="ACD2380"/>
      <c r="ACE2380"/>
      <c r="ACF2380"/>
      <c r="ACG2380"/>
      <c r="ACH2380"/>
      <c r="ACI2380"/>
      <c r="ACJ2380"/>
      <c r="ACK2380"/>
      <c r="ACL2380"/>
      <c r="ACM2380"/>
      <c r="ACN2380"/>
      <c r="ACO2380"/>
      <c r="ACP2380"/>
      <c r="ACQ2380"/>
      <c r="ACR2380"/>
      <c r="ACS2380"/>
      <c r="ACT2380"/>
      <c r="ACU2380"/>
      <c r="ACV2380"/>
      <c r="ACW2380"/>
      <c r="ACX2380"/>
      <c r="ACY2380"/>
      <c r="ACZ2380"/>
      <c r="ADA2380"/>
      <c r="ADB2380"/>
      <c r="ADC2380"/>
      <c r="ADD2380"/>
      <c r="ADE2380"/>
      <c r="ADF2380"/>
      <c r="ADG2380"/>
      <c r="ADH2380"/>
      <c r="ADI2380"/>
      <c r="ADJ2380"/>
      <c r="ADK2380"/>
      <c r="ADL2380"/>
      <c r="ADM2380"/>
      <c r="ADN2380"/>
      <c r="ADO2380"/>
      <c r="ADP2380"/>
      <c r="ADQ2380"/>
      <c r="ADR2380"/>
      <c r="ADS2380"/>
      <c r="ADT2380"/>
      <c r="ADU2380"/>
      <c r="ADV2380"/>
      <c r="ADW2380"/>
      <c r="ADX2380"/>
      <c r="ADY2380"/>
      <c r="ADZ2380"/>
      <c r="AEA2380"/>
      <c r="AEB2380"/>
      <c r="AEC2380"/>
      <c r="AED2380"/>
      <c r="AEE2380"/>
      <c r="AEF2380"/>
      <c r="AEG2380"/>
      <c r="AEH2380"/>
      <c r="AEI2380"/>
      <c r="AEJ2380"/>
      <c r="AEK2380"/>
      <c r="AEL2380"/>
      <c r="AEM2380"/>
      <c r="AEN2380"/>
      <c r="AEO2380"/>
      <c r="AEP2380"/>
      <c r="AEQ2380"/>
      <c r="AER2380"/>
      <c r="AES2380"/>
      <c r="AET2380"/>
      <c r="AEU2380"/>
      <c r="AEV2380"/>
      <c r="AEW2380"/>
      <c r="AEX2380"/>
      <c r="AEY2380"/>
      <c r="AEZ2380"/>
      <c r="AFA2380"/>
      <c r="AFB2380"/>
      <c r="AFC2380"/>
      <c r="AFD2380"/>
      <c r="AFE2380"/>
      <c r="AFF2380"/>
      <c r="AFG2380"/>
      <c r="AFH2380"/>
      <c r="AFI2380"/>
      <c r="AFJ2380"/>
      <c r="AFK2380"/>
      <c r="AFL2380"/>
      <c r="AFM2380"/>
      <c r="AFN2380"/>
      <c r="AFO2380"/>
      <c r="AFP2380"/>
      <c r="AFQ2380"/>
      <c r="AFR2380"/>
      <c r="AFS2380"/>
      <c r="AFT2380"/>
      <c r="AFU2380"/>
      <c r="AFV2380"/>
      <c r="AFW2380"/>
      <c r="AFX2380"/>
      <c r="AFY2380"/>
      <c r="AFZ2380"/>
      <c r="AGA2380"/>
      <c r="AGB2380"/>
      <c r="AGC2380"/>
      <c r="AGD2380"/>
      <c r="AGE2380"/>
      <c r="AGF2380"/>
      <c r="AGG2380"/>
      <c r="AGH2380"/>
      <c r="AGI2380"/>
      <c r="AGJ2380"/>
      <c r="AGK2380"/>
      <c r="AGL2380"/>
      <c r="AGM2380"/>
      <c r="AGN2380"/>
      <c r="AGO2380"/>
      <c r="AGP2380"/>
      <c r="AGQ2380"/>
      <c r="AGR2380"/>
      <c r="AGS2380"/>
      <c r="AGT2380"/>
      <c r="AGU2380"/>
      <c r="AGV2380"/>
      <c r="AGW2380"/>
      <c r="AGX2380"/>
      <c r="AGY2380"/>
      <c r="AGZ2380"/>
      <c r="AHA2380"/>
      <c r="AHB2380"/>
      <c r="AHC2380"/>
      <c r="AHD2380"/>
      <c r="AHE2380"/>
      <c r="AHF2380"/>
      <c r="AHG2380"/>
      <c r="AHH2380"/>
      <c r="AHI2380"/>
      <c r="AHJ2380"/>
      <c r="AHK2380"/>
      <c r="AHL2380"/>
      <c r="AHM2380"/>
      <c r="AHN2380"/>
      <c r="AHO2380"/>
      <c r="AHP2380"/>
      <c r="AHQ2380"/>
      <c r="AHR2380"/>
      <c r="AHS2380"/>
      <c r="AHT2380"/>
      <c r="AHU2380"/>
      <c r="AHV2380"/>
      <c r="AHW2380"/>
      <c r="AHX2380"/>
      <c r="AHY2380"/>
      <c r="AHZ2380"/>
      <c r="AIA2380"/>
      <c r="AIB2380"/>
      <c r="AIC2380"/>
      <c r="AID2380"/>
      <c r="AIE2380"/>
      <c r="AIF2380"/>
      <c r="AIG2380"/>
      <c r="AIH2380"/>
      <c r="AII2380"/>
      <c r="AIJ2380"/>
      <c r="AIK2380"/>
      <c r="AIL2380"/>
      <c r="AIM2380"/>
      <c r="AIN2380"/>
      <c r="AIO2380"/>
      <c r="AIP2380"/>
      <c r="AIQ2380"/>
      <c r="AIR2380"/>
      <c r="AIS2380"/>
      <c r="AIT2380"/>
      <c r="AIU2380"/>
      <c r="AIV2380"/>
      <c r="AIW2380"/>
      <c r="AIX2380"/>
      <c r="AIY2380"/>
      <c r="AIZ2380"/>
      <c r="AJA2380"/>
      <c r="AJB2380"/>
      <c r="AJC2380"/>
      <c r="AJD2380"/>
      <c r="AJE2380"/>
      <c r="AJF2380"/>
      <c r="AJG2380"/>
      <c r="AJH2380"/>
      <c r="AJI2380"/>
      <c r="AJJ2380"/>
      <c r="AJK2380"/>
      <c r="AJL2380"/>
      <c r="AJM2380"/>
      <c r="AJN2380"/>
      <c r="AJO2380"/>
      <c r="AJP2380"/>
      <c r="AJQ2380"/>
      <c r="AJR2380"/>
      <c r="AJS2380"/>
      <c r="AJT2380"/>
      <c r="AJU2380"/>
      <c r="AJV2380"/>
      <c r="AJW2380"/>
      <c r="AJX2380"/>
      <c r="AJY2380"/>
      <c r="AJZ2380"/>
      <c r="AKA2380"/>
      <c r="AKB2380"/>
      <c r="AKC2380"/>
      <c r="AKD2380"/>
      <c r="AKE2380"/>
      <c r="AKF2380"/>
      <c r="AKG2380"/>
      <c r="AKH2380"/>
      <c r="AKI2380"/>
      <c r="AKJ2380"/>
      <c r="AKK2380"/>
      <c r="AKL2380"/>
      <c r="AKM2380"/>
      <c r="AKN2380"/>
      <c r="AKO2380"/>
      <c r="AKP2380"/>
      <c r="AKQ2380"/>
      <c r="AKR2380"/>
      <c r="AKS2380"/>
      <c r="AKT2380"/>
      <c r="AKU2380"/>
      <c r="AKV2380"/>
      <c r="AKW2380"/>
      <c r="AKX2380"/>
      <c r="AKY2380"/>
      <c r="AKZ2380"/>
      <c r="ALA2380"/>
      <c r="ALB2380"/>
      <c r="ALC2380"/>
      <c r="ALD2380"/>
      <c r="ALE2380"/>
      <c r="ALF2380"/>
      <c r="ALG2380"/>
      <c r="ALH2380"/>
      <c r="ALI2380"/>
      <c r="ALJ2380"/>
      <c r="ALK2380"/>
      <c r="ALL2380"/>
      <c r="ALM2380"/>
      <c r="ALN2380"/>
      <c r="ALO2380"/>
      <c r="ALP2380"/>
      <c r="ALQ2380"/>
      <c r="ALR2380"/>
      <c r="ALS2380"/>
      <c r="ALT2380"/>
      <c r="ALU2380"/>
      <c r="ALV2380"/>
      <c r="ALW2380"/>
      <c r="ALX2380"/>
      <c r="ALY2380"/>
      <c r="ALZ2380"/>
      <c r="AMA2380"/>
      <c r="AMB2380"/>
      <c r="AMC2380"/>
      <c r="AMD2380"/>
      <c r="AME2380"/>
      <c r="AMF2380"/>
      <c r="AMG2380"/>
      <c r="AMH2380"/>
      <c r="AMI2380"/>
      <c r="AMJ2380"/>
    </row>
    <row r="2381" spans="1:1024" x14ac:dyDescent="0.25">
      <c r="A2381" s="4" t="s">
        <v>245</v>
      </c>
      <c r="B2381" s="7" t="s">
        <v>1528</v>
      </c>
      <c r="C2381" s="7" t="s">
        <v>109</v>
      </c>
      <c r="D2381" s="7" t="s">
        <v>238</v>
      </c>
      <c r="E2381" s="7" t="s">
        <v>728</v>
      </c>
      <c r="F2381" s="4">
        <v>1976</v>
      </c>
      <c r="G2381" s="7" t="s">
        <v>1529</v>
      </c>
      <c r="H2381" s="13"/>
      <c r="I2381" s="13"/>
      <c r="J2381" s="13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  <c r="AU2381" s="13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  <c r="CQ2381"/>
      <c r="CR2381"/>
      <c r="CS2381"/>
      <c r="CT2381"/>
      <c r="CU2381"/>
      <c r="CV2381"/>
      <c r="CW2381"/>
      <c r="CX2381"/>
      <c r="CY2381"/>
      <c r="CZ2381"/>
      <c r="DA2381"/>
      <c r="DB2381"/>
      <c r="DC2381"/>
      <c r="DD2381"/>
      <c r="DE2381"/>
      <c r="DF2381"/>
      <c r="DG2381"/>
      <c r="DH2381"/>
      <c r="DI2381"/>
      <c r="DJ2381"/>
      <c r="DK2381"/>
      <c r="DL2381"/>
      <c r="DM2381"/>
      <c r="DN2381"/>
      <c r="DO2381"/>
      <c r="DP2381"/>
      <c r="DQ2381"/>
      <c r="DR2381"/>
      <c r="DS2381"/>
      <c r="DT2381"/>
      <c r="DU2381"/>
      <c r="DV2381"/>
      <c r="DW2381"/>
      <c r="DX2381"/>
      <c r="DY2381"/>
      <c r="DZ2381"/>
      <c r="EA2381"/>
      <c r="EB2381"/>
      <c r="EC2381"/>
      <c r="ED2381"/>
      <c r="EE2381"/>
      <c r="EF2381"/>
      <c r="EG2381"/>
      <c r="EH2381"/>
      <c r="EI2381"/>
      <c r="EJ2381"/>
      <c r="EK2381"/>
      <c r="EL2381"/>
      <c r="EM2381"/>
      <c r="EN2381"/>
      <c r="EO2381"/>
      <c r="EP2381"/>
      <c r="EQ2381"/>
      <c r="ER2381"/>
      <c r="ES2381"/>
      <c r="ET2381"/>
      <c r="EU2381"/>
      <c r="EV2381"/>
      <c r="EW2381"/>
      <c r="EX2381"/>
      <c r="EY2381"/>
      <c r="EZ2381"/>
      <c r="FA2381"/>
      <c r="FB2381"/>
      <c r="FC2381"/>
      <c r="FD2381"/>
      <c r="FE2381"/>
      <c r="FF2381"/>
      <c r="FG2381"/>
      <c r="FH2381"/>
      <c r="FI2381"/>
      <c r="FJ2381"/>
      <c r="FK2381"/>
      <c r="FL2381"/>
      <c r="FM2381"/>
      <c r="FN2381"/>
      <c r="FO2381"/>
      <c r="FP2381"/>
      <c r="FQ2381"/>
      <c r="FR2381"/>
      <c r="FS2381"/>
      <c r="FT2381"/>
      <c r="FU2381"/>
      <c r="FV2381"/>
      <c r="FW2381"/>
      <c r="FX2381"/>
      <c r="FY2381"/>
      <c r="FZ2381"/>
      <c r="GA2381"/>
      <c r="GB2381"/>
      <c r="GC2381"/>
      <c r="GD2381"/>
      <c r="GE2381"/>
      <c r="GF2381"/>
      <c r="GG2381"/>
      <c r="GH2381"/>
      <c r="GI2381"/>
      <c r="GJ2381"/>
      <c r="GK2381"/>
      <c r="GL2381"/>
      <c r="GM2381"/>
      <c r="GN2381"/>
      <c r="GO2381"/>
      <c r="GP2381"/>
      <c r="GQ2381"/>
      <c r="GR2381"/>
      <c r="GS2381"/>
      <c r="GT2381"/>
      <c r="GU2381"/>
      <c r="GV2381"/>
      <c r="GW2381"/>
      <c r="GX2381"/>
      <c r="GY2381"/>
      <c r="GZ2381"/>
      <c r="HA2381"/>
      <c r="HB2381"/>
      <c r="HC2381"/>
      <c r="HD2381"/>
      <c r="HE2381"/>
      <c r="HF2381"/>
      <c r="HG2381"/>
      <c r="HH2381"/>
      <c r="HI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  <c r="IP2381"/>
      <c r="IQ2381"/>
      <c r="IR2381"/>
      <c r="IS2381"/>
      <c r="IT2381"/>
      <c r="IU2381"/>
      <c r="IV2381"/>
      <c r="IW2381"/>
      <c r="IX2381"/>
      <c r="IY2381"/>
      <c r="IZ2381"/>
      <c r="JA2381"/>
      <c r="JB2381"/>
      <c r="JC2381"/>
      <c r="JD2381"/>
      <c r="JE2381"/>
      <c r="JF2381"/>
      <c r="JG2381"/>
      <c r="JH2381"/>
      <c r="JI2381"/>
      <c r="JJ2381"/>
      <c r="JK2381"/>
      <c r="JL2381"/>
      <c r="JM2381"/>
      <c r="JN2381"/>
      <c r="JO2381"/>
      <c r="JP2381"/>
      <c r="JQ2381"/>
      <c r="JR2381"/>
      <c r="JS2381"/>
      <c r="JT2381"/>
      <c r="JU2381"/>
      <c r="JV2381"/>
      <c r="JW2381"/>
      <c r="JX2381"/>
      <c r="JY2381"/>
      <c r="JZ2381"/>
      <c r="KA2381"/>
      <c r="KB2381"/>
      <c r="KC2381"/>
      <c r="KD2381"/>
      <c r="KE2381"/>
      <c r="KF2381"/>
      <c r="KG2381"/>
      <c r="KH2381"/>
      <c r="KI2381"/>
      <c r="KJ2381"/>
      <c r="KK2381"/>
      <c r="KL2381"/>
      <c r="KM2381"/>
      <c r="KN2381"/>
      <c r="KO2381"/>
      <c r="KP2381"/>
      <c r="KQ2381"/>
      <c r="KR2381"/>
      <c r="KS2381"/>
      <c r="KT2381"/>
      <c r="KU2381"/>
      <c r="KV2381"/>
      <c r="KW2381"/>
      <c r="KX2381"/>
      <c r="KY2381"/>
      <c r="KZ2381"/>
      <c r="LA2381"/>
      <c r="LB2381"/>
      <c r="LC2381"/>
      <c r="LD2381"/>
      <c r="LE2381"/>
      <c r="LF2381"/>
      <c r="LG2381"/>
      <c r="LH2381"/>
      <c r="LI2381"/>
      <c r="LJ2381"/>
      <c r="LK2381"/>
      <c r="LL2381"/>
      <c r="LM2381"/>
      <c r="LN2381"/>
      <c r="LO2381"/>
      <c r="LP2381"/>
      <c r="LQ2381"/>
      <c r="LR2381"/>
      <c r="LS2381"/>
      <c r="LT2381"/>
      <c r="LU2381"/>
      <c r="LV2381"/>
      <c r="LW2381"/>
      <c r="LX2381"/>
      <c r="LY2381"/>
      <c r="LZ2381"/>
      <c r="MA2381"/>
      <c r="MB2381"/>
      <c r="MC2381"/>
      <c r="MD2381"/>
      <c r="ME2381"/>
      <c r="MF2381"/>
      <c r="MG2381"/>
      <c r="MH2381"/>
      <c r="MI2381"/>
      <c r="MJ2381"/>
      <c r="MK2381"/>
      <c r="ML2381"/>
      <c r="MM2381"/>
      <c r="MN2381"/>
      <c r="MO2381"/>
      <c r="MP2381"/>
      <c r="MQ2381"/>
      <c r="MR2381"/>
      <c r="MS2381"/>
      <c r="MT2381"/>
      <c r="MU2381"/>
      <c r="MV2381"/>
      <c r="MW2381"/>
      <c r="MX2381"/>
      <c r="MY2381"/>
      <c r="MZ2381"/>
      <c r="NA2381"/>
      <c r="NB2381"/>
      <c r="NC2381"/>
      <c r="ND2381"/>
      <c r="NE2381"/>
      <c r="NF2381"/>
      <c r="NG2381"/>
      <c r="NH2381"/>
      <c r="NI2381"/>
      <c r="NJ2381"/>
      <c r="NK2381"/>
      <c r="NL2381"/>
      <c r="NM2381"/>
      <c r="NN2381"/>
      <c r="NO2381"/>
      <c r="NP2381"/>
      <c r="NQ2381"/>
      <c r="NR2381"/>
      <c r="NS2381"/>
      <c r="NT2381"/>
      <c r="NU2381"/>
      <c r="NV2381"/>
      <c r="NW2381"/>
      <c r="NX2381"/>
      <c r="NY2381"/>
      <c r="NZ2381"/>
      <c r="OA2381"/>
      <c r="OB2381"/>
      <c r="OC2381"/>
      <c r="OD2381"/>
      <c r="OE2381"/>
      <c r="OF2381"/>
      <c r="OG2381"/>
      <c r="OH2381"/>
      <c r="OI2381"/>
      <c r="OJ2381"/>
      <c r="OK2381"/>
      <c r="OL2381"/>
      <c r="OM2381"/>
      <c r="ON2381"/>
      <c r="OO2381"/>
      <c r="OP2381"/>
      <c r="OQ2381"/>
      <c r="OR2381"/>
      <c r="OS2381"/>
      <c r="OT2381"/>
      <c r="OU2381"/>
      <c r="OV2381"/>
      <c r="OW2381"/>
      <c r="OX2381"/>
      <c r="OY2381"/>
      <c r="OZ2381"/>
      <c r="PA2381"/>
      <c r="PB2381"/>
      <c r="PC2381"/>
      <c r="PD2381"/>
      <c r="PE2381"/>
      <c r="PF2381"/>
      <c r="PG2381"/>
      <c r="PH2381"/>
      <c r="PI2381"/>
      <c r="PJ2381"/>
      <c r="PK2381"/>
      <c r="PL2381"/>
      <c r="PM2381"/>
      <c r="PN2381"/>
      <c r="PO2381"/>
      <c r="PP2381"/>
      <c r="PQ2381"/>
      <c r="PR2381"/>
      <c r="PS2381"/>
      <c r="PT2381"/>
      <c r="PU2381"/>
      <c r="PV2381"/>
      <c r="PW2381"/>
      <c r="PX2381"/>
      <c r="PY2381"/>
      <c r="PZ2381"/>
      <c r="QA2381"/>
      <c r="QB2381"/>
      <c r="QC2381"/>
      <c r="QD2381"/>
      <c r="QE2381"/>
      <c r="QF2381"/>
      <c r="QG2381"/>
      <c r="QH2381"/>
      <c r="QI2381"/>
      <c r="QJ2381"/>
      <c r="QK2381"/>
      <c r="QL2381"/>
      <c r="QM2381"/>
      <c r="QN2381"/>
      <c r="QO2381"/>
      <c r="QP2381"/>
      <c r="QQ2381"/>
      <c r="QR2381"/>
      <c r="QS2381"/>
      <c r="QT2381"/>
      <c r="QU2381"/>
      <c r="QV2381"/>
      <c r="QW2381"/>
      <c r="QX2381"/>
      <c r="QY2381"/>
      <c r="QZ2381"/>
      <c r="RA2381"/>
      <c r="RB2381"/>
      <c r="RC2381"/>
      <c r="RD2381"/>
      <c r="RE2381"/>
      <c r="RF2381"/>
      <c r="RG2381"/>
      <c r="RH2381"/>
      <c r="RI2381"/>
      <c r="RJ2381"/>
      <c r="RK2381"/>
      <c r="RL2381"/>
      <c r="RM2381"/>
      <c r="RN2381"/>
      <c r="RO2381"/>
      <c r="RP2381"/>
      <c r="RQ2381"/>
      <c r="RR2381"/>
      <c r="RS2381"/>
      <c r="RT2381"/>
      <c r="RU2381"/>
      <c r="RV2381"/>
      <c r="RW2381"/>
      <c r="RX2381"/>
      <c r="RY2381"/>
      <c r="RZ2381"/>
      <c r="SA2381"/>
      <c r="SB2381"/>
      <c r="SC2381"/>
      <c r="SD2381"/>
      <c r="SE2381"/>
      <c r="SF2381"/>
      <c r="SG2381"/>
      <c r="SH2381"/>
      <c r="SI2381"/>
      <c r="SJ2381"/>
      <c r="SK2381"/>
      <c r="SL2381"/>
      <c r="SM2381"/>
      <c r="SN2381"/>
      <c r="SO2381"/>
      <c r="SP2381"/>
      <c r="SQ2381"/>
      <c r="SR2381"/>
      <c r="SS2381"/>
      <c r="ST2381"/>
      <c r="SU2381"/>
      <c r="SV2381"/>
      <c r="SW2381"/>
      <c r="SX2381"/>
      <c r="SY2381"/>
      <c r="SZ2381"/>
      <c r="TA2381"/>
      <c r="TB2381"/>
      <c r="TC2381"/>
      <c r="TD2381"/>
      <c r="TE2381"/>
      <c r="TF2381"/>
      <c r="TG2381"/>
      <c r="TH2381"/>
      <c r="TI2381"/>
      <c r="TJ2381"/>
      <c r="TK2381"/>
      <c r="TL2381"/>
      <c r="TM2381"/>
      <c r="TN2381"/>
      <c r="TO2381"/>
      <c r="TP2381"/>
      <c r="TQ2381"/>
      <c r="TR2381"/>
      <c r="TS2381"/>
      <c r="TT2381"/>
      <c r="TU2381"/>
      <c r="TV2381"/>
      <c r="TW2381"/>
      <c r="TX2381"/>
      <c r="TY2381"/>
      <c r="TZ2381"/>
      <c r="UA2381"/>
      <c r="UB2381"/>
      <c r="UC2381"/>
      <c r="UD2381"/>
      <c r="UE2381"/>
      <c r="UF2381"/>
      <c r="UG2381"/>
      <c r="UH2381"/>
      <c r="UI2381"/>
      <c r="UJ2381"/>
      <c r="UK2381"/>
      <c r="UL2381"/>
      <c r="UM2381"/>
      <c r="UN2381"/>
      <c r="UO2381"/>
      <c r="UP2381"/>
      <c r="UQ2381"/>
      <c r="UR2381"/>
      <c r="US2381"/>
      <c r="UT2381"/>
      <c r="UU2381"/>
      <c r="UV2381"/>
      <c r="UW2381"/>
      <c r="UX2381"/>
      <c r="UY2381"/>
      <c r="UZ2381"/>
      <c r="VA2381"/>
      <c r="VB2381"/>
      <c r="VC2381"/>
      <c r="VD2381"/>
      <c r="VE2381"/>
      <c r="VF2381"/>
      <c r="VG2381"/>
      <c r="VH2381"/>
      <c r="VI2381"/>
      <c r="VJ2381"/>
      <c r="VK2381"/>
      <c r="VL2381"/>
      <c r="VM2381"/>
      <c r="VN2381"/>
      <c r="VO2381"/>
      <c r="VP2381"/>
      <c r="VQ2381"/>
      <c r="VR2381"/>
      <c r="VS2381"/>
      <c r="VT2381"/>
      <c r="VU2381"/>
      <c r="VV2381"/>
      <c r="VW2381"/>
      <c r="VX2381"/>
      <c r="VY2381"/>
      <c r="VZ2381"/>
      <c r="WA2381"/>
      <c r="WB2381"/>
      <c r="WC2381"/>
      <c r="WD2381"/>
      <c r="WE2381"/>
      <c r="WF2381"/>
      <c r="WG2381"/>
      <c r="WH2381"/>
      <c r="WI2381"/>
      <c r="WJ2381"/>
      <c r="WK2381"/>
      <c r="WL2381"/>
      <c r="WM2381"/>
      <c r="WN2381"/>
      <c r="WO2381"/>
      <c r="WP2381"/>
      <c r="WQ2381"/>
      <c r="WR2381"/>
      <c r="WS2381"/>
      <c r="WT2381"/>
      <c r="WU2381"/>
      <c r="WV2381"/>
      <c r="WW2381"/>
      <c r="WX2381"/>
      <c r="WY2381"/>
      <c r="WZ2381"/>
      <c r="XA2381"/>
      <c r="XB2381"/>
      <c r="XC2381"/>
      <c r="XD2381"/>
      <c r="XE2381"/>
      <c r="XF2381"/>
      <c r="XG2381"/>
      <c r="XH2381"/>
      <c r="XI2381"/>
      <c r="XJ2381"/>
      <c r="XK2381"/>
      <c r="XL2381"/>
      <c r="XM2381"/>
      <c r="XN2381"/>
      <c r="XO2381"/>
      <c r="XP2381"/>
      <c r="XQ2381"/>
      <c r="XR2381"/>
      <c r="XS2381"/>
      <c r="XT2381"/>
      <c r="XU2381"/>
      <c r="XV2381"/>
      <c r="XW2381"/>
      <c r="XX2381"/>
      <c r="XY2381"/>
      <c r="XZ2381"/>
      <c r="YA2381"/>
      <c r="YB2381"/>
      <c r="YC2381"/>
      <c r="YD2381"/>
      <c r="YE2381"/>
      <c r="YF2381"/>
      <c r="YG2381"/>
      <c r="YH2381"/>
      <c r="YI2381"/>
      <c r="YJ2381"/>
      <c r="YK2381"/>
      <c r="YL2381"/>
      <c r="YM2381"/>
      <c r="YN2381"/>
      <c r="YO2381"/>
      <c r="YP2381"/>
      <c r="YQ2381"/>
      <c r="YR2381"/>
      <c r="YS2381"/>
      <c r="YT2381"/>
      <c r="YU2381"/>
      <c r="YV2381"/>
      <c r="YW2381"/>
      <c r="YX2381"/>
      <c r="YY2381"/>
      <c r="YZ2381"/>
      <c r="ZA2381"/>
      <c r="ZB2381"/>
      <c r="ZC2381"/>
      <c r="ZD2381"/>
      <c r="ZE2381"/>
      <c r="ZF2381"/>
      <c r="ZG2381"/>
      <c r="ZH2381"/>
      <c r="ZI2381"/>
      <c r="ZJ2381"/>
      <c r="ZK2381"/>
      <c r="ZL2381"/>
      <c r="ZM2381"/>
      <c r="ZN2381"/>
      <c r="ZO2381"/>
      <c r="ZP2381"/>
      <c r="ZQ2381"/>
      <c r="ZR2381"/>
      <c r="ZS2381"/>
      <c r="ZT2381"/>
      <c r="ZU2381"/>
      <c r="ZV2381"/>
      <c r="ZW2381"/>
      <c r="ZX2381"/>
      <c r="ZY2381"/>
      <c r="ZZ2381"/>
      <c r="AAA2381"/>
      <c r="AAB2381"/>
      <c r="AAC2381"/>
      <c r="AAD2381"/>
      <c r="AAE2381"/>
      <c r="AAF2381"/>
      <c r="AAG2381"/>
      <c r="AAH2381"/>
      <c r="AAI2381"/>
      <c r="AAJ2381"/>
      <c r="AAK2381"/>
      <c r="AAL2381"/>
      <c r="AAM2381"/>
      <c r="AAN2381"/>
      <c r="AAO2381"/>
      <c r="AAP2381"/>
      <c r="AAQ2381"/>
      <c r="AAR2381"/>
      <c r="AAS2381"/>
      <c r="AAT2381"/>
      <c r="AAU2381"/>
      <c r="AAV2381"/>
      <c r="AAW2381"/>
      <c r="AAX2381"/>
      <c r="AAY2381"/>
      <c r="AAZ2381"/>
      <c r="ABA2381"/>
      <c r="ABB2381"/>
      <c r="ABC2381"/>
      <c r="ABD2381"/>
      <c r="ABE2381"/>
      <c r="ABF2381"/>
      <c r="ABG2381"/>
      <c r="ABH2381"/>
      <c r="ABI2381"/>
      <c r="ABJ2381"/>
      <c r="ABK2381"/>
      <c r="ABL2381"/>
      <c r="ABM2381"/>
      <c r="ABN2381"/>
      <c r="ABO2381"/>
      <c r="ABP2381"/>
      <c r="ABQ2381"/>
      <c r="ABR2381"/>
      <c r="ABS2381"/>
      <c r="ABT2381"/>
      <c r="ABU2381"/>
      <c r="ABV2381"/>
      <c r="ABW2381"/>
      <c r="ABX2381"/>
      <c r="ABY2381"/>
      <c r="ABZ2381"/>
      <c r="ACA2381"/>
      <c r="ACB2381"/>
      <c r="ACC2381"/>
      <c r="ACD2381"/>
      <c r="ACE2381"/>
      <c r="ACF2381"/>
      <c r="ACG2381"/>
      <c r="ACH2381"/>
      <c r="ACI2381"/>
      <c r="ACJ2381"/>
      <c r="ACK2381"/>
      <c r="ACL2381"/>
      <c r="ACM2381"/>
      <c r="ACN2381"/>
      <c r="ACO2381"/>
      <c r="ACP2381"/>
      <c r="ACQ2381"/>
      <c r="ACR2381"/>
      <c r="ACS2381"/>
      <c r="ACT2381"/>
      <c r="ACU2381"/>
      <c r="ACV2381"/>
      <c r="ACW2381"/>
      <c r="ACX2381"/>
      <c r="ACY2381"/>
      <c r="ACZ2381"/>
      <c r="ADA2381"/>
      <c r="ADB2381"/>
      <c r="ADC2381"/>
      <c r="ADD2381"/>
      <c r="ADE2381"/>
      <c r="ADF2381"/>
      <c r="ADG2381"/>
      <c r="ADH2381"/>
      <c r="ADI2381"/>
      <c r="ADJ2381"/>
      <c r="ADK2381"/>
      <c r="ADL2381"/>
      <c r="ADM2381"/>
      <c r="ADN2381"/>
      <c r="ADO2381"/>
      <c r="ADP2381"/>
      <c r="ADQ2381"/>
      <c r="ADR2381"/>
      <c r="ADS2381"/>
      <c r="ADT2381"/>
      <c r="ADU2381"/>
      <c r="ADV2381"/>
      <c r="ADW2381"/>
      <c r="ADX2381"/>
      <c r="ADY2381"/>
      <c r="ADZ2381"/>
      <c r="AEA2381"/>
      <c r="AEB2381"/>
      <c r="AEC2381"/>
      <c r="AED2381"/>
      <c r="AEE2381"/>
      <c r="AEF2381"/>
      <c r="AEG2381"/>
      <c r="AEH2381"/>
      <c r="AEI2381"/>
      <c r="AEJ2381"/>
      <c r="AEK2381"/>
      <c r="AEL2381"/>
      <c r="AEM2381"/>
      <c r="AEN2381"/>
      <c r="AEO2381"/>
      <c r="AEP2381"/>
      <c r="AEQ2381"/>
      <c r="AER2381"/>
      <c r="AES2381"/>
      <c r="AET2381"/>
      <c r="AEU2381"/>
      <c r="AEV2381"/>
      <c r="AEW2381"/>
      <c r="AEX2381"/>
      <c r="AEY2381"/>
      <c r="AEZ2381"/>
      <c r="AFA2381"/>
      <c r="AFB2381"/>
      <c r="AFC2381"/>
      <c r="AFD2381"/>
      <c r="AFE2381"/>
      <c r="AFF2381"/>
      <c r="AFG2381"/>
      <c r="AFH2381"/>
      <c r="AFI2381"/>
      <c r="AFJ2381"/>
      <c r="AFK2381"/>
      <c r="AFL2381"/>
      <c r="AFM2381"/>
      <c r="AFN2381"/>
      <c r="AFO2381"/>
      <c r="AFP2381"/>
      <c r="AFQ2381"/>
      <c r="AFR2381"/>
      <c r="AFS2381"/>
      <c r="AFT2381"/>
      <c r="AFU2381"/>
      <c r="AFV2381"/>
      <c r="AFW2381"/>
      <c r="AFX2381"/>
      <c r="AFY2381"/>
      <c r="AFZ2381"/>
      <c r="AGA2381"/>
      <c r="AGB2381"/>
      <c r="AGC2381"/>
      <c r="AGD2381"/>
      <c r="AGE2381"/>
      <c r="AGF2381"/>
      <c r="AGG2381"/>
      <c r="AGH2381"/>
      <c r="AGI2381"/>
      <c r="AGJ2381"/>
      <c r="AGK2381"/>
      <c r="AGL2381"/>
      <c r="AGM2381"/>
      <c r="AGN2381"/>
      <c r="AGO2381"/>
      <c r="AGP2381"/>
      <c r="AGQ2381"/>
      <c r="AGR2381"/>
      <c r="AGS2381"/>
      <c r="AGT2381"/>
      <c r="AGU2381"/>
      <c r="AGV2381"/>
      <c r="AGW2381"/>
      <c r="AGX2381"/>
      <c r="AGY2381"/>
      <c r="AGZ2381"/>
      <c r="AHA2381"/>
      <c r="AHB2381"/>
      <c r="AHC2381"/>
      <c r="AHD2381"/>
      <c r="AHE2381"/>
      <c r="AHF2381"/>
      <c r="AHG2381"/>
      <c r="AHH2381"/>
      <c r="AHI2381"/>
      <c r="AHJ2381"/>
      <c r="AHK2381"/>
      <c r="AHL2381"/>
      <c r="AHM2381"/>
      <c r="AHN2381"/>
      <c r="AHO2381"/>
      <c r="AHP2381"/>
      <c r="AHQ2381"/>
      <c r="AHR2381"/>
      <c r="AHS2381"/>
      <c r="AHT2381"/>
      <c r="AHU2381"/>
      <c r="AHV2381"/>
      <c r="AHW2381"/>
      <c r="AHX2381"/>
      <c r="AHY2381"/>
      <c r="AHZ2381"/>
      <c r="AIA2381"/>
      <c r="AIB2381"/>
      <c r="AIC2381"/>
      <c r="AID2381"/>
      <c r="AIE2381"/>
      <c r="AIF2381"/>
      <c r="AIG2381"/>
      <c r="AIH2381"/>
      <c r="AII2381"/>
      <c r="AIJ2381"/>
      <c r="AIK2381"/>
      <c r="AIL2381"/>
      <c r="AIM2381"/>
      <c r="AIN2381"/>
      <c r="AIO2381"/>
      <c r="AIP2381"/>
      <c r="AIQ2381"/>
      <c r="AIR2381"/>
      <c r="AIS2381"/>
      <c r="AIT2381"/>
      <c r="AIU2381"/>
      <c r="AIV2381"/>
      <c r="AIW2381"/>
      <c r="AIX2381"/>
      <c r="AIY2381"/>
      <c r="AIZ2381"/>
      <c r="AJA2381"/>
      <c r="AJB2381"/>
      <c r="AJC2381"/>
      <c r="AJD2381"/>
      <c r="AJE2381"/>
      <c r="AJF2381"/>
      <c r="AJG2381"/>
      <c r="AJH2381"/>
      <c r="AJI2381"/>
      <c r="AJJ2381"/>
      <c r="AJK2381"/>
      <c r="AJL2381"/>
      <c r="AJM2381"/>
      <c r="AJN2381"/>
      <c r="AJO2381"/>
      <c r="AJP2381"/>
      <c r="AJQ2381"/>
      <c r="AJR2381"/>
      <c r="AJS2381"/>
      <c r="AJT2381"/>
      <c r="AJU2381"/>
      <c r="AJV2381"/>
      <c r="AJW2381"/>
      <c r="AJX2381"/>
      <c r="AJY2381"/>
      <c r="AJZ2381"/>
      <c r="AKA2381"/>
      <c r="AKB2381"/>
      <c r="AKC2381"/>
      <c r="AKD2381"/>
      <c r="AKE2381"/>
      <c r="AKF2381"/>
      <c r="AKG2381"/>
      <c r="AKH2381"/>
      <c r="AKI2381"/>
      <c r="AKJ2381"/>
      <c r="AKK2381"/>
      <c r="AKL2381"/>
      <c r="AKM2381"/>
      <c r="AKN2381"/>
      <c r="AKO2381"/>
      <c r="AKP2381"/>
      <c r="AKQ2381"/>
      <c r="AKR2381"/>
      <c r="AKS2381"/>
      <c r="AKT2381"/>
      <c r="AKU2381"/>
      <c r="AKV2381"/>
      <c r="AKW2381"/>
      <c r="AKX2381"/>
      <c r="AKY2381"/>
      <c r="AKZ2381"/>
      <c r="ALA2381"/>
      <c r="ALB2381"/>
      <c r="ALC2381"/>
      <c r="ALD2381"/>
      <c r="ALE2381"/>
      <c r="ALF2381"/>
      <c r="ALG2381"/>
      <c r="ALH2381"/>
      <c r="ALI2381"/>
      <c r="ALJ2381"/>
      <c r="ALK2381"/>
      <c r="ALL2381"/>
      <c r="ALM2381"/>
      <c r="ALN2381"/>
      <c r="ALO2381"/>
      <c r="ALP2381"/>
      <c r="ALQ2381"/>
      <c r="ALR2381"/>
      <c r="ALS2381"/>
      <c r="ALT2381"/>
      <c r="ALU2381"/>
      <c r="ALV2381"/>
      <c r="ALW2381"/>
      <c r="ALX2381"/>
      <c r="ALY2381"/>
      <c r="ALZ2381"/>
      <c r="AMA2381"/>
      <c r="AMB2381"/>
      <c r="AMC2381"/>
      <c r="AMD2381"/>
      <c r="AME2381"/>
      <c r="AMF2381"/>
      <c r="AMG2381"/>
      <c r="AMH2381"/>
      <c r="AMI2381"/>
      <c r="AMJ2381"/>
    </row>
    <row r="2382" spans="1:1024" x14ac:dyDescent="0.25">
      <c r="A2382" s="4" t="s">
        <v>245</v>
      </c>
      <c r="B2382" s="7" t="s">
        <v>1531</v>
      </c>
      <c r="C2382" s="7" t="s">
        <v>66</v>
      </c>
      <c r="D2382" s="7" t="s">
        <v>1532</v>
      </c>
      <c r="E2382" s="7" t="s">
        <v>728</v>
      </c>
      <c r="F2382" s="4">
        <v>1976</v>
      </c>
      <c r="G2382" s="7" t="s">
        <v>1533</v>
      </c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  <c r="CQ2382"/>
      <c r="CR2382"/>
      <c r="CS2382"/>
      <c r="CT2382"/>
      <c r="CU2382"/>
      <c r="CV2382"/>
      <c r="CW2382"/>
      <c r="CX2382"/>
      <c r="CY2382"/>
      <c r="CZ2382"/>
      <c r="DA2382"/>
      <c r="DB2382"/>
      <c r="DC2382"/>
      <c r="DD2382"/>
      <c r="DE2382"/>
      <c r="DF2382"/>
      <c r="DG2382"/>
      <c r="DH2382"/>
      <c r="DI2382"/>
      <c r="DJ2382"/>
      <c r="DK2382"/>
      <c r="DL2382"/>
      <c r="DM2382"/>
      <c r="DN2382"/>
      <c r="DO2382"/>
      <c r="DP2382"/>
      <c r="DQ2382"/>
      <c r="DR2382"/>
      <c r="DS2382"/>
      <c r="DT2382"/>
      <c r="DU2382"/>
      <c r="DV2382"/>
      <c r="DW2382"/>
      <c r="DX2382"/>
      <c r="DY2382"/>
      <c r="DZ2382"/>
      <c r="EA2382"/>
      <c r="EB2382"/>
      <c r="EC2382"/>
      <c r="ED2382"/>
      <c r="EE2382"/>
      <c r="EF2382"/>
      <c r="EG2382"/>
      <c r="EH2382"/>
      <c r="EI2382"/>
      <c r="EJ2382"/>
      <c r="EK2382"/>
      <c r="EL2382"/>
      <c r="EM2382"/>
      <c r="EN2382"/>
      <c r="EO2382"/>
      <c r="EP2382"/>
      <c r="EQ2382"/>
      <c r="ER2382"/>
      <c r="ES2382"/>
      <c r="ET2382"/>
      <c r="EU2382"/>
      <c r="EV2382"/>
      <c r="EW2382"/>
      <c r="EX2382"/>
      <c r="EY2382"/>
      <c r="EZ2382"/>
      <c r="FA2382"/>
      <c r="FB2382"/>
      <c r="FC2382"/>
      <c r="FD2382"/>
      <c r="FE2382"/>
      <c r="FF2382"/>
      <c r="FG2382"/>
      <c r="FH2382"/>
      <c r="FI2382"/>
      <c r="FJ2382"/>
      <c r="FK2382"/>
      <c r="FL2382"/>
      <c r="FM2382"/>
      <c r="FN2382"/>
      <c r="FO2382"/>
      <c r="FP2382"/>
      <c r="FQ2382"/>
      <c r="FR2382"/>
      <c r="FS2382"/>
      <c r="FT2382"/>
      <c r="FU2382"/>
      <c r="FV2382"/>
      <c r="FW2382"/>
      <c r="FX2382"/>
      <c r="FY2382"/>
      <c r="FZ2382"/>
      <c r="GA2382"/>
      <c r="GB2382"/>
      <c r="GC2382"/>
      <c r="GD2382"/>
      <c r="GE2382"/>
      <c r="GF2382"/>
      <c r="GG2382"/>
      <c r="GH2382"/>
      <c r="GI2382"/>
      <c r="GJ2382"/>
      <c r="GK2382"/>
      <c r="GL2382"/>
      <c r="GM2382"/>
      <c r="GN2382"/>
      <c r="GO2382"/>
      <c r="GP2382"/>
      <c r="GQ2382"/>
      <c r="GR2382"/>
      <c r="GS2382"/>
      <c r="GT2382"/>
      <c r="GU2382"/>
      <c r="GV2382"/>
      <c r="GW2382"/>
      <c r="GX2382"/>
      <c r="GY2382"/>
      <c r="GZ2382"/>
      <c r="HA2382"/>
      <c r="HB2382"/>
      <c r="HC2382"/>
      <c r="HD2382"/>
      <c r="HE2382"/>
      <c r="HF2382"/>
      <c r="HG2382"/>
      <c r="HH2382"/>
      <c r="HI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  <c r="IP2382"/>
      <c r="IQ2382"/>
      <c r="IR2382"/>
      <c r="IS2382"/>
      <c r="IT2382"/>
      <c r="IU2382"/>
      <c r="IV2382"/>
      <c r="IW2382"/>
      <c r="IX2382"/>
      <c r="IY2382"/>
      <c r="IZ2382"/>
      <c r="JA2382"/>
      <c r="JB2382"/>
      <c r="JC2382"/>
      <c r="JD2382"/>
      <c r="JE2382"/>
      <c r="JF2382"/>
      <c r="JG2382"/>
      <c r="JH2382"/>
      <c r="JI2382"/>
      <c r="JJ2382"/>
      <c r="JK2382"/>
      <c r="JL2382"/>
      <c r="JM2382"/>
      <c r="JN2382"/>
      <c r="JO2382"/>
      <c r="JP2382"/>
      <c r="JQ2382"/>
      <c r="JR2382"/>
      <c r="JS2382"/>
      <c r="JT2382"/>
      <c r="JU2382"/>
      <c r="JV2382"/>
      <c r="JW2382"/>
      <c r="JX2382"/>
      <c r="JY2382"/>
      <c r="JZ2382"/>
      <c r="KA2382"/>
      <c r="KB2382"/>
      <c r="KC2382"/>
      <c r="KD2382"/>
      <c r="KE2382"/>
      <c r="KF2382"/>
      <c r="KG2382"/>
      <c r="KH2382"/>
      <c r="KI2382"/>
      <c r="KJ2382"/>
      <c r="KK2382"/>
      <c r="KL2382"/>
      <c r="KM2382"/>
      <c r="KN2382"/>
      <c r="KO2382"/>
      <c r="KP2382"/>
      <c r="KQ2382"/>
      <c r="KR2382"/>
      <c r="KS2382"/>
      <c r="KT2382"/>
      <c r="KU2382"/>
      <c r="KV2382"/>
      <c r="KW2382"/>
      <c r="KX2382"/>
      <c r="KY2382"/>
      <c r="KZ2382"/>
      <c r="LA2382"/>
      <c r="LB2382"/>
      <c r="LC2382"/>
      <c r="LD2382"/>
      <c r="LE2382"/>
      <c r="LF2382"/>
      <c r="LG2382"/>
      <c r="LH2382"/>
      <c r="LI2382"/>
      <c r="LJ2382"/>
      <c r="LK2382"/>
      <c r="LL2382"/>
      <c r="LM2382"/>
      <c r="LN2382"/>
      <c r="LO2382"/>
      <c r="LP2382"/>
      <c r="LQ2382"/>
      <c r="LR2382"/>
      <c r="LS2382"/>
      <c r="LT2382"/>
      <c r="LU2382"/>
      <c r="LV2382"/>
      <c r="LW2382"/>
      <c r="LX2382"/>
      <c r="LY2382"/>
      <c r="LZ2382"/>
      <c r="MA2382"/>
      <c r="MB2382"/>
      <c r="MC2382"/>
      <c r="MD2382"/>
      <c r="ME2382"/>
      <c r="MF2382"/>
      <c r="MG2382"/>
      <c r="MH2382"/>
      <c r="MI2382"/>
      <c r="MJ2382"/>
      <c r="MK2382"/>
      <c r="ML2382"/>
      <c r="MM2382"/>
      <c r="MN2382"/>
      <c r="MO2382"/>
      <c r="MP2382"/>
      <c r="MQ2382"/>
      <c r="MR2382"/>
      <c r="MS2382"/>
      <c r="MT2382"/>
      <c r="MU2382"/>
      <c r="MV2382"/>
      <c r="MW2382"/>
      <c r="MX2382"/>
      <c r="MY2382"/>
      <c r="MZ2382"/>
      <c r="NA2382"/>
      <c r="NB2382"/>
      <c r="NC2382"/>
      <c r="ND2382"/>
      <c r="NE2382"/>
      <c r="NF2382"/>
      <c r="NG2382"/>
      <c r="NH2382"/>
      <c r="NI2382"/>
      <c r="NJ2382"/>
      <c r="NK2382"/>
      <c r="NL2382"/>
      <c r="NM2382"/>
      <c r="NN2382"/>
      <c r="NO2382"/>
      <c r="NP2382"/>
      <c r="NQ2382"/>
      <c r="NR2382"/>
      <c r="NS2382"/>
      <c r="NT2382"/>
      <c r="NU2382"/>
      <c r="NV2382"/>
      <c r="NW2382"/>
      <c r="NX2382"/>
      <c r="NY2382"/>
      <c r="NZ2382"/>
      <c r="OA2382"/>
      <c r="OB2382"/>
      <c r="OC2382"/>
      <c r="OD2382"/>
      <c r="OE2382"/>
      <c r="OF2382"/>
      <c r="OG2382"/>
      <c r="OH2382"/>
      <c r="OI2382"/>
      <c r="OJ2382"/>
      <c r="OK2382"/>
      <c r="OL2382"/>
      <c r="OM2382"/>
      <c r="ON2382"/>
      <c r="OO2382"/>
      <c r="OP2382"/>
      <c r="OQ2382"/>
      <c r="OR2382"/>
      <c r="OS2382"/>
      <c r="OT2382"/>
      <c r="OU2382"/>
      <c r="OV2382"/>
      <c r="OW2382"/>
      <c r="OX2382"/>
      <c r="OY2382"/>
      <c r="OZ2382"/>
      <c r="PA2382"/>
      <c r="PB2382"/>
      <c r="PC2382"/>
      <c r="PD2382"/>
      <c r="PE2382"/>
      <c r="PF2382"/>
      <c r="PG2382"/>
      <c r="PH2382"/>
      <c r="PI2382"/>
      <c r="PJ2382"/>
      <c r="PK2382"/>
      <c r="PL2382"/>
      <c r="PM2382"/>
      <c r="PN2382"/>
      <c r="PO2382"/>
      <c r="PP2382"/>
      <c r="PQ2382"/>
      <c r="PR2382"/>
      <c r="PS2382"/>
      <c r="PT2382"/>
      <c r="PU2382"/>
      <c r="PV2382"/>
      <c r="PW2382"/>
      <c r="PX2382"/>
      <c r="PY2382"/>
      <c r="PZ2382"/>
      <c r="QA2382"/>
      <c r="QB2382"/>
      <c r="QC2382"/>
      <c r="QD2382"/>
      <c r="QE2382"/>
      <c r="QF2382"/>
      <c r="QG2382"/>
      <c r="QH2382"/>
      <c r="QI2382"/>
      <c r="QJ2382"/>
      <c r="QK2382"/>
      <c r="QL2382"/>
      <c r="QM2382"/>
      <c r="QN2382"/>
      <c r="QO2382"/>
      <c r="QP2382"/>
      <c r="QQ2382"/>
      <c r="QR2382"/>
      <c r="QS2382"/>
      <c r="QT2382"/>
      <c r="QU2382"/>
      <c r="QV2382"/>
      <c r="QW2382"/>
      <c r="QX2382"/>
      <c r="QY2382"/>
      <c r="QZ2382"/>
      <c r="RA2382"/>
      <c r="RB2382"/>
      <c r="RC2382"/>
      <c r="RD2382"/>
      <c r="RE2382"/>
      <c r="RF2382"/>
      <c r="RG2382"/>
      <c r="RH2382"/>
      <c r="RI2382"/>
      <c r="RJ2382"/>
      <c r="RK2382"/>
      <c r="RL2382"/>
      <c r="RM2382"/>
      <c r="RN2382"/>
      <c r="RO2382"/>
      <c r="RP2382"/>
      <c r="RQ2382"/>
      <c r="RR2382"/>
      <c r="RS2382"/>
      <c r="RT2382"/>
      <c r="RU2382"/>
      <c r="RV2382"/>
      <c r="RW2382"/>
      <c r="RX2382"/>
      <c r="RY2382"/>
      <c r="RZ2382"/>
      <c r="SA2382"/>
      <c r="SB2382"/>
      <c r="SC2382"/>
      <c r="SD2382"/>
      <c r="SE2382"/>
      <c r="SF2382"/>
      <c r="SG2382"/>
      <c r="SH2382"/>
      <c r="SI2382"/>
      <c r="SJ2382"/>
      <c r="SK2382"/>
      <c r="SL2382"/>
      <c r="SM2382"/>
      <c r="SN2382"/>
      <c r="SO2382"/>
      <c r="SP2382"/>
      <c r="SQ2382"/>
      <c r="SR2382"/>
      <c r="SS2382"/>
      <c r="ST2382"/>
      <c r="SU2382"/>
      <c r="SV2382"/>
      <c r="SW2382"/>
      <c r="SX2382"/>
      <c r="SY2382"/>
      <c r="SZ2382"/>
      <c r="TA2382"/>
      <c r="TB2382"/>
      <c r="TC2382"/>
      <c r="TD2382"/>
      <c r="TE2382"/>
      <c r="TF2382"/>
      <c r="TG2382"/>
      <c r="TH2382"/>
      <c r="TI2382"/>
      <c r="TJ2382"/>
      <c r="TK2382"/>
      <c r="TL2382"/>
      <c r="TM2382"/>
      <c r="TN2382"/>
      <c r="TO2382"/>
      <c r="TP2382"/>
      <c r="TQ2382"/>
      <c r="TR2382"/>
      <c r="TS2382"/>
      <c r="TT2382"/>
      <c r="TU2382"/>
      <c r="TV2382"/>
      <c r="TW2382"/>
      <c r="TX2382"/>
      <c r="TY2382"/>
      <c r="TZ2382"/>
      <c r="UA2382"/>
      <c r="UB2382"/>
      <c r="UC2382"/>
      <c r="UD2382"/>
      <c r="UE2382"/>
      <c r="UF2382"/>
      <c r="UG2382"/>
      <c r="UH2382"/>
      <c r="UI2382"/>
      <c r="UJ2382"/>
      <c r="UK2382"/>
      <c r="UL2382"/>
      <c r="UM2382"/>
      <c r="UN2382"/>
      <c r="UO2382"/>
      <c r="UP2382"/>
      <c r="UQ2382"/>
      <c r="UR2382"/>
      <c r="US2382"/>
      <c r="UT2382"/>
      <c r="UU2382"/>
      <c r="UV2382"/>
      <c r="UW2382"/>
      <c r="UX2382"/>
      <c r="UY2382"/>
      <c r="UZ2382"/>
      <c r="VA2382"/>
      <c r="VB2382"/>
      <c r="VC2382"/>
      <c r="VD2382"/>
      <c r="VE2382"/>
      <c r="VF2382"/>
      <c r="VG2382"/>
      <c r="VH2382"/>
      <c r="VI2382"/>
      <c r="VJ2382"/>
      <c r="VK2382"/>
      <c r="VL2382"/>
      <c r="VM2382"/>
      <c r="VN2382"/>
      <c r="VO2382"/>
      <c r="VP2382"/>
      <c r="VQ2382"/>
      <c r="VR2382"/>
      <c r="VS2382"/>
      <c r="VT2382"/>
      <c r="VU2382"/>
      <c r="VV2382"/>
      <c r="VW2382"/>
      <c r="VX2382"/>
      <c r="VY2382"/>
      <c r="VZ2382"/>
      <c r="WA2382"/>
      <c r="WB2382"/>
      <c r="WC2382"/>
      <c r="WD2382"/>
      <c r="WE2382"/>
      <c r="WF2382"/>
      <c r="WG2382"/>
      <c r="WH2382"/>
      <c r="WI2382"/>
      <c r="WJ2382"/>
      <c r="WK2382"/>
      <c r="WL2382"/>
      <c r="WM2382"/>
      <c r="WN2382"/>
      <c r="WO2382"/>
      <c r="WP2382"/>
      <c r="WQ2382"/>
      <c r="WR2382"/>
      <c r="WS2382"/>
      <c r="WT2382"/>
      <c r="WU2382"/>
      <c r="WV2382"/>
      <c r="WW2382"/>
      <c r="WX2382"/>
      <c r="WY2382"/>
      <c r="WZ2382"/>
      <c r="XA2382"/>
      <c r="XB2382"/>
      <c r="XC2382"/>
      <c r="XD2382"/>
      <c r="XE2382"/>
      <c r="XF2382"/>
      <c r="XG2382"/>
      <c r="XH2382"/>
      <c r="XI2382"/>
      <c r="XJ2382"/>
      <c r="XK2382"/>
      <c r="XL2382"/>
      <c r="XM2382"/>
      <c r="XN2382"/>
      <c r="XO2382"/>
      <c r="XP2382"/>
      <c r="XQ2382"/>
      <c r="XR2382"/>
      <c r="XS2382"/>
      <c r="XT2382"/>
      <c r="XU2382"/>
      <c r="XV2382"/>
      <c r="XW2382"/>
      <c r="XX2382"/>
      <c r="XY2382"/>
      <c r="XZ2382"/>
      <c r="YA2382"/>
      <c r="YB2382"/>
      <c r="YC2382"/>
      <c r="YD2382"/>
      <c r="YE2382"/>
      <c r="YF2382"/>
      <c r="YG2382"/>
      <c r="YH2382"/>
      <c r="YI2382"/>
      <c r="YJ2382"/>
      <c r="YK2382"/>
      <c r="YL2382"/>
      <c r="YM2382"/>
      <c r="YN2382"/>
      <c r="YO2382"/>
      <c r="YP2382"/>
      <c r="YQ2382"/>
      <c r="YR2382"/>
      <c r="YS2382"/>
      <c r="YT2382"/>
      <c r="YU2382"/>
      <c r="YV2382"/>
      <c r="YW2382"/>
      <c r="YX2382"/>
      <c r="YY2382"/>
      <c r="YZ2382"/>
      <c r="ZA2382"/>
      <c r="ZB2382"/>
      <c r="ZC2382"/>
      <c r="ZD2382"/>
      <c r="ZE2382"/>
      <c r="ZF2382"/>
      <c r="ZG2382"/>
      <c r="ZH2382"/>
      <c r="ZI2382"/>
      <c r="ZJ2382"/>
      <c r="ZK2382"/>
      <c r="ZL2382"/>
      <c r="ZM2382"/>
      <c r="ZN2382"/>
      <c r="ZO2382"/>
      <c r="ZP2382"/>
      <c r="ZQ2382"/>
      <c r="ZR2382"/>
      <c r="ZS2382"/>
      <c r="ZT2382"/>
      <c r="ZU2382"/>
      <c r="ZV2382"/>
      <c r="ZW2382"/>
      <c r="ZX2382"/>
      <c r="ZY2382"/>
      <c r="ZZ2382"/>
      <c r="AAA2382"/>
      <c r="AAB2382"/>
      <c r="AAC2382"/>
      <c r="AAD2382"/>
      <c r="AAE2382"/>
      <c r="AAF2382"/>
      <c r="AAG2382"/>
      <c r="AAH2382"/>
      <c r="AAI2382"/>
      <c r="AAJ2382"/>
      <c r="AAK2382"/>
      <c r="AAL2382"/>
      <c r="AAM2382"/>
      <c r="AAN2382"/>
      <c r="AAO2382"/>
      <c r="AAP2382"/>
      <c r="AAQ2382"/>
      <c r="AAR2382"/>
      <c r="AAS2382"/>
      <c r="AAT2382"/>
      <c r="AAU2382"/>
      <c r="AAV2382"/>
      <c r="AAW2382"/>
      <c r="AAX2382"/>
      <c r="AAY2382"/>
      <c r="AAZ2382"/>
      <c r="ABA2382"/>
      <c r="ABB2382"/>
      <c r="ABC2382"/>
      <c r="ABD2382"/>
      <c r="ABE2382"/>
      <c r="ABF2382"/>
      <c r="ABG2382"/>
      <c r="ABH2382"/>
      <c r="ABI2382"/>
      <c r="ABJ2382"/>
      <c r="ABK2382"/>
      <c r="ABL2382"/>
      <c r="ABM2382"/>
      <c r="ABN2382"/>
      <c r="ABO2382"/>
      <c r="ABP2382"/>
      <c r="ABQ2382"/>
      <c r="ABR2382"/>
      <c r="ABS2382"/>
      <c r="ABT2382"/>
      <c r="ABU2382"/>
      <c r="ABV2382"/>
      <c r="ABW2382"/>
      <c r="ABX2382"/>
      <c r="ABY2382"/>
      <c r="ABZ2382"/>
      <c r="ACA2382"/>
      <c r="ACB2382"/>
      <c r="ACC2382"/>
      <c r="ACD2382"/>
      <c r="ACE2382"/>
      <c r="ACF2382"/>
      <c r="ACG2382"/>
      <c r="ACH2382"/>
      <c r="ACI2382"/>
      <c r="ACJ2382"/>
      <c r="ACK2382"/>
      <c r="ACL2382"/>
      <c r="ACM2382"/>
      <c r="ACN2382"/>
      <c r="ACO2382"/>
      <c r="ACP2382"/>
      <c r="ACQ2382"/>
      <c r="ACR2382"/>
      <c r="ACS2382"/>
      <c r="ACT2382"/>
      <c r="ACU2382"/>
      <c r="ACV2382"/>
      <c r="ACW2382"/>
      <c r="ACX2382"/>
      <c r="ACY2382"/>
      <c r="ACZ2382"/>
      <c r="ADA2382"/>
      <c r="ADB2382"/>
      <c r="ADC2382"/>
      <c r="ADD2382"/>
      <c r="ADE2382"/>
      <c r="ADF2382"/>
      <c r="ADG2382"/>
      <c r="ADH2382"/>
      <c r="ADI2382"/>
      <c r="ADJ2382"/>
      <c r="ADK2382"/>
      <c r="ADL2382"/>
      <c r="ADM2382"/>
      <c r="ADN2382"/>
      <c r="ADO2382"/>
      <c r="ADP2382"/>
      <c r="ADQ2382"/>
      <c r="ADR2382"/>
      <c r="ADS2382"/>
      <c r="ADT2382"/>
      <c r="ADU2382"/>
      <c r="ADV2382"/>
      <c r="ADW2382"/>
      <c r="ADX2382"/>
      <c r="ADY2382"/>
      <c r="ADZ2382"/>
      <c r="AEA2382"/>
      <c r="AEB2382"/>
      <c r="AEC2382"/>
      <c r="AED2382"/>
      <c r="AEE2382"/>
      <c r="AEF2382"/>
      <c r="AEG2382"/>
      <c r="AEH2382"/>
      <c r="AEI2382"/>
      <c r="AEJ2382"/>
      <c r="AEK2382"/>
      <c r="AEL2382"/>
      <c r="AEM2382"/>
      <c r="AEN2382"/>
      <c r="AEO2382"/>
      <c r="AEP2382"/>
      <c r="AEQ2382"/>
      <c r="AER2382"/>
      <c r="AES2382"/>
      <c r="AET2382"/>
      <c r="AEU2382"/>
      <c r="AEV2382"/>
      <c r="AEW2382"/>
      <c r="AEX2382"/>
      <c r="AEY2382"/>
      <c r="AEZ2382"/>
      <c r="AFA2382"/>
      <c r="AFB2382"/>
      <c r="AFC2382"/>
      <c r="AFD2382"/>
      <c r="AFE2382"/>
      <c r="AFF2382"/>
      <c r="AFG2382"/>
      <c r="AFH2382"/>
      <c r="AFI2382"/>
      <c r="AFJ2382"/>
      <c r="AFK2382"/>
      <c r="AFL2382"/>
      <c r="AFM2382"/>
      <c r="AFN2382"/>
      <c r="AFO2382"/>
      <c r="AFP2382"/>
      <c r="AFQ2382"/>
      <c r="AFR2382"/>
      <c r="AFS2382"/>
      <c r="AFT2382"/>
      <c r="AFU2382"/>
      <c r="AFV2382"/>
      <c r="AFW2382"/>
      <c r="AFX2382"/>
      <c r="AFY2382"/>
      <c r="AFZ2382"/>
      <c r="AGA2382"/>
      <c r="AGB2382"/>
      <c r="AGC2382"/>
      <c r="AGD2382"/>
      <c r="AGE2382"/>
      <c r="AGF2382"/>
      <c r="AGG2382"/>
      <c r="AGH2382"/>
      <c r="AGI2382"/>
      <c r="AGJ2382"/>
      <c r="AGK2382"/>
      <c r="AGL2382"/>
      <c r="AGM2382"/>
      <c r="AGN2382"/>
      <c r="AGO2382"/>
      <c r="AGP2382"/>
      <c r="AGQ2382"/>
      <c r="AGR2382"/>
      <c r="AGS2382"/>
      <c r="AGT2382"/>
      <c r="AGU2382"/>
      <c r="AGV2382"/>
      <c r="AGW2382"/>
      <c r="AGX2382"/>
      <c r="AGY2382"/>
      <c r="AGZ2382"/>
      <c r="AHA2382"/>
      <c r="AHB2382"/>
      <c r="AHC2382"/>
      <c r="AHD2382"/>
      <c r="AHE2382"/>
      <c r="AHF2382"/>
      <c r="AHG2382"/>
      <c r="AHH2382"/>
      <c r="AHI2382"/>
      <c r="AHJ2382"/>
      <c r="AHK2382"/>
      <c r="AHL2382"/>
      <c r="AHM2382"/>
      <c r="AHN2382"/>
      <c r="AHO2382"/>
      <c r="AHP2382"/>
      <c r="AHQ2382"/>
      <c r="AHR2382"/>
      <c r="AHS2382"/>
      <c r="AHT2382"/>
      <c r="AHU2382"/>
      <c r="AHV2382"/>
      <c r="AHW2382"/>
      <c r="AHX2382"/>
      <c r="AHY2382"/>
      <c r="AHZ2382"/>
      <c r="AIA2382"/>
      <c r="AIB2382"/>
      <c r="AIC2382"/>
      <c r="AID2382"/>
      <c r="AIE2382"/>
      <c r="AIF2382"/>
      <c r="AIG2382"/>
      <c r="AIH2382"/>
      <c r="AII2382"/>
      <c r="AIJ2382"/>
      <c r="AIK2382"/>
      <c r="AIL2382"/>
      <c r="AIM2382"/>
      <c r="AIN2382"/>
      <c r="AIO2382"/>
      <c r="AIP2382"/>
      <c r="AIQ2382"/>
      <c r="AIR2382"/>
      <c r="AIS2382"/>
      <c r="AIT2382"/>
      <c r="AIU2382"/>
      <c r="AIV2382"/>
      <c r="AIW2382"/>
      <c r="AIX2382"/>
      <c r="AIY2382"/>
      <c r="AIZ2382"/>
      <c r="AJA2382"/>
      <c r="AJB2382"/>
      <c r="AJC2382"/>
      <c r="AJD2382"/>
      <c r="AJE2382"/>
      <c r="AJF2382"/>
      <c r="AJG2382"/>
      <c r="AJH2382"/>
      <c r="AJI2382"/>
      <c r="AJJ2382"/>
      <c r="AJK2382"/>
      <c r="AJL2382"/>
      <c r="AJM2382"/>
      <c r="AJN2382"/>
      <c r="AJO2382"/>
      <c r="AJP2382"/>
      <c r="AJQ2382"/>
      <c r="AJR2382"/>
      <c r="AJS2382"/>
      <c r="AJT2382"/>
      <c r="AJU2382"/>
      <c r="AJV2382"/>
      <c r="AJW2382"/>
      <c r="AJX2382"/>
      <c r="AJY2382"/>
      <c r="AJZ2382"/>
      <c r="AKA2382"/>
      <c r="AKB2382"/>
      <c r="AKC2382"/>
      <c r="AKD2382"/>
      <c r="AKE2382"/>
      <c r="AKF2382"/>
      <c r="AKG2382"/>
      <c r="AKH2382"/>
      <c r="AKI2382"/>
      <c r="AKJ2382"/>
      <c r="AKK2382"/>
      <c r="AKL2382"/>
      <c r="AKM2382"/>
      <c r="AKN2382"/>
      <c r="AKO2382"/>
      <c r="AKP2382"/>
      <c r="AKQ2382"/>
      <c r="AKR2382"/>
      <c r="AKS2382"/>
      <c r="AKT2382"/>
      <c r="AKU2382"/>
      <c r="AKV2382"/>
      <c r="AKW2382"/>
      <c r="AKX2382"/>
      <c r="AKY2382"/>
      <c r="AKZ2382"/>
      <c r="ALA2382"/>
      <c r="ALB2382"/>
      <c r="ALC2382"/>
      <c r="ALD2382"/>
      <c r="ALE2382"/>
      <c r="ALF2382"/>
      <c r="ALG2382"/>
      <c r="ALH2382"/>
      <c r="ALI2382"/>
      <c r="ALJ2382"/>
      <c r="ALK2382"/>
      <c r="ALL2382"/>
      <c r="ALM2382"/>
      <c r="ALN2382"/>
      <c r="ALO2382"/>
      <c r="ALP2382"/>
      <c r="ALQ2382"/>
      <c r="ALR2382"/>
      <c r="ALS2382"/>
      <c r="ALT2382"/>
      <c r="ALU2382"/>
      <c r="ALV2382"/>
      <c r="ALW2382"/>
      <c r="ALX2382"/>
      <c r="ALY2382"/>
      <c r="ALZ2382"/>
      <c r="AMA2382"/>
      <c r="AMB2382"/>
      <c r="AMC2382"/>
      <c r="AMD2382"/>
      <c r="AME2382"/>
      <c r="AMF2382"/>
      <c r="AMG2382"/>
      <c r="AMH2382"/>
      <c r="AMI2382"/>
      <c r="AMJ2382"/>
    </row>
    <row r="2383" spans="1:1024" x14ac:dyDescent="0.25">
      <c r="A2383" s="4" t="s">
        <v>245</v>
      </c>
      <c r="B2383" s="7" t="s">
        <v>613</v>
      </c>
      <c r="C2383" s="7" t="s">
        <v>113</v>
      </c>
      <c r="D2383" s="7"/>
      <c r="E2383" s="7" t="s">
        <v>728</v>
      </c>
      <c r="F2383" s="4">
        <v>1979</v>
      </c>
      <c r="G2383" s="7" t="s">
        <v>1842</v>
      </c>
      <c r="H2383" s="13"/>
      <c r="I2383" s="13"/>
      <c r="J2383" s="13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  <c r="CQ2383"/>
      <c r="CR2383"/>
      <c r="CS2383"/>
      <c r="CT2383"/>
      <c r="CU2383"/>
      <c r="CV2383"/>
      <c r="CW2383"/>
      <c r="CX2383"/>
      <c r="CY2383"/>
      <c r="CZ2383"/>
      <c r="DA2383"/>
      <c r="DB2383"/>
      <c r="DC2383"/>
      <c r="DD2383"/>
      <c r="DE2383"/>
      <c r="DF2383"/>
      <c r="DG2383"/>
      <c r="DH2383"/>
      <c r="DI2383"/>
      <c r="DJ2383"/>
      <c r="DK2383"/>
      <c r="DL2383"/>
      <c r="DM2383"/>
      <c r="DN2383"/>
      <c r="DO2383"/>
      <c r="DP2383"/>
      <c r="DQ2383"/>
      <c r="DR2383"/>
      <c r="DS2383"/>
      <c r="DT2383"/>
      <c r="DU2383"/>
      <c r="DV2383"/>
      <c r="DW2383"/>
      <c r="DX2383"/>
      <c r="DY2383"/>
      <c r="DZ2383"/>
      <c r="EA2383"/>
      <c r="EB2383"/>
      <c r="EC2383"/>
      <c r="ED2383"/>
      <c r="EE2383"/>
      <c r="EF2383"/>
      <c r="EG2383"/>
      <c r="EH2383"/>
      <c r="EI2383"/>
      <c r="EJ2383"/>
      <c r="EK2383"/>
      <c r="EL2383"/>
      <c r="EM2383"/>
      <c r="EN2383"/>
      <c r="EO2383"/>
      <c r="EP2383"/>
      <c r="EQ2383"/>
      <c r="ER2383"/>
      <c r="ES2383"/>
      <c r="ET2383"/>
      <c r="EU2383"/>
      <c r="EV2383"/>
      <c r="EW2383"/>
      <c r="EX2383"/>
      <c r="EY2383"/>
      <c r="EZ2383"/>
      <c r="FA2383"/>
      <c r="FB2383"/>
      <c r="FC2383"/>
      <c r="FD2383"/>
      <c r="FE2383"/>
      <c r="FF2383"/>
      <c r="FG2383"/>
      <c r="FH2383"/>
      <c r="FI2383"/>
      <c r="FJ2383"/>
      <c r="FK2383"/>
      <c r="FL2383"/>
      <c r="FM2383"/>
      <c r="FN2383"/>
      <c r="FO2383"/>
      <c r="FP2383"/>
      <c r="FQ2383"/>
      <c r="FR2383"/>
      <c r="FS2383"/>
      <c r="FT2383"/>
      <c r="FU2383"/>
      <c r="FV2383"/>
      <c r="FW2383"/>
      <c r="FX2383"/>
      <c r="FY2383"/>
      <c r="FZ2383"/>
      <c r="GA2383"/>
      <c r="GB2383"/>
      <c r="GC2383"/>
      <c r="GD2383"/>
      <c r="GE2383"/>
      <c r="GF2383"/>
      <c r="GG2383"/>
      <c r="GH2383"/>
      <c r="GI2383"/>
      <c r="GJ2383"/>
      <c r="GK2383"/>
      <c r="GL2383"/>
      <c r="GM2383"/>
      <c r="GN2383"/>
      <c r="GO2383"/>
      <c r="GP2383"/>
      <c r="GQ2383"/>
      <c r="GR2383"/>
      <c r="GS2383"/>
      <c r="GT2383"/>
      <c r="GU2383"/>
      <c r="GV2383"/>
      <c r="GW2383"/>
      <c r="GX2383"/>
      <c r="GY2383"/>
      <c r="GZ2383"/>
      <c r="HA2383"/>
      <c r="HB2383"/>
      <c r="HC2383"/>
      <c r="HD2383"/>
      <c r="HE2383"/>
      <c r="HF2383"/>
      <c r="HG2383"/>
      <c r="HH2383"/>
      <c r="HI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  <c r="IP2383"/>
      <c r="IQ2383"/>
      <c r="IR2383"/>
      <c r="IS2383"/>
      <c r="IT2383"/>
      <c r="IU2383"/>
      <c r="IV2383"/>
      <c r="IW2383"/>
      <c r="IX2383"/>
      <c r="IY2383"/>
      <c r="IZ2383"/>
      <c r="JA2383"/>
      <c r="JB2383"/>
      <c r="JC2383"/>
      <c r="JD2383"/>
      <c r="JE2383"/>
      <c r="JF2383"/>
      <c r="JG2383"/>
      <c r="JH2383"/>
      <c r="JI2383"/>
      <c r="JJ2383"/>
      <c r="JK2383"/>
      <c r="JL2383"/>
      <c r="JM2383"/>
      <c r="JN2383"/>
      <c r="JO2383"/>
      <c r="JP2383"/>
      <c r="JQ2383"/>
      <c r="JR2383"/>
      <c r="JS2383"/>
      <c r="JT2383"/>
      <c r="JU2383"/>
      <c r="JV2383"/>
      <c r="JW2383"/>
      <c r="JX2383"/>
      <c r="JY2383"/>
      <c r="JZ2383"/>
      <c r="KA2383"/>
      <c r="KB2383"/>
      <c r="KC2383"/>
      <c r="KD2383"/>
      <c r="KE2383"/>
      <c r="KF2383"/>
      <c r="KG2383"/>
      <c r="KH2383"/>
      <c r="KI2383"/>
      <c r="KJ2383"/>
      <c r="KK2383"/>
      <c r="KL2383"/>
      <c r="KM2383"/>
      <c r="KN2383"/>
      <c r="KO2383"/>
      <c r="KP2383"/>
      <c r="KQ2383"/>
      <c r="KR2383"/>
      <c r="KS2383"/>
      <c r="KT2383"/>
      <c r="KU2383"/>
      <c r="KV2383"/>
      <c r="KW2383"/>
      <c r="KX2383"/>
      <c r="KY2383"/>
      <c r="KZ2383"/>
      <c r="LA2383"/>
      <c r="LB2383"/>
      <c r="LC2383"/>
      <c r="LD2383"/>
      <c r="LE2383"/>
      <c r="LF2383"/>
      <c r="LG2383"/>
      <c r="LH2383"/>
      <c r="LI2383"/>
      <c r="LJ2383"/>
      <c r="LK2383"/>
      <c r="LL2383"/>
      <c r="LM2383"/>
      <c r="LN2383"/>
      <c r="LO2383"/>
      <c r="LP2383"/>
      <c r="LQ2383"/>
      <c r="LR2383"/>
      <c r="LS2383"/>
      <c r="LT2383"/>
      <c r="LU2383"/>
      <c r="LV2383"/>
      <c r="LW2383"/>
      <c r="LX2383"/>
      <c r="LY2383"/>
      <c r="LZ2383"/>
      <c r="MA2383"/>
      <c r="MB2383"/>
      <c r="MC2383"/>
      <c r="MD2383"/>
      <c r="ME2383"/>
      <c r="MF2383"/>
      <c r="MG2383"/>
      <c r="MH2383"/>
      <c r="MI2383"/>
      <c r="MJ2383"/>
      <c r="MK2383"/>
      <c r="ML2383"/>
      <c r="MM2383"/>
      <c r="MN2383"/>
      <c r="MO2383"/>
      <c r="MP2383"/>
      <c r="MQ2383"/>
      <c r="MR2383"/>
      <c r="MS2383"/>
      <c r="MT2383"/>
      <c r="MU2383"/>
      <c r="MV2383"/>
      <c r="MW2383"/>
      <c r="MX2383"/>
      <c r="MY2383"/>
      <c r="MZ2383"/>
      <c r="NA2383"/>
      <c r="NB2383"/>
      <c r="NC2383"/>
      <c r="ND2383"/>
      <c r="NE2383"/>
      <c r="NF2383"/>
      <c r="NG2383"/>
      <c r="NH2383"/>
      <c r="NI2383"/>
      <c r="NJ2383"/>
      <c r="NK2383"/>
      <c r="NL2383"/>
      <c r="NM2383"/>
      <c r="NN2383"/>
      <c r="NO2383"/>
      <c r="NP2383"/>
      <c r="NQ2383"/>
      <c r="NR2383"/>
      <c r="NS2383"/>
      <c r="NT2383"/>
      <c r="NU2383"/>
      <c r="NV2383"/>
      <c r="NW2383"/>
      <c r="NX2383"/>
      <c r="NY2383"/>
      <c r="NZ2383"/>
      <c r="OA2383"/>
      <c r="OB2383"/>
      <c r="OC2383"/>
      <c r="OD2383"/>
      <c r="OE2383"/>
      <c r="OF2383"/>
      <c r="OG2383"/>
      <c r="OH2383"/>
      <c r="OI2383"/>
      <c r="OJ2383"/>
      <c r="OK2383"/>
      <c r="OL2383"/>
      <c r="OM2383"/>
      <c r="ON2383"/>
      <c r="OO2383"/>
      <c r="OP2383"/>
      <c r="OQ2383"/>
      <c r="OR2383"/>
      <c r="OS2383"/>
      <c r="OT2383"/>
      <c r="OU2383"/>
      <c r="OV2383"/>
      <c r="OW2383"/>
      <c r="OX2383"/>
      <c r="OY2383"/>
      <c r="OZ2383"/>
      <c r="PA2383"/>
      <c r="PB2383"/>
      <c r="PC2383"/>
      <c r="PD2383"/>
      <c r="PE2383"/>
      <c r="PF2383"/>
      <c r="PG2383"/>
      <c r="PH2383"/>
      <c r="PI2383"/>
      <c r="PJ2383"/>
      <c r="PK2383"/>
      <c r="PL2383"/>
      <c r="PM2383"/>
      <c r="PN2383"/>
      <c r="PO2383"/>
      <c r="PP2383"/>
      <c r="PQ2383"/>
      <c r="PR2383"/>
      <c r="PS2383"/>
      <c r="PT2383"/>
      <c r="PU2383"/>
      <c r="PV2383"/>
      <c r="PW2383"/>
      <c r="PX2383"/>
      <c r="PY2383"/>
      <c r="PZ2383"/>
      <c r="QA2383"/>
      <c r="QB2383"/>
      <c r="QC2383"/>
      <c r="QD2383"/>
      <c r="QE2383"/>
      <c r="QF2383"/>
      <c r="QG2383"/>
      <c r="QH2383"/>
      <c r="QI2383"/>
      <c r="QJ2383"/>
      <c r="QK2383"/>
      <c r="QL2383"/>
      <c r="QM2383"/>
      <c r="QN2383"/>
      <c r="QO2383"/>
      <c r="QP2383"/>
      <c r="QQ2383"/>
      <c r="QR2383"/>
      <c r="QS2383"/>
      <c r="QT2383"/>
      <c r="QU2383"/>
      <c r="QV2383"/>
      <c r="QW2383"/>
      <c r="QX2383"/>
      <c r="QY2383"/>
      <c r="QZ2383"/>
      <c r="RA2383"/>
      <c r="RB2383"/>
      <c r="RC2383"/>
      <c r="RD2383"/>
      <c r="RE2383"/>
      <c r="RF2383"/>
      <c r="RG2383"/>
      <c r="RH2383"/>
      <c r="RI2383"/>
      <c r="RJ2383"/>
      <c r="RK2383"/>
      <c r="RL2383"/>
      <c r="RM2383"/>
      <c r="RN2383"/>
      <c r="RO2383"/>
      <c r="RP2383"/>
      <c r="RQ2383"/>
      <c r="RR2383"/>
      <c r="RS2383"/>
      <c r="RT2383"/>
      <c r="RU2383"/>
      <c r="RV2383"/>
      <c r="RW2383"/>
      <c r="RX2383"/>
      <c r="RY2383"/>
      <c r="RZ2383"/>
      <c r="SA2383"/>
      <c r="SB2383"/>
      <c r="SC2383"/>
      <c r="SD2383"/>
      <c r="SE2383"/>
      <c r="SF2383"/>
      <c r="SG2383"/>
      <c r="SH2383"/>
      <c r="SI2383"/>
      <c r="SJ2383"/>
      <c r="SK2383"/>
      <c r="SL2383"/>
      <c r="SM2383"/>
      <c r="SN2383"/>
      <c r="SO2383"/>
      <c r="SP2383"/>
      <c r="SQ2383"/>
      <c r="SR2383"/>
      <c r="SS2383"/>
      <c r="ST2383"/>
      <c r="SU2383"/>
      <c r="SV2383"/>
      <c r="SW2383"/>
      <c r="SX2383"/>
      <c r="SY2383"/>
      <c r="SZ2383"/>
      <c r="TA2383"/>
      <c r="TB2383"/>
      <c r="TC2383"/>
      <c r="TD2383"/>
      <c r="TE2383"/>
      <c r="TF2383"/>
      <c r="TG2383"/>
      <c r="TH2383"/>
      <c r="TI2383"/>
      <c r="TJ2383"/>
      <c r="TK2383"/>
      <c r="TL2383"/>
      <c r="TM2383"/>
      <c r="TN2383"/>
      <c r="TO2383"/>
      <c r="TP2383"/>
      <c r="TQ2383"/>
      <c r="TR2383"/>
      <c r="TS2383"/>
      <c r="TT2383"/>
      <c r="TU2383"/>
      <c r="TV2383"/>
      <c r="TW2383"/>
      <c r="TX2383"/>
      <c r="TY2383"/>
      <c r="TZ2383"/>
      <c r="UA2383"/>
      <c r="UB2383"/>
      <c r="UC2383"/>
      <c r="UD2383"/>
      <c r="UE2383"/>
      <c r="UF2383"/>
      <c r="UG2383"/>
      <c r="UH2383"/>
      <c r="UI2383"/>
      <c r="UJ2383"/>
      <c r="UK2383"/>
      <c r="UL2383"/>
      <c r="UM2383"/>
      <c r="UN2383"/>
      <c r="UO2383"/>
      <c r="UP2383"/>
      <c r="UQ2383"/>
      <c r="UR2383"/>
      <c r="US2383"/>
      <c r="UT2383"/>
      <c r="UU2383"/>
      <c r="UV2383"/>
      <c r="UW2383"/>
      <c r="UX2383"/>
      <c r="UY2383"/>
      <c r="UZ2383"/>
      <c r="VA2383"/>
      <c r="VB2383"/>
      <c r="VC2383"/>
      <c r="VD2383"/>
      <c r="VE2383"/>
      <c r="VF2383"/>
      <c r="VG2383"/>
      <c r="VH2383"/>
      <c r="VI2383"/>
      <c r="VJ2383"/>
      <c r="VK2383"/>
      <c r="VL2383"/>
      <c r="VM2383"/>
      <c r="VN2383"/>
      <c r="VO2383"/>
      <c r="VP2383"/>
      <c r="VQ2383"/>
      <c r="VR2383"/>
      <c r="VS2383"/>
      <c r="VT2383"/>
      <c r="VU2383"/>
      <c r="VV2383"/>
      <c r="VW2383"/>
      <c r="VX2383"/>
      <c r="VY2383"/>
      <c r="VZ2383"/>
      <c r="WA2383"/>
      <c r="WB2383"/>
      <c r="WC2383"/>
      <c r="WD2383"/>
      <c r="WE2383"/>
      <c r="WF2383"/>
      <c r="WG2383"/>
      <c r="WH2383"/>
      <c r="WI2383"/>
      <c r="WJ2383"/>
      <c r="WK2383"/>
      <c r="WL2383"/>
      <c r="WM2383"/>
      <c r="WN2383"/>
      <c r="WO2383"/>
      <c r="WP2383"/>
      <c r="WQ2383"/>
      <c r="WR2383"/>
      <c r="WS2383"/>
      <c r="WT2383"/>
      <c r="WU2383"/>
      <c r="WV2383"/>
      <c r="WW2383"/>
      <c r="WX2383"/>
      <c r="WY2383"/>
      <c r="WZ2383"/>
      <c r="XA2383"/>
      <c r="XB2383"/>
      <c r="XC2383"/>
      <c r="XD2383"/>
      <c r="XE2383"/>
      <c r="XF2383"/>
      <c r="XG2383"/>
      <c r="XH2383"/>
      <c r="XI2383"/>
      <c r="XJ2383"/>
      <c r="XK2383"/>
      <c r="XL2383"/>
      <c r="XM2383"/>
      <c r="XN2383"/>
      <c r="XO2383"/>
      <c r="XP2383"/>
      <c r="XQ2383"/>
      <c r="XR2383"/>
      <c r="XS2383"/>
      <c r="XT2383"/>
      <c r="XU2383"/>
      <c r="XV2383"/>
      <c r="XW2383"/>
      <c r="XX2383"/>
      <c r="XY2383"/>
      <c r="XZ2383"/>
      <c r="YA2383"/>
      <c r="YB2383"/>
      <c r="YC2383"/>
      <c r="YD2383"/>
      <c r="YE2383"/>
      <c r="YF2383"/>
      <c r="YG2383"/>
      <c r="YH2383"/>
      <c r="YI2383"/>
      <c r="YJ2383"/>
      <c r="YK2383"/>
      <c r="YL2383"/>
      <c r="YM2383"/>
      <c r="YN2383"/>
      <c r="YO2383"/>
      <c r="YP2383"/>
      <c r="YQ2383"/>
      <c r="YR2383"/>
      <c r="YS2383"/>
      <c r="YT2383"/>
      <c r="YU2383"/>
      <c r="YV2383"/>
      <c r="YW2383"/>
      <c r="YX2383"/>
      <c r="YY2383"/>
      <c r="YZ2383"/>
      <c r="ZA2383"/>
      <c r="ZB2383"/>
      <c r="ZC2383"/>
      <c r="ZD2383"/>
      <c r="ZE2383"/>
      <c r="ZF2383"/>
      <c r="ZG2383"/>
      <c r="ZH2383"/>
      <c r="ZI2383"/>
      <c r="ZJ2383"/>
      <c r="ZK2383"/>
      <c r="ZL2383"/>
      <c r="ZM2383"/>
      <c r="ZN2383"/>
      <c r="ZO2383"/>
      <c r="ZP2383"/>
      <c r="ZQ2383"/>
      <c r="ZR2383"/>
      <c r="ZS2383"/>
      <c r="ZT2383"/>
      <c r="ZU2383"/>
      <c r="ZV2383"/>
      <c r="ZW2383"/>
      <c r="ZX2383"/>
      <c r="ZY2383"/>
      <c r="ZZ2383"/>
      <c r="AAA2383"/>
      <c r="AAB2383"/>
      <c r="AAC2383"/>
      <c r="AAD2383"/>
      <c r="AAE2383"/>
      <c r="AAF2383"/>
      <c r="AAG2383"/>
      <c r="AAH2383"/>
      <c r="AAI2383"/>
      <c r="AAJ2383"/>
      <c r="AAK2383"/>
      <c r="AAL2383"/>
      <c r="AAM2383"/>
      <c r="AAN2383"/>
      <c r="AAO2383"/>
      <c r="AAP2383"/>
      <c r="AAQ2383"/>
      <c r="AAR2383"/>
      <c r="AAS2383"/>
      <c r="AAT2383"/>
      <c r="AAU2383"/>
      <c r="AAV2383"/>
      <c r="AAW2383"/>
      <c r="AAX2383"/>
      <c r="AAY2383"/>
      <c r="AAZ2383"/>
      <c r="ABA2383"/>
      <c r="ABB2383"/>
      <c r="ABC2383"/>
      <c r="ABD2383"/>
      <c r="ABE2383"/>
      <c r="ABF2383"/>
      <c r="ABG2383"/>
      <c r="ABH2383"/>
      <c r="ABI2383"/>
      <c r="ABJ2383"/>
      <c r="ABK2383"/>
      <c r="ABL2383"/>
      <c r="ABM2383"/>
      <c r="ABN2383"/>
      <c r="ABO2383"/>
      <c r="ABP2383"/>
      <c r="ABQ2383"/>
      <c r="ABR2383"/>
      <c r="ABS2383"/>
      <c r="ABT2383"/>
      <c r="ABU2383"/>
      <c r="ABV2383"/>
      <c r="ABW2383"/>
      <c r="ABX2383"/>
      <c r="ABY2383"/>
      <c r="ABZ2383"/>
      <c r="ACA2383"/>
      <c r="ACB2383"/>
      <c r="ACC2383"/>
      <c r="ACD2383"/>
      <c r="ACE2383"/>
      <c r="ACF2383"/>
      <c r="ACG2383"/>
      <c r="ACH2383"/>
      <c r="ACI2383"/>
      <c r="ACJ2383"/>
      <c r="ACK2383"/>
      <c r="ACL2383"/>
      <c r="ACM2383"/>
      <c r="ACN2383"/>
      <c r="ACO2383"/>
      <c r="ACP2383"/>
      <c r="ACQ2383"/>
      <c r="ACR2383"/>
      <c r="ACS2383"/>
      <c r="ACT2383"/>
      <c r="ACU2383"/>
      <c r="ACV2383"/>
      <c r="ACW2383"/>
      <c r="ACX2383"/>
      <c r="ACY2383"/>
      <c r="ACZ2383"/>
      <c r="ADA2383"/>
      <c r="ADB2383"/>
      <c r="ADC2383"/>
      <c r="ADD2383"/>
      <c r="ADE2383"/>
      <c r="ADF2383"/>
      <c r="ADG2383"/>
      <c r="ADH2383"/>
      <c r="ADI2383"/>
      <c r="ADJ2383"/>
      <c r="ADK2383"/>
      <c r="ADL2383"/>
      <c r="ADM2383"/>
      <c r="ADN2383"/>
      <c r="ADO2383"/>
      <c r="ADP2383"/>
      <c r="ADQ2383"/>
      <c r="ADR2383"/>
      <c r="ADS2383"/>
      <c r="ADT2383"/>
      <c r="ADU2383"/>
      <c r="ADV2383"/>
      <c r="ADW2383"/>
      <c r="ADX2383"/>
      <c r="ADY2383"/>
      <c r="ADZ2383"/>
      <c r="AEA2383"/>
      <c r="AEB2383"/>
      <c r="AEC2383"/>
      <c r="AED2383"/>
      <c r="AEE2383"/>
      <c r="AEF2383"/>
      <c r="AEG2383"/>
      <c r="AEH2383"/>
      <c r="AEI2383"/>
      <c r="AEJ2383"/>
      <c r="AEK2383"/>
      <c r="AEL2383"/>
      <c r="AEM2383"/>
      <c r="AEN2383"/>
      <c r="AEO2383"/>
      <c r="AEP2383"/>
      <c r="AEQ2383"/>
      <c r="AER2383"/>
      <c r="AES2383"/>
      <c r="AET2383"/>
      <c r="AEU2383"/>
      <c r="AEV2383"/>
      <c r="AEW2383"/>
      <c r="AEX2383"/>
      <c r="AEY2383"/>
      <c r="AEZ2383"/>
      <c r="AFA2383"/>
      <c r="AFB2383"/>
      <c r="AFC2383"/>
      <c r="AFD2383"/>
      <c r="AFE2383"/>
      <c r="AFF2383"/>
      <c r="AFG2383"/>
      <c r="AFH2383"/>
      <c r="AFI2383"/>
      <c r="AFJ2383"/>
      <c r="AFK2383"/>
      <c r="AFL2383"/>
      <c r="AFM2383"/>
      <c r="AFN2383"/>
      <c r="AFO2383"/>
      <c r="AFP2383"/>
      <c r="AFQ2383"/>
      <c r="AFR2383"/>
      <c r="AFS2383"/>
      <c r="AFT2383"/>
      <c r="AFU2383"/>
      <c r="AFV2383"/>
      <c r="AFW2383"/>
      <c r="AFX2383"/>
      <c r="AFY2383"/>
      <c r="AFZ2383"/>
      <c r="AGA2383"/>
      <c r="AGB2383"/>
      <c r="AGC2383"/>
      <c r="AGD2383"/>
      <c r="AGE2383"/>
      <c r="AGF2383"/>
      <c r="AGG2383"/>
      <c r="AGH2383"/>
      <c r="AGI2383"/>
      <c r="AGJ2383"/>
      <c r="AGK2383"/>
      <c r="AGL2383"/>
      <c r="AGM2383"/>
      <c r="AGN2383"/>
      <c r="AGO2383"/>
      <c r="AGP2383"/>
      <c r="AGQ2383"/>
      <c r="AGR2383"/>
      <c r="AGS2383"/>
      <c r="AGT2383"/>
      <c r="AGU2383"/>
      <c r="AGV2383"/>
      <c r="AGW2383"/>
      <c r="AGX2383"/>
      <c r="AGY2383"/>
      <c r="AGZ2383"/>
      <c r="AHA2383"/>
      <c r="AHB2383"/>
      <c r="AHC2383"/>
      <c r="AHD2383"/>
      <c r="AHE2383"/>
      <c r="AHF2383"/>
      <c r="AHG2383"/>
      <c r="AHH2383"/>
      <c r="AHI2383"/>
      <c r="AHJ2383"/>
      <c r="AHK2383"/>
      <c r="AHL2383"/>
      <c r="AHM2383"/>
      <c r="AHN2383"/>
      <c r="AHO2383"/>
      <c r="AHP2383"/>
      <c r="AHQ2383"/>
      <c r="AHR2383"/>
      <c r="AHS2383"/>
      <c r="AHT2383"/>
      <c r="AHU2383"/>
      <c r="AHV2383"/>
      <c r="AHW2383"/>
      <c r="AHX2383"/>
      <c r="AHY2383"/>
      <c r="AHZ2383"/>
      <c r="AIA2383"/>
      <c r="AIB2383"/>
      <c r="AIC2383"/>
      <c r="AID2383"/>
      <c r="AIE2383"/>
      <c r="AIF2383"/>
      <c r="AIG2383"/>
      <c r="AIH2383"/>
      <c r="AII2383"/>
      <c r="AIJ2383"/>
      <c r="AIK2383"/>
      <c r="AIL2383"/>
      <c r="AIM2383"/>
      <c r="AIN2383"/>
      <c r="AIO2383"/>
      <c r="AIP2383"/>
      <c r="AIQ2383"/>
      <c r="AIR2383"/>
      <c r="AIS2383"/>
      <c r="AIT2383"/>
      <c r="AIU2383"/>
      <c r="AIV2383"/>
      <c r="AIW2383"/>
      <c r="AIX2383"/>
      <c r="AIY2383"/>
      <c r="AIZ2383"/>
      <c r="AJA2383"/>
      <c r="AJB2383"/>
      <c r="AJC2383"/>
      <c r="AJD2383"/>
      <c r="AJE2383"/>
      <c r="AJF2383"/>
      <c r="AJG2383"/>
      <c r="AJH2383"/>
      <c r="AJI2383"/>
      <c r="AJJ2383"/>
      <c r="AJK2383"/>
      <c r="AJL2383"/>
      <c r="AJM2383"/>
      <c r="AJN2383"/>
      <c r="AJO2383"/>
      <c r="AJP2383"/>
      <c r="AJQ2383"/>
      <c r="AJR2383"/>
      <c r="AJS2383"/>
      <c r="AJT2383"/>
      <c r="AJU2383"/>
      <c r="AJV2383"/>
      <c r="AJW2383"/>
      <c r="AJX2383"/>
      <c r="AJY2383"/>
      <c r="AJZ2383"/>
      <c r="AKA2383"/>
      <c r="AKB2383"/>
      <c r="AKC2383"/>
      <c r="AKD2383"/>
      <c r="AKE2383"/>
      <c r="AKF2383"/>
      <c r="AKG2383"/>
      <c r="AKH2383"/>
      <c r="AKI2383"/>
      <c r="AKJ2383"/>
      <c r="AKK2383"/>
      <c r="AKL2383"/>
      <c r="AKM2383"/>
      <c r="AKN2383"/>
      <c r="AKO2383"/>
      <c r="AKP2383"/>
      <c r="AKQ2383"/>
      <c r="AKR2383"/>
      <c r="AKS2383"/>
      <c r="AKT2383"/>
      <c r="AKU2383"/>
      <c r="AKV2383"/>
      <c r="AKW2383"/>
      <c r="AKX2383"/>
      <c r="AKY2383"/>
      <c r="AKZ2383"/>
      <c r="ALA2383"/>
      <c r="ALB2383"/>
      <c r="ALC2383"/>
      <c r="ALD2383"/>
      <c r="ALE2383"/>
      <c r="ALF2383"/>
      <c r="ALG2383"/>
      <c r="ALH2383"/>
      <c r="ALI2383"/>
      <c r="ALJ2383"/>
      <c r="ALK2383"/>
      <c r="ALL2383"/>
      <c r="ALM2383"/>
      <c r="ALN2383"/>
      <c r="ALO2383"/>
      <c r="ALP2383"/>
      <c r="ALQ2383"/>
      <c r="ALR2383"/>
      <c r="ALS2383"/>
      <c r="ALT2383"/>
      <c r="ALU2383"/>
      <c r="ALV2383"/>
      <c r="ALW2383"/>
      <c r="ALX2383"/>
      <c r="ALY2383"/>
      <c r="ALZ2383"/>
      <c r="AMA2383"/>
      <c r="AMB2383"/>
      <c r="AMC2383"/>
      <c r="AMD2383"/>
      <c r="AME2383"/>
      <c r="AMF2383"/>
      <c r="AMG2383"/>
      <c r="AMH2383"/>
      <c r="AMI2383"/>
      <c r="AMJ2383"/>
    </row>
    <row r="2384" spans="1:1024" x14ac:dyDescent="0.25">
      <c r="A2384" s="4" t="s">
        <v>245</v>
      </c>
      <c r="B2384" s="7" t="s">
        <v>1851</v>
      </c>
      <c r="C2384" s="7" t="s">
        <v>109</v>
      </c>
      <c r="D2384" s="7" t="s">
        <v>1049</v>
      </c>
      <c r="E2384" s="7" t="s">
        <v>728</v>
      </c>
      <c r="F2384" s="4">
        <v>1979</v>
      </c>
      <c r="G2384" s="7" t="s">
        <v>1852</v>
      </c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  <c r="CQ2384"/>
      <c r="CR2384"/>
      <c r="CS2384"/>
      <c r="CT2384"/>
      <c r="CU2384"/>
      <c r="CV2384"/>
      <c r="CW2384"/>
      <c r="CX2384"/>
      <c r="CY2384"/>
      <c r="CZ2384"/>
      <c r="DA2384"/>
      <c r="DB2384"/>
      <c r="DC2384"/>
      <c r="DD2384"/>
      <c r="DE2384"/>
      <c r="DF2384"/>
      <c r="DG2384"/>
      <c r="DH2384"/>
      <c r="DI2384"/>
      <c r="DJ2384"/>
      <c r="DK2384"/>
      <c r="DL2384"/>
      <c r="DM2384"/>
      <c r="DN2384"/>
      <c r="DO2384"/>
      <c r="DP2384"/>
      <c r="DQ2384"/>
      <c r="DR2384"/>
      <c r="DS2384"/>
      <c r="DT2384"/>
      <c r="DU2384"/>
      <c r="DV2384"/>
      <c r="DW2384"/>
      <c r="DX2384"/>
      <c r="DY2384"/>
      <c r="DZ2384"/>
      <c r="EA2384"/>
      <c r="EB2384"/>
      <c r="EC2384"/>
      <c r="ED2384"/>
      <c r="EE2384"/>
      <c r="EF2384"/>
      <c r="EG2384"/>
      <c r="EH2384"/>
      <c r="EI2384"/>
      <c r="EJ2384"/>
      <c r="EK2384"/>
      <c r="EL2384"/>
      <c r="EM2384"/>
      <c r="EN2384"/>
      <c r="EO2384"/>
      <c r="EP2384"/>
      <c r="EQ2384"/>
      <c r="ER2384"/>
      <c r="ES2384"/>
      <c r="ET2384"/>
      <c r="EU2384"/>
      <c r="EV2384"/>
      <c r="EW2384"/>
      <c r="EX2384"/>
      <c r="EY2384"/>
      <c r="EZ2384"/>
      <c r="FA2384"/>
      <c r="FB2384"/>
      <c r="FC2384"/>
      <c r="FD2384"/>
      <c r="FE2384"/>
      <c r="FF2384"/>
      <c r="FG2384"/>
      <c r="FH2384"/>
      <c r="FI2384"/>
      <c r="FJ2384"/>
      <c r="FK2384"/>
      <c r="FL2384"/>
      <c r="FM2384"/>
      <c r="FN2384"/>
      <c r="FO2384"/>
      <c r="FP2384"/>
      <c r="FQ2384"/>
      <c r="FR2384"/>
      <c r="FS2384"/>
      <c r="FT2384"/>
      <c r="FU2384"/>
      <c r="FV2384"/>
      <c r="FW2384"/>
      <c r="FX2384"/>
      <c r="FY2384"/>
      <c r="FZ2384"/>
      <c r="GA2384"/>
      <c r="GB2384"/>
      <c r="GC2384"/>
      <c r="GD2384"/>
      <c r="GE2384"/>
      <c r="GF2384"/>
      <c r="GG2384"/>
      <c r="GH2384"/>
      <c r="GI2384"/>
      <c r="GJ2384"/>
      <c r="GK2384"/>
      <c r="GL2384"/>
      <c r="GM2384"/>
      <c r="GN2384"/>
      <c r="GO2384"/>
      <c r="GP2384"/>
      <c r="GQ2384"/>
      <c r="GR2384"/>
      <c r="GS2384"/>
      <c r="GT2384"/>
      <c r="GU2384"/>
      <c r="GV2384"/>
      <c r="GW2384"/>
      <c r="GX2384"/>
      <c r="GY2384"/>
      <c r="GZ2384"/>
      <c r="HA2384"/>
      <c r="HB2384"/>
      <c r="HC2384"/>
      <c r="HD2384"/>
      <c r="HE2384"/>
      <c r="HF2384"/>
      <c r="HG2384"/>
      <c r="HH2384"/>
      <c r="HI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  <c r="IP2384"/>
      <c r="IQ2384"/>
      <c r="IR2384"/>
      <c r="IS2384"/>
      <c r="IT2384"/>
      <c r="IU2384"/>
      <c r="IV2384"/>
      <c r="IW2384"/>
      <c r="IX2384"/>
      <c r="IY2384"/>
      <c r="IZ2384"/>
      <c r="JA2384"/>
      <c r="JB2384"/>
      <c r="JC2384"/>
      <c r="JD2384"/>
      <c r="JE2384"/>
      <c r="JF2384"/>
      <c r="JG2384"/>
      <c r="JH2384"/>
      <c r="JI2384"/>
      <c r="JJ2384"/>
      <c r="JK2384"/>
      <c r="JL2384"/>
      <c r="JM2384"/>
      <c r="JN2384"/>
      <c r="JO2384"/>
      <c r="JP2384"/>
      <c r="JQ2384"/>
      <c r="JR2384"/>
      <c r="JS2384"/>
      <c r="JT2384"/>
      <c r="JU2384"/>
      <c r="JV2384"/>
      <c r="JW2384"/>
      <c r="JX2384"/>
      <c r="JY2384"/>
      <c r="JZ2384"/>
      <c r="KA2384"/>
      <c r="KB2384"/>
      <c r="KC2384"/>
      <c r="KD2384"/>
      <c r="KE2384"/>
      <c r="KF2384"/>
      <c r="KG2384"/>
      <c r="KH2384"/>
      <c r="KI2384"/>
      <c r="KJ2384"/>
      <c r="KK2384"/>
      <c r="KL2384"/>
      <c r="KM2384"/>
      <c r="KN2384"/>
      <c r="KO2384"/>
      <c r="KP2384"/>
      <c r="KQ2384"/>
      <c r="KR2384"/>
      <c r="KS2384"/>
      <c r="KT2384"/>
      <c r="KU2384"/>
      <c r="KV2384"/>
      <c r="KW2384"/>
      <c r="KX2384"/>
      <c r="KY2384"/>
      <c r="KZ2384"/>
      <c r="LA2384"/>
      <c r="LB2384"/>
      <c r="LC2384"/>
      <c r="LD2384"/>
      <c r="LE2384"/>
      <c r="LF2384"/>
      <c r="LG2384"/>
      <c r="LH2384"/>
      <c r="LI2384"/>
      <c r="LJ2384"/>
      <c r="LK2384"/>
      <c r="LL2384"/>
      <c r="LM2384"/>
      <c r="LN2384"/>
      <c r="LO2384"/>
      <c r="LP2384"/>
      <c r="LQ2384"/>
      <c r="LR2384"/>
      <c r="LS2384"/>
      <c r="LT2384"/>
      <c r="LU2384"/>
      <c r="LV2384"/>
      <c r="LW2384"/>
      <c r="LX2384"/>
      <c r="LY2384"/>
      <c r="LZ2384"/>
      <c r="MA2384"/>
      <c r="MB2384"/>
      <c r="MC2384"/>
      <c r="MD2384"/>
      <c r="ME2384"/>
      <c r="MF2384"/>
      <c r="MG2384"/>
      <c r="MH2384"/>
      <c r="MI2384"/>
      <c r="MJ2384"/>
      <c r="MK2384"/>
      <c r="ML2384"/>
      <c r="MM2384"/>
      <c r="MN2384"/>
      <c r="MO2384"/>
      <c r="MP2384"/>
      <c r="MQ2384"/>
      <c r="MR2384"/>
      <c r="MS2384"/>
      <c r="MT2384"/>
      <c r="MU2384"/>
      <c r="MV2384"/>
      <c r="MW2384"/>
      <c r="MX2384"/>
      <c r="MY2384"/>
      <c r="MZ2384"/>
      <c r="NA2384"/>
      <c r="NB2384"/>
      <c r="NC2384"/>
      <c r="ND2384"/>
      <c r="NE2384"/>
      <c r="NF2384"/>
      <c r="NG2384"/>
      <c r="NH2384"/>
      <c r="NI2384"/>
      <c r="NJ2384"/>
      <c r="NK2384"/>
      <c r="NL2384"/>
      <c r="NM2384"/>
      <c r="NN2384"/>
      <c r="NO2384"/>
      <c r="NP2384"/>
      <c r="NQ2384"/>
      <c r="NR2384"/>
      <c r="NS2384"/>
      <c r="NT2384"/>
      <c r="NU2384"/>
      <c r="NV2384"/>
      <c r="NW2384"/>
      <c r="NX2384"/>
      <c r="NY2384"/>
      <c r="NZ2384"/>
      <c r="OA2384"/>
      <c r="OB2384"/>
      <c r="OC2384"/>
      <c r="OD2384"/>
      <c r="OE2384"/>
      <c r="OF2384"/>
      <c r="OG2384"/>
      <c r="OH2384"/>
      <c r="OI2384"/>
      <c r="OJ2384"/>
      <c r="OK2384"/>
      <c r="OL2384"/>
      <c r="OM2384"/>
      <c r="ON2384"/>
      <c r="OO2384"/>
      <c r="OP2384"/>
      <c r="OQ2384"/>
      <c r="OR2384"/>
      <c r="OS2384"/>
      <c r="OT2384"/>
      <c r="OU2384"/>
      <c r="OV2384"/>
      <c r="OW2384"/>
      <c r="OX2384"/>
      <c r="OY2384"/>
      <c r="OZ2384"/>
      <c r="PA2384"/>
      <c r="PB2384"/>
      <c r="PC2384"/>
      <c r="PD2384"/>
      <c r="PE2384"/>
      <c r="PF2384"/>
      <c r="PG2384"/>
      <c r="PH2384"/>
      <c r="PI2384"/>
      <c r="PJ2384"/>
      <c r="PK2384"/>
      <c r="PL2384"/>
      <c r="PM2384"/>
      <c r="PN2384"/>
      <c r="PO2384"/>
      <c r="PP2384"/>
      <c r="PQ2384"/>
      <c r="PR2384"/>
      <c r="PS2384"/>
      <c r="PT2384"/>
      <c r="PU2384"/>
      <c r="PV2384"/>
      <c r="PW2384"/>
      <c r="PX2384"/>
      <c r="PY2384"/>
      <c r="PZ2384"/>
      <c r="QA2384"/>
      <c r="QB2384"/>
      <c r="QC2384"/>
      <c r="QD2384"/>
      <c r="QE2384"/>
      <c r="QF2384"/>
      <c r="QG2384"/>
      <c r="QH2384"/>
      <c r="QI2384"/>
      <c r="QJ2384"/>
      <c r="QK2384"/>
      <c r="QL2384"/>
      <c r="QM2384"/>
      <c r="QN2384"/>
      <c r="QO2384"/>
      <c r="QP2384"/>
      <c r="QQ2384"/>
      <c r="QR2384"/>
      <c r="QS2384"/>
      <c r="QT2384"/>
      <c r="QU2384"/>
      <c r="QV2384"/>
      <c r="QW2384"/>
      <c r="QX2384"/>
      <c r="QY2384"/>
      <c r="QZ2384"/>
      <c r="RA2384"/>
      <c r="RB2384"/>
      <c r="RC2384"/>
      <c r="RD2384"/>
      <c r="RE2384"/>
      <c r="RF2384"/>
      <c r="RG2384"/>
      <c r="RH2384"/>
      <c r="RI2384"/>
      <c r="RJ2384"/>
      <c r="RK2384"/>
      <c r="RL2384"/>
      <c r="RM2384"/>
      <c r="RN2384"/>
      <c r="RO2384"/>
      <c r="RP2384"/>
      <c r="RQ2384"/>
      <c r="RR2384"/>
      <c r="RS2384"/>
      <c r="RT2384"/>
      <c r="RU2384"/>
      <c r="RV2384"/>
      <c r="RW2384"/>
      <c r="RX2384"/>
      <c r="RY2384"/>
      <c r="RZ2384"/>
      <c r="SA2384"/>
      <c r="SB2384"/>
      <c r="SC2384"/>
      <c r="SD2384"/>
      <c r="SE2384"/>
      <c r="SF2384"/>
      <c r="SG2384"/>
      <c r="SH2384"/>
      <c r="SI2384"/>
      <c r="SJ2384"/>
      <c r="SK2384"/>
      <c r="SL2384"/>
      <c r="SM2384"/>
      <c r="SN2384"/>
      <c r="SO2384"/>
      <c r="SP2384"/>
      <c r="SQ2384"/>
      <c r="SR2384"/>
      <c r="SS2384"/>
      <c r="ST2384"/>
      <c r="SU2384"/>
      <c r="SV2384"/>
      <c r="SW2384"/>
      <c r="SX2384"/>
      <c r="SY2384"/>
      <c r="SZ2384"/>
      <c r="TA2384"/>
      <c r="TB2384"/>
      <c r="TC2384"/>
      <c r="TD2384"/>
      <c r="TE2384"/>
      <c r="TF2384"/>
      <c r="TG2384"/>
      <c r="TH2384"/>
      <c r="TI2384"/>
      <c r="TJ2384"/>
      <c r="TK2384"/>
      <c r="TL2384"/>
      <c r="TM2384"/>
      <c r="TN2384"/>
      <c r="TO2384"/>
      <c r="TP2384"/>
      <c r="TQ2384"/>
      <c r="TR2384"/>
      <c r="TS2384"/>
      <c r="TT2384"/>
      <c r="TU2384"/>
      <c r="TV2384"/>
      <c r="TW2384"/>
      <c r="TX2384"/>
      <c r="TY2384"/>
      <c r="TZ2384"/>
      <c r="UA2384"/>
      <c r="UB2384"/>
      <c r="UC2384"/>
      <c r="UD2384"/>
      <c r="UE2384"/>
      <c r="UF2384"/>
      <c r="UG2384"/>
      <c r="UH2384"/>
      <c r="UI2384"/>
      <c r="UJ2384"/>
      <c r="UK2384"/>
      <c r="UL2384"/>
      <c r="UM2384"/>
      <c r="UN2384"/>
      <c r="UO2384"/>
      <c r="UP2384"/>
      <c r="UQ2384"/>
      <c r="UR2384"/>
      <c r="US2384"/>
      <c r="UT2384"/>
      <c r="UU2384"/>
      <c r="UV2384"/>
      <c r="UW2384"/>
      <c r="UX2384"/>
      <c r="UY2384"/>
      <c r="UZ2384"/>
      <c r="VA2384"/>
      <c r="VB2384"/>
      <c r="VC2384"/>
      <c r="VD2384"/>
      <c r="VE2384"/>
      <c r="VF2384"/>
      <c r="VG2384"/>
      <c r="VH2384"/>
      <c r="VI2384"/>
      <c r="VJ2384"/>
      <c r="VK2384"/>
      <c r="VL2384"/>
      <c r="VM2384"/>
      <c r="VN2384"/>
      <c r="VO2384"/>
      <c r="VP2384"/>
      <c r="VQ2384"/>
      <c r="VR2384"/>
      <c r="VS2384"/>
      <c r="VT2384"/>
      <c r="VU2384"/>
      <c r="VV2384"/>
      <c r="VW2384"/>
      <c r="VX2384"/>
      <c r="VY2384"/>
      <c r="VZ2384"/>
      <c r="WA2384"/>
      <c r="WB2384"/>
      <c r="WC2384"/>
      <c r="WD2384"/>
      <c r="WE2384"/>
      <c r="WF2384"/>
      <c r="WG2384"/>
      <c r="WH2384"/>
      <c r="WI2384"/>
      <c r="WJ2384"/>
      <c r="WK2384"/>
      <c r="WL2384"/>
      <c r="WM2384"/>
      <c r="WN2384"/>
      <c r="WO2384"/>
      <c r="WP2384"/>
      <c r="WQ2384"/>
      <c r="WR2384"/>
      <c r="WS2384"/>
      <c r="WT2384"/>
      <c r="WU2384"/>
      <c r="WV2384"/>
      <c r="WW2384"/>
      <c r="WX2384"/>
      <c r="WY2384"/>
      <c r="WZ2384"/>
      <c r="XA2384"/>
      <c r="XB2384"/>
      <c r="XC2384"/>
      <c r="XD2384"/>
      <c r="XE2384"/>
      <c r="XF2384"/>
      <c r="XG2384"/>
      <c r="XH2384"/>
      <c r="XI2384"/>
      <c r="XJ2384"/>
      <c r="XK2384"/>
      <c r="XL2384"/>
      <c r="XM2384"/>
      <c r="XN2384"/>
      <c r="XO2384"/>
      <c r="XP2384"/>
      <c r="XQ2384"/>
      <c r="XR2384"/>
      <c r="XS2384"/>
      <c r="XT2384"/>
      <c r="XU2384"/>
      <c r="XV2384"/>
      <c r="XW2384"/>
      <c r="XX2384"/>
      <c r="XY2384"/>
      <c r="XZ2384"/>
      <c r="YA2384"/>
      <c r="YB2384"/>
      <c r="YC2384"/>
      <c r="YD2384"/>
      <c r="YE2384"/>
      <c r="YF2384"/>
      <c r="YG2384"/>
      <c r="YH2384"/>
      <c r="YI2384"/>
      <c r="YJ2384"/>
      <c r="YK2384"/>
      <c r="YL2384"/>
      <c r="YM2384"/>
      <c r="YN2384"/>
      <c r="YO2384"/>
      <c r="YP2384"/>
      <c r="YQ2384"/>
      <c r="YR2384"/>
      <c r="YS2384"/>
      <c r="YT2384"/>
      <c r="YU2384"/>
      <c r="YV2384"/>
      <c r="YW2384"/>
      <c r="YX2384"/>
      <c r="YY2384"/>
      <c r="YZ2384"/>
      <c r="ZA2384"/>
      <c r="ZB2384"/>
      <c r="ZC2384"/>
      <c r="ZD2384"/>
      <c r="ZE2384"/>
      <c r="ZF2384"/>
      <c r="ZG2384"/>
      <c r="ZH2384"/>
      <c r="ZI2384"/>
      <c r="ZJ2384"/>
      <c r="ZK2384"/>
      <c r="ZL2384"/>
      <c r="ZM2384"/>
      <c r="ZN2384"/>
      <c r="ZO2384"/>
      <c r="ZP2384"/>
      <c r="ZQ2384"/>
      <c r="ZR2384"/>
      <c r="ZS2384"/>
      <c r="ZT2384"/>
      <c r="ZU2384"/>
      <c r="ZV2384"/>
      <c r="ZW2384"/>
      <c r="ZX2384"/>
      <c r="ZY2384"/>
      <c r="ZZ2384"/>
      <c r="AAA2384"/>
      <c r="AAB2384"/>
      <c r="AAC2384"/>
      <c r="AAD2384"/>
      <c r="AAE2384"/>
      <c r="AAF2384"/>
      <c r="AAG2384"/>
      <c r="AAH2384"/>
      <c r="AAI2384"/>
      <c r="AAJ2384"/>
      <c r="AAK2384"/>
      <c r="AAL2384"/>
      <c r="AAM2384"/>
      <c r="AAN2384"/>
      <c r="AAO2384"/>
      <c r="AAP2384"/>
      <c r="AAQ2384"/>
      <c r="AAR2384"/>
      <c r="AAS2384"/>
      <c r="AAT2384"/>
      <c r="AAU2384"/>
      <c r="AAV2384"/>
      <c r="AAW2384"/>
      <c r="AAX2384"/>
      <c r="AAY2384"/>
      <c r="AAZ2384"/>
      <c r="ABA2384"/>
      <c r="ABB2384"/>
      <c r="ABC2384"/>
      <c r="ABD2384"/>
      <c r="ABE2384"/>
      <c r="ABF2384"/>
      <c r="ABG2384"/>
      <c r="ABH2384"/>
      <c r="ABI2384"/>
      <c r="ABJ2384"/>
      <c r="ABK2384"/>
      <c r="ABL2384"/>
      <c r="ABM2384"/>
      <c r="ABN2384"/>
      <c r="ABO2384"/>
      <c r="ABP2384"/>
      <c r="ABQ2384"/>
      <c r="ABR2384"/>
      <c r="ABS2384"/>
      <c r="ABT2384"/>
      <c r="ABU2384"/>
      <c r="ABV2384"/>
      <c r="ABW2384"/>
      <c r="ABX2384"/>
      <c r="ABY2384"/>
      <c r="ABZ2384"/>
      <c r="ACA2384"/>
      <c r="ACB2384"/>
      <c r="ACC2384"/>
      <c r="ACD2384"/>
      <c r="ACE2384"/>
      <c r="ACF2384"/>
      <c r="ACG2384"/>
      <c r="ACH2384"/>
      <c r="ACI2384"/>
      <c r="ACJ2384"/>
      <c r="ACK2384"/>
      <c r="ACL2384"/>
      <c r="ACM2384"/>
      <c r="ACN2384"/>
      <c r="ACO2384"/>
      <c r="ACP2384"/>
      <c r="ACQ2384"/>
      <c r="ACR2384"/>
      <c r="ACS2384"/>
      <c r="ACT2384"/>
      <c r="ACU2384"/>
      <c r="ACV2384"/>
      <c r="ACW2384"/>
      <c r="ACX2384"/>
      <c r="ACY2384"/>
      <c r="ACZ2384"/>
      <c r="ADA2384"/>
      <c r="ADB2384"/>
      <c r="ADC2384"/>
      <c r="ADD2384"/>
      <c r="ADE2384"/>
      <c r="ADF2384"/>
      <c r="ADG2384"/>
      <c r="ADH2384"/>
      <c r="ADI2384"/>
      <c r="ADJ2384"/>
      <c r="ADK2384"/>
      <c r="ADL2384"/>
      <c r="ADM2384"/>
      <c r="ADN2384"/>
      <c r="ADO2384"/>
      <c r="ADP2384"/>
      <c r="ADQ2384"/>
      <c r="ADR2384"/>
      <c r="ADS2384"/>
      <c r="ADT2384"/>
      <c r="ADU2384"/>
      <c r="ADV2384"/>
      <c r="ADW2384"/>
      <c r="ADX2384"/>
      <c r="ADY2384"/>
      <c r="ADZ2384"/>
      <c r="AEA2384"/>
      <c r="AEB2384"/>
      <c r="AEC2384"/>
      <c r="AED2384"/>
      <c r="AEE2384"/>
      <c r="AEF2384"/>
      <c r="AEG2384"/>
      <c r="AEH2384"/>
      <c r="AEI2384"/>
      <c r="AEJ2384"/>
      <c r="AEK2384"/>
      <c r="AEL2384"/>
      <c r="AEM2384"/>
      <c r="AEN2384"/>
      <c r="AEO2384"/>
      <c r="AEP2384"/>
      <c r="AEQ2384"/>
      <c r="AER2384"/>
      <c r="AES2384"/>
      <c r="AET2384"/>
      <c r="AEU2384"/>
      <c r="AEV2384"/>
      <c r="AEW2384"/>
      <c r="AEX2384"/>
      <c r="AEY2384"/>
      <c r="AEZ2384"/>
      <c r="AFA2384"/>
      <c r="AFB2384"/>
      <c r="AFC2384"/>
      <c r="AFD2384"/>
      <c r="AFE2384"/>
      <c r="AFF2384"/>
      <c r="AFG2384"/>
      <c r="AFH2384"/>
      <c r="AFI2384"/>
      <c r="AFJ2384"/>
      <c r="AFK2384"/>
      <c r="AFL2384"/>
      <c r="AFM2384"/>
      <c r="AFN2384"/>
      <c r="AFO2384"/>
      <c r="AFP2384"/>
      <c r="AFQ2384"/>
      <c r="AFR2384"/>
      <c r="AFS2384"/>
      <c r="AFT2384"/>
      <c r="AFU2384"/>
      <c r="AFV2384"/>
      <c r="AFW2384"/>
      <c r="AFX2384"/>
      <c r="AFY2384"/>
      <c r="AFZ2384"/>
      <c r="AGA2384"/>
      <c r="AGB2384"/>
      <c r="AGC2384"/>
      <c r="AGD2384"/>
      <c r="AGE2384"/>
      <c r="AGF2384"/>
      <c r="AGG2384"/>
      <c r="AGH2384"/>
      <c r="AGI2384"/>
      <c r="AGJ2384"/>
      <c r="AGK2384"/>
      <c r="AGL2384"/>
      <c r="AGM2384"/>
      <c r="AGN2384"/>
      <c r="AGO2384"/>
      <c r="AGP2384"/>
      <c r="AGQ2384"/>
      <c r="AGR2384"/>
      <c r="AGS2384"/>
      <c r="AGT2384"/>
      <c r="AGU2384"/>
      <c r="AGV2384"/>
      <c r="AGW2384"/>
      <c r="AGX2384"/>
      <c r="AGY2384"/>
      <c r="AGZ2384"/>
      <c r="AHA2384"/>
      <c r="AHB2384"/>
      <c r="AHC2384"/>
      <c r="AHD2384"/>
      <c r="AHE2384"/>
      <c r="AHF2384"/>
      <c r="AHG2384"/>
      <c r="AHH2384"/>
      <c r="AHI2384"/>
      <c r="AHJ2384"/>
      <c r="AHK2384"/>
      <c r="AHL2384"/>
      <c r="AHM2384"/>
      <c r="AHN2384"/>
      <c r="AHO2384"/>
      <c r="AHP2384"/>
      <c r="AHQ2384"/>
      <c r="AHR2384"/>
      <c r="AHS2384"/>
      <c r="AHT2384"/>
      <c r="AHU2384"/>
      <c r="AHV2384"/>
      <c r="AHW2384"/>
      <c r="AHX2384"/>
      <c r="AHY2384"/>
      <c r="AHZ2384"/>
      <c r="AIA2384"/>
      <c r="AIB2384"/>
      <c r="AIC2384"/>
      <c r="AID2384"/>
      <c r="AIE2384"/>
      <c r="AIF2384"/>
      <c r="AIG2384"/>
      <c r="AIH2384"/>
      <c r="AII2384"/>
      <c r="AIJ2384"/>
      <c r="AIK2384"/>
      <c r="AIL2384"/>
      <c r="AIM2384"/>
      <c r="AIN2384"/>
      <c r="AIO2384"/>
      <c r="AIP2384"/>
      <c r="AIQ2384"/>
      <c r="AIR2384"/>
      <c r="AIS2384"/>
      <c r="AIT2384"/>
      <c r="AIU2384"/>
      <c r="AIV2384"/>
      <c r="AIW2384"/>
      <c r="AIX2384"/>
      <c r="AIY2384"/>
      <c r="AIZ2384"/>
      <c r="AJA2384"/>
      <c r="AJB2384"/>
      <c r="AJC2384"/>
      <c r="AJD2384"/>
      <c r="AJE2384"/>
      <c r="AJF2384"/>
      <c r="AJG2384"/>
      <c r="AJH2384"/>
      <c r="AJI2384"/>
      <c r="AJJ2384"/>
      <c r="AJK2384"/>
      <c r="AJL2384"/>
      <c r="AJM2384"/>
      <c r="AJN2384"/>
      <c r="AJO2384"/>
      <c r="AJP2384"/>
      <c r="AJQ2384"/>
      <c r="AJR2384"/>
      <c r="AJS2384"/>
      <c r="AJT2384"/>
      <c r="AJU2384"/>
      <c r="AJV2384"/>
      <c r="AJW2384"/>
      <c r="AJX2384"/>
      <c r="AJY2384"/>
      <c r="AJZ2384"/>
      <c r="AKA2384"/>
      <c r="AKB2384"/>
      <c r="AKC2384"/>
      <c r="AKD2384"/>
      <c r="AKE2384"/>
      <c r="AKF2384"/>
      <c r="AKG2384"/>
      <c r="AKH2384"/>
      <c r="AKI2384"/>
      <c r="AKJ2384"/>
      <c r="AKK2384"/>
      <c r="AKL2384"/>
      <c r="AKM2384"/>
      <c r="AKN2384"/>
      <c r="AKO2384"/>
      <c r="AKP2384"/>
      <c r="AKQ2384"/>
      <c r="AKR2384"/>
      <c r="AKS2384"/>
      <c r="AKT2384"/>
      <c r="AKU2384"/>
      <c r="AKV2384"/>
      <c r="AKW2384"/>
      <c r="AKX2384"/>
      <c r="AKY2384"/>
      <c r="AKZ2384"/>
      <c r="ALA2384"/>
      <c r="ALB2384"/>
      <c r="ALC2384"/>
      <c r="ALD2384"/>
      <c r="ALE2384"/>
      <c r="ALF2384"/>
      <c r="ALG2384"/>
      <c r="ALH2384"/>
      <c r="ALI2384"/>
      <c r="ALJ2384"/>
      <c r="ALK2384"/>
      <c r="ALL2384"/>
      <c r="ALM2384"/>
      <c r="ALN2384"/>
      <c r="ALO2384"/>
      <c r="ALP2384"/>
      <c r="ALQ2384"/>
      <c r="ALR2384"/>
      <c r="ALS2384"/>
      <c r="ALT2384"/>
      <c r="ALU2384"/>
      <c r="ALV2384"/>
      <c r="ALW2384"/>
      <c r="ALX2384"/>
      <c r="ALY2384"/>
      <c r="ALZ2384"/>
      <c r="AMA2384"/>
      <c r="AMB2384"/>
      <c r="AMC2384"/>
      <c r="AMD2384"/>
      <c r="AME2384"/>
      <c r="AMF2384"/>
      <c r="AMG2384"/>
      <c r="AMH2384"/>
      <c r="AMI2384"/>
      <c r="AMJ2384"/>
    </row>
    <row r="2385" spans="1:1024" x14ac:dyDescent="0.25">
      <c r="A2385" s="4" t="s">
        <v>52</v>
      </c>
      <c r="B2385" s="7" t="s">
        <v>2020</v>
      </c>
      <c r="C2385" s="12" t="s">
        <v>54</v>
      </c>
      <c r="D2385" s="12" t="s">
        <v>165</v>
      </c>
      <c r="E2385" s="12" t="s">
        <v>728</v>
      </c>
      <c r="F2385" s="4">
        <v>1981</v>
      </c>
      <c r="G2385" s="7" t="s">
        <v>2021</v>
      </c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  <c r="DJ2385"/>
      <c r="DK2385"/>
      <c r="DL2385"/>
      <c r="DM2385"/>
      <c r="DN2385"/>
      <c r="DO2385"/>
      <c r="DP2385"/>
      <c r="DQ2385"/>
      <c r="DR2385"/>
      <c r="DS2385"/>
      <c r="DT2385"/>
      <c r="DU2385"/>
      <c r="DV2385"/>
      <c r="DW2385"/>
      <c r="DX2385"/>
      <c r="DY2385"/>
      <c r="DZ2385"/>
      <c r="EA2385"/>
      <c r="EB2385"/>
      <c r="EC2385"/>
      <c r="ED2385"/>
      <c r="EE2385"/>
      <c r="EF2385"/>
      <c r="EG2385"/>
      <c r="EH2385"/>
      <c r="EI2385"/>
      <c r="EJ2385"/>
      <c r="EK2385"/>
      <c r="EL2385"/>
      <c r="EM2385"/>
      <c r="EN2385"/>
      <c r="EO2385"/>
      <c r="EP2385"/>
      <c r="EQ2385"/>
      <c r="ER2385"/>
      <c r="ES2385"/>
      <c r="ET2385"/>
      <c r="EU2385"/>
      <c r="EV2385"/>
      <c r="EW2385"/>
      <c r="EX2385"/>
      <c r="EY2385"/>
      <c r="EZ2385"/>
      <c r="FA2385"/>
      <c r="FB2385"/>
      <c r="FC2385"/>
      <c r="FD2385"/>
      <c r="FE2385"/>
      <c r="FF2385"/>
      <c r="FG2385"/>
      <c r="FH2385"/>
      <c r="FI2385"/>
      <c r="FJ2385"/>
      <c r="FK2385"/>
      <c r="FL2385"/>
      <c r="FM2385"/>
      <c r="FN2385"/>
      <c r="FO2385"/>
      <c r="FP2385"/>
      <c r="FQ2385"/>
      <c r="FR2385"/>
      <c r="FS2385"/>
      <c r="FT2385"/>
      <c r="FU2385"/>
      <c r="FV2385"/>
      <c r="FW2385"/>
      <c r="FX2385"/>
      <c r="FY2385"/>
      <c r="FZ2385"/>
      <c r="GA2385"/>
      <c r="GB2385"/>
      <c r="GC2385"/>
      <c r="GD2385"/>
      <c r="GE2385"/>
      <c r="GF2385"/>
      <c r="GG2385"/>
      <c r="GH2385"/>
      <c r="GI2385"/>
      <c r="GJ2385"/>
      <c r="GK2385"/>
      <c r="GL2385"/>
      <c r="GM2385"/>
      <c r="GN2385"/>
      <c r="GO2385"/>
      <c r="GP2385"/>
      <c r="GQ2385"/>
      <c r="GR2385"/>
      <c r="GS2385"/>
      <c r="GT2385"/>
      <c r="GU2385"/>
      <c r="GV2385"/>
      <c r="GW2385"/>
      <c r="GX2385"/>
      <c r="GY2385"/>
      <c r="GZ2385"/>
      <c r="HA2385"/>
      <c r="HB2385"/>
      <c r="HC2385"/>
      <c r="HD2385"/>
      <c r="HE2385"/>
      <c r="HF2385"/>
      <c r="HG2385"/>
      <c r="HH2385"/>
      <c r="HI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  <c r="IP2385"/>
      <c r="IQ2385"/>
      <c r="IR2385"/>
      <c r="IS2385"/>
      <c r="IT2385"/>
      <c r="IU2385"/>
      <c r="IV2385"/>
      <c r="IW2385"/>
      <c r="IX2385"/>
      <c r="IY2385"/>
      <c r="IZ2385"/>
      <c r="JA2385"/>
      <c r="JB2385"/>
      <c r="JC2385"/>
      <c r="JD2385"/>
      <c r="JE2385"/>
      <c r="JF2385"/>
      <c r="JG2385"/>
      <c r="JH2385"/>
      <c r="JI2385"/>
      <c r="JJ2385"/>
      <c r="JK2385"/>
      <c r="JL2385"/>
      <c r="JM2385"/>
      <c r="JN2385"/>
      <c r="JO2385"/>
      <c r="JP2385"/>
      <c r="JQ2385"/>
      <c r="JR2385"/>
      <c r="JS2385"/>
      <c r="JT2385"/>
      <c r="JU2385"/>
      <c r="JV2385"/>
      <c r="JW2385"/>
      <c r="JX2385"/>
      <c r="JY2385"/>
      <c r="JZ2385"/>
      <c r="KA2385"/>
      <c r="KB2385"/>
      <c r="KC2385"/>
      <c r="KD2385"/>
      <c r="KE2385"/>
      <c r="KF2385"/>
      <c r="KG2385"/>
      <c r="KH2385"/>
      <c r="KI2385"/>
      <c r="KJ2385"/>
      <c r="KK2385"/>
      <c r="KL2385"/>
      <c r="KM2385"/>
      <c r="KN2385"/>
      <c r="KO2385"/>
      <c r="KP2385"/>
      <c r="KQ2385"/>
      <c r="KR2385"/>
      <c r="KS2385"/>
      <c r="KT2385"/>
      <c r="KU2385"/>
      <c r="KV2385"/>
      <c r="KW2385"/>
      <c r="KX2385"/>
      <c r="KY2385"/>
      <c r="KZ2385"/>
      <c r="LA2385"/>
      <c r="LB2385"/>
      <c r="LC2385"/>
      <c r="LD2385"/>
      <c r="LE2385"/>
      <c r="LF2385"/>
      <c r="LG2385"/>
      <c r="LH2385"/>
      <c r="LI2385"/>
      <c r="LJ2385"/>
      <c r="LK2385"/>
      <c r="LL2385"/>
      <c r="LM2385"/>
      <c r="LN2385"/>
      <c r="LO2385"/>
      <c r="LP2385"/>
      <c r="LQ2385"/>
      <c r="LR2385"/>
      <c r="LS2385"/>
      <c r="LT2385"/>
      <c r="LU2385"/>
      <c r="LV2385"/>
      <c r="LW2385"/>
      <c r="LX2385"/>
      <c r="LY2385"/>
      <c r="LZ2385"/>
      <c r="MA2385"/>
      <c r="MB2385"/>
      <c r="MC2385"/>
      <c r="MD2385"/>
      <c r="ME2385"/>
      <c r="MF2385"/>
      <c r="MG2385"/>
      <c r="MH2385"/>
      <c r="MI2385"/>
      <c r="MJ2385"/>
      <c r="MK2385"/>
      <c r="ML2385"/>
      <c r="MM2385"/>
      <c r="MN2385"/>
      <c r="MO2385"/>
      <c r="MP2385"/>
      <c r="MQ2385"/>
      <c r="MR2385"/>
      <c r="MS2385"/>
      <c r="MT2385"/>
      <c r="MU2385"/>
      <c r="MV2385"/>
      <c r="MW2385"/>
      <c r="MX2385"/>
      <c r="MY2385"/>
      <c r="MZ2385"/>
      <c r="NA2385"/>
      <c r="NB2385"/>
      <c r="NC2385"/>
      <c r="ND2385"/>
      <c r="NE2385"/>
      <c r="NF2385"/>
      <c r="NG2385"/>
      <c r="NH2385"/>
      <c r="NI2385"/>
      <c r="NJ2385"/>
      <c r="NK2385"/>
      <c r="NL2385"/>
      <c r="NM2385"/>
      <c r="NN2385"/>
      <c r="NO2385"/>
      <c r="NP2385"/>
      <c r="NQ2385"/>
      <c r="NR2385"/>
      <c r="NS2385"/>
      <c r="NT2385"/>
      <c r="NU2385"/>
      <c r="NV2385"/>
      <c r="NW2385"/>
      <c r="NX2385"/>
      <c r="NY2385"/>
      <c r="NZ2385"/>
      <c r="OA2385"/>
      <c r="OB2385"/>
      <c r="OC2385"/>
      <c r="OD2385"/>
      <c r="OE2385"/>
      <c r="OF2385"/>
      <c r="OG2385"/>
      <c r="OH2385"/>
      <c r="OI2385"/>
      <c r="OJ2385"/>
      <c r="OK2385"/>
      <c r="OL2385"/>
      <c r="OM2385"/>
      <c r="ON2385"/>
      <c r="OO2385"/>
      <c r="OP2385"/>
      <c r="OQ2385"/>
      <c r="OR2385"/>
      <c r="OS2385"/>
      <c r="OT2385"/>
      <c r="OU2385"/>
      <c r="OV2385"/>
      <c r="OW2385"/>
      <c r="OX2385"/>
      <c r="OY2385"/>
      <c r="OZ2385"/>
      <c r="PA2385"/>
      <c r="PB2385"/>
      <c r="PC2385"/>
      <c r="PD2385"/>
      <c r="PE2385"/>
      <c r="PF2385"/>
      <c r="PG2385"/>
      <c r="PH2385"/>
      <c r="PI2385"/>
      <c r="PJ2385"/>
      <c r="PK2385"/>
      <c r="PL2385"/>
      <c r="PM2385"/>
      <c r="PN2385"/>
      <c r="PO2385"/>
      <c r="PP2385"/>
      <c r="PQ2385"/>
      <c r="PR2385"/>
      <c r="PS2385"/>
      <c r="PT2385"/>
      <c r="PU2385"/>
      <c r="PV2385"/>
      <c r="PW2385"/>
      <c r="PX2385"/>
      <c r="PY2385"/>
      <c r="PZ2385"/>
      <c r="QA2385"/>
      <c r="QB2385"/>
      <c r="QC2385"/>
      <c r="QD2385"/>
      <c r="QE2385"/>
      <c r="QF2385"/>
      <c r="QG2385"/>
      <c r="QH2385"/>
      <c r="QI2385"/>
      <c r="QJ2385"/>
      <c r="QK2385"/>
      <c r="QL2385"/>
      <c r="QM2385"/>
      <c r="QN2385"/>
      <c r="QO2385"/>
      <c r="QP2385"/>
      <c r="QQ2385"/>
      <c r="QR2385"/>
      <c r="QS2385"/>
      <c r="QT2385"/>
      <c r="QU2385"/>
      <c r="QV2385"/>
      <c r="QW2385"/>
      <c r="QX2385"/>
      <c r="QY2385"/>
      <c r="QZ2385"/>
      <c r="RA2385"/>
      <c r="RB2385"/>
      <c r="RC2385"/>
      <c r="RD2385"/>
      <c r="RE2385"/>
      <c r="RF2385"/>
      <c r="RG2385"/>
      <c r="RH2385"/>
      <c r="RI2385"/>
      <c r="RJ2385"/>
      <c r="RK2385"/>
      <c r="RL2385"/>
      <c r="RM2385"/>
      <c r="RN2385"/>
      <c r="RO2385"/>
      <c r="RP2385"/>
      <c r="RQ2385"/>
      <c r="RR2385"/>
      <c r="RS2385"/>
      <c r="RT2385"/>
      <c r="RU2385"/>
      <c r="RV2385"/>
      <c r="RW2385"/>
      <c r="RX2385"/>
      <c r="RY2385"/>
      <c r="RZ2385"/>
      <c r="SA2385"/>
      <c r="SB2385"/>
      <c r="SC2385"/>
      <c r="SD2385"/>
      <c r="SE2385"/>
      <c r="SF2385"/>
      <c r="SG2385"/>
      <c r="SH2385"/>
      <c r="SI2385"/>
      <c r="SJ2385"/>
      <c r="SK2385"/>
      <c r="SL2385"/>
      <c r="SM2385"/>
      <c r="SN2385"/>
      <c r="SO2385"/>
      <c r="SP2385"/>
      <c r="SQ2385"/>
      <c r="SR2385"/>
      <c r="SS2385"/>
      <c r="ST2385"/>
      <c r="SU2385"/>
      <c r="SV2385"/>
      <c r="SW2385"/>
      <c r="SX2385"/>
      <c r="SY2385"/>
      <c r="SZ2385"/>
      <c r="TA2385"/>
      <c r="TB2385"/>
      <c r="TC2385"/>
      <c r="TD2385"/>
      <c r="TE2385"/>
      <c r="TF2385"/>
      <c r="TG2385"/>
      <c r="TH2385"/>
      <c r="TI2385"/>
      <c r="TJ2385"/>
      <c r="TK2385"/>
      <c r="TL2385"/>
      <c r="TM2385"/>
      <c r="TN2385"/>
      <c r="TO2385"/>
      <c r="TP2385"/>
      <c r="TQ2385"/>
      <c r="TR2385"/>
      <c r="TS2385"/>
      <c r="TT2385"/>
      <c r="TU2385"/>
      <c r="TV2385"/>
      <c r="TW2385"/>
      <c r="TX2385"/>
      <c r="TY2385"/>
      <c r="TZ2385"/>
      <c r="UA2385"/>
      <c r="UB2385"/>
      <c r="UC2385"/>
      <c r="UD2385"/>
      <c r="UE2385"/>
      <c r="UF2385"/>
      <c r="UG2385"/>
      <c r="UH2385"/>
      <c r="UI2385"/>
      <c r="UJ2385"/>
      <c r="UK2385"/>
      <c r="UL2385"/>
      <c r="UM2385"/>
      <c r="UN2385"/>
      <c r="UO2385"/>
      <c r="UP2385"/>
      <c r="UQ2385"/>
      <c r="UR2385"/>
      <c r="US2385"/>
      <c r="UT2385"/>
      <c r="UU2385"/>
      <c r="UV2385"/>
      <c r="UW2385"/>
      <c r="UX2385"/>
      <c r="UY2385"/>
      <c r="UZ2385"/>
      <c r="VA2385"/>
      <c r="VB2385"/>
      <c r="VC2385"/>
      <c r="VD2385"/>
      <c r="VE2385"/>
      <c r="VF2385"/>
      <c r="VG2385"/>
      <c r="VH2385"/>
      <c r="VI2385"/>
      <c r="VJ2385"/>
      <c r="VK2385"/>
      <c r="VL2385"/>
      <c r="VM2385"/>
      <c r="VN2385"/>
      <c r="VO2385"/>
      <c r="VP2385"/>
      <c r="VQ2385"/>
      <c r="VR2385"/>
      <c r="VS2385"/>
      <c r="VT2385"/>
      <c r="VU2385"/>
      <c r="VV2385"/>
      <c r="VW2385"/>
      <c r="VX2385"/>
      <c r="VY2385"/>
      <c r="VZ2385"/>
      <c r="WA2385"/>
      <c r="WB2385"/>
      <c r="WC2385"/>
      <c r="WD2385"/>
      <c r="WE2385"/>
      <c r="WF2385"/>
      <c r="WG2385"/>
      <c r="WH2385"/>
      <c r="WI2385"/>
      <c r="WJ2385"/>
      <c r="WK2385"/>
      <c r="WL2385"/>
      <c r="WM2385"/>
      <c r="WN2385"/>
      <c r="WO2385"/>
      <c r="WP2385"/>
      <c r="WQ2385"/>
      <c r="WR2385"/>
      <c r="WS2385"/>
      <c r="WT2385"/>
      <c r="WU2385"/>
      <c r="WV2385"/>
      <c r="WW2385"/>
      <c r="WX2385"/>
      <c r="WY2385"/>
      <c r="WZ2385"/>
      <c r="XA2385"/>
      <c r="XB2385"/>
      <c r="XC2385"/>
      <c r="XD2385"/>
      <c r="XE2385"/>
      <c r="XF2385"/>
      <c r="XG2385"/>
      <c r="XH2385"/>
      <c r="XI2385"/>
      <c r="XJ2385"/>
      <c r="XK2385"/>
      <c r="XL2385"/>
      <c r="XM2385"/>
      <c r="XN2385"/>
      <c r="XO2385"/>
      <c r="XP2385"/>
      <c r="XQ2385"/>
      <c r="XR2385"/>
      <c r="XS2385"/>
      <c r="XT2385"/>
      <c r="XU2385"/>
      <c r="XV2385"/>
      <c r="XW2385"/>
      <c r="XX2385"/>
      <c r="XY2385"/>
      <c r="XZ2385"/>
      <c r="YA2385"/>
      <c r="YB2385"/>
      <c r="YC2385"/>
      <c r="YD2385"/>
      <c r="YE2385"/>
      <c r="YF2385"/>
      <c r="YG2385"/>
      <c r="YH2385"/>
      <c r="YI2385"/>
      <c r="YJ2385"/>
      <c r="YK2385"/>
      <c r="YL2385"/>
      <c r="YM2385"/>
      <c r="YN2385"/>
      <c r="YO2385"/>
      <c r="YP2385"/>
      <c r="YQ2385"/>
      <c r="YR2385"/>
      <c r="YS2385"/>
      <c r="YT2385"/>
      <c r="YU2385"/>
      <c r="YV2385"/>
      <c r="YW2385"/>
      <c r="YX2385"/>
      <c r="YY2385"/>
      <c r="YZ2385"/>
      <c r="ZA2385"/>
      <c r="ZB2385"/>
      <c r="ZC2385"/>
      <c r="ZD2385"/>
      <c r="ZE2385"/>
      <c r="ZF2385"/>
      <c r="ZG2385"/>
      <c r="ZH2385"/>
      <c r="ZI2385"/>
      <c r="ZJ2385"/>
      <c r="ZK2385"/>
      <c r="ZL2385"/>
      <c r="ZM2385"/>
      <c r="ZN2385"/>
      <c r="ZO2385"/>
      <c r="ZP2385"/>
      <c r="ZQ2385"/>
      <c r="ZR2385"/>
      <c r="ZS2385"/>
      <c r="ZT2385"/>
      <c r="ZU2385"/>
      <c r="ZV2385"/>
      <c r="ZW2385"/>
      <c r="ZX2385"/>
      <c r="ZY2385"/>
      <c r="ZZ2385"/>
      <c r="AAA2385"/>
      <c r="AAB2385"/>
      <c r="AAC2385"/>
      <c r="AAD2385"/>
      <c r="AAE2385"/>
      <c r="AAF2385"/>
      <c r="AAG2385"/>
      <c r="AAH2385"/>
      <c r="AAI2385"/>
      <c r="AAJ2385"/>
      <c r="AAK2385"/>
      <c r="AAL2385"/>
      <c r="AAM2385"/>
      <c r="AAN2385"/>
      <c r="AAO2385"/>
      <c r="AAP2385"/>
      <c r="AAQ2385"/>
      <c r="AAR2385"/>
      <c r="AAS2385"/>
      <c r="AAT2385"/>
      <c r="AAU2385"/>
      <c r="AAV2385"/>
      <c r="AAW2385"/>
      <c r="AAX2385"/>
      <c r="AAY2385"/>
      <c r="AAZ2385"/>
      <c r="ABA2385"/>
      <c r="ABB2385"/>
      <c r="ABC2385"/>
      <c r="ABD2385"/>
      <c r="ABE2385"/>
      <c r="ABF2385"/>
      <c r="ABG2385"/>
      <c r="ABH2385"/>
      <c r="ABI2385"/>
      <c r="ABJ2385"/>
      <c r="ABK2385"/>
      <c r="ABL2385"/>
      <c r="ABM2385"/>
      <c r="ABN2385"/>
      <c r="ABO2385"/>
      <c r="ABP2385"/>
      <c r="ABQ2385"/>
      <c r="ABR2385"/>
      <c r="ABS2385"/>
      <c r="ABT2385"/>
      <c r="ABU2385"/>
      <c r="ABV2385"/>
      <c r="ABW2385"/>
      <c r="ABX2385"/>
      <c r="ABY2385"/>
      <c r="ABZ2385"/>
      <c r="ACA2385"/>
      <c r="ACB2385"/>
      <c r="ACC2385"/>
      <c r="ACD2385"/>
      <c r="ACE2385"/>
      <c r="ACF2385"/>
      <c r="ACG2385"/>
      <c r="ACH2385"/>
      <c r="ACI2385"/>
      <c r="ACJ2385"/>
      <c r="ACK2385"/>
      <c r="ACL2385"/>
      <c r="ACM2385"/>
      <c r="ACN2385"/>
      <c r="ACO2385"/>
      <c r="ACP2385"/>
      <c r="ACQ2385"/>
      <c r="ACR2385"/>
      <c r="ACS2385"/>
      <c r="ACT2385"/>
      <c r="ACU2385"/>
      <c r="ACV2385"/>
      <c r="ACW2385"/>
      <c r="ACX2385"/>
      <c r="ACY2385"/>
      <c r="ACZ2385"/>
      <c r="ADA2385"/>
      <c r="ADB2385"/>
      <c r="ADC2385"/>
      <c r="ADD2385"/>
      <c r="ADE2385"/>
      <c r="ADF2385"/>
      <c r="ADG2385"/>
      <c r="ADH2385"/>
      <c r="ADI2385"/>
      <c r="ADJ2385"/>
      <c r="ADK2385"/>
      <c r="ADL2385"/>
      <c r="ADM2385"/>
      <c r="ADN2385"/>
      <c r="ADO2385"/>
      <c r="ADP2385"/>
      <c r="ADQ2385"/>
      <c r="ADR2385"/>
      <c r="ADS2385"/>
      <c r="ADT2385"/>
      <c r="ADU2385"/>
      <c r="ADV2385"/>
      <c r="ADW2385"/>
      <c r="ADX2385"/>
      <c r="ADY2385"/>
      <c r="ADZ2385"/>
      <c r="AEA2385"/>
      <c r="AEB2385"/>
      <c r="AEC2385"/>
      <c r="AED2385"/>
      <c r="AEE2385"/>
      <c r="AEF2385"/>
      <c r="AEG2385"/>
      <c r="AEH2385"/>
      <c r="AEI2385"/>
      <c r="AEJ2385"/>
      <c r="AEK2385"/>
      <c r="AEL2385"/>
      <c r="AEM2385"/>
      <c r="AEN2385"/>
      <c r="AEO2385"/>
      <c r="AEP2385"/>
      <c r="AEQ2385"/>
      <c r="AER2385"/>
      <c r="AES2385"/>
      <c r="AET2385"/>
      <c r="AEU2385"/>
      <c r="AEV2385"/>
      <c r="AEW2385"/>
      <c r="AEX2385"/>
      <c r="AEY2385"/>
      <c r="AEZ2385"/>
      <c r="AFA2385"/>
      <c r="AFB2385"/>
      <c r="AFC2385"/>
      <c r="AFD2385"/>
      <c r="AFE2385"/>
      <c r="AFF2385"/>
      <c r="AFG2385"/>
      <c r="AFH2385"/>
      <c r="AFI2385"/>
      <c r="AFJ2385"/>
      <c r="AFK2385"/>
      <c r="AFL2385"/>
      <c r="AFM2385"/>
      <c r="AFN2385"/>
      <c r="AFO2385"/>
      <c r="AFP2385"/>
      <c r="AFQ2385"/>
      <c r="AFR2385"/>
      <c r="AFS2385"/>
      <c r="AFT2385"/>
      <c r="AFU2385"/>
      <c r="AFV2385"/>
      <c r="AFW2385"/>
      <c r="AFX2385"/>
      <c r="AFY2385"/>
      <c r="AFZ2385"/>
      <c r="AGA2385"/>
      <c r="AGB2385"/>
      <c r="AGC2385"/>
      <c r="AGD2385"/>
      <c r="AGE2385"/>
      <c r="AGF2385"/>
      <c r="AGG2385"/>
      <c r="AGH2385"/>
      <c r="AGI2385"/>
      <c r="AGJ2385"/>
      <c r="AGK2385"/>
      <c r="AGL2385"/>
      <c r="AGM2385"/>
      <c r="AGN2385"/>
      <c r="AGO2385"/>
      <c r="AGP2385"/>
      <c r="AGQ2385"/>
      <c r="AGR2385"/>
      <c r="AGS2385"/>
      <c r="AGT2385"/>
      <c r="AGU2385"/>
      <c r="AGV2385"/>
      <c r="AGW2385"/>
      <c r="AGX2385"/>
      <c r="AGY2385"/>
      <c r="AGZ2385"/>
      <c r="AHA2385"/>
      <c r="AHB2385"/>
      <c r="AHC2385"/>
      <c r="AHD2385"/>
      <c r="AHE2385"/>
      <c r="AHF2385"/>
      <c r="AHG2385"/>
      <c r="AHH2385"/>
      <c r="AHI2385"/>
      <c r="AHJ2385"/>
      <c r="AHK2385"/>
      <c r="AHL2385"/>
      <c r="AHM2385"/>
      <c r="AHN2385"/>
      <c r="AHO2385"/>
      <c r="AHP2385"/>
      <c r="AHQ2385"/>
      <c r="AHR2385"/>
      <c r="AHS2385"/>
      <c r="AHT2385"/>
      <c r="AHU2385"/>
      <c r="AHV2385"/>
      <c r="AHW2385"/>
      <c r="AHX2385"/>
      <c r="AHY2385"/>
      <c r="AHZ2385"/>
      <c r="AIA2385"/>
      <c r="AIB2385"/>
      <c r="AIC2385"/>
      <c r="AID2385"/>
      <c r="AIE2385"/>
      <c r="AIF2385"/>
      <c r="AIG2385"/>
      <c r="AIH2385"/>
      <c r="AII2385"/>
      <c r="AIJ2385"/>
      <c r="AIK2385"/>
      <c r="AIL2385"/>
      <c r="AIM2385"/>
      <c r="AIN2385"/>
      <c r="AIO2385"/>
      <c r="AIP2385"/>
      <c r="AIQ2385"/>
      <c r="AIR2385"/>
      <c r="AIS2385"/>
      <c r="AIT2385"/>
      <c r="AIU2385"/>
      <c r="AIV2385"/>
      <c r="AIW2385"/>
      <c r="AIX2385"/>
      <c r="AIY2385"/>
      <c r="AIZ2385"/>
      <c r="AJA2385"/>
      <c r="AJB2385"/>
      <c r="AJC2385"/>
      <c r="AJD2385"/>
      <c r="AJE2385"/>
      <c r="AJF2385"/>
      <c r="AJG2385"/>
      <c r="AJH2385"/>
      <c r="AJI2385"/>
      <c r="AJJ2385"/>
      <c r="AJK2385"/>
      <c r="AJL2385"/>
      <c r="AJM2385"/>
      <c r="AJN2385"/>
      <c r="AJO2385"/>
      <c r="AJP2385"/>
      <c r="AJQ2385"/>
      <c r="AJR2385"/>
      <c r="AJS2385"/>
      <c r="AJT2385"/>
      <c r="AJU2385"/>
      <c r="AJV2385"/>
      <c r="AJW2385"/>
      <c r="AJX2385"/>
      <c r="AJY2385"/>
      <c r="AJZ2385"/>
      <c r="AKA2385"/>
      <c r="AKB2385"/>
      <c r="AKC2385"/>
      <c r="AKD2385"/>
      <c r="AKE2385"/>
      <c r="AKF2385"/>
      <c r="AKG2385"/>
      <c r="AKH2385"/>
      <c r="AKI2385"/>
      <c r="AKJ2385"/>
      <c r="AKK2385"/>
      <c r="AKL2385"/>
      <c r="AKM2385"/>
      <c r="AKN2385"/>
      <c r="AKO2385"/>
      <c r="AKP2385"/>
      <c r="AKQ2385"/>
      <c r="AKR2385"/>
      <c r="AKS2385"/>
      <c r="AKT2385"/>
      <c r="AKU2385"/>
      <c r="AKV2385"/>
      <c r="AKW2385"/>
      <c r="AKX2385"/>
      <c r="AKY2385"/>
      <c r="AKZ2385"/>
      <c r="ALA2385"/>
      <c r="ALB2385"/>
      <c r="ALC2385"/>
      <c r="ALD2385"/>
      <c r="ALE2385"/>
      <c r="ALF2385"/>
      <c r="ALG2385"/>
      <c r="ALH2385"/>
      <c r="ALI2385"/>
      <c r="ALJ2385"/>
      <c r="ALK2385"/>
      <c r="ALL2385"/>
      <c r="ALM2385"/>
      <c r="ALN2385"/>
      <c r="ALO2385"/>
      <c r="ALP2385"/>
      <c r="ALQ2385"/>
      <c r="ALR2385"/>
      <c r="ALS2385"/>
      <c r="ALT2385"/>
      <c r="ALU2385"/>
      <c r="ALV2385"/>
      <c r="ALW2385"/>
      <c r="ALX2385"/>
      <c r="ALY2385"/>
      <c r="ALZ2385"/>
      <c r="AMA2385"/>
      <c r="AMB2385"/>
      <c r="AMC2385"/>
      <c r="AMD2385"/>
      <c r="AME2385"/>
      <c r="AMF2385"/>
      <c r="AMG2385"/>
      <c r="AMH2385"/>
      <c r="AMI2385"/>
      <c r="AMJ2385"/>
    </row>
    <row r="2386" spans="1:1024" x14ac:dyDescent="0.25">
      <c r="A2386" s="4" t="s">
        <v>52</v>
      </c>
      <c r="B2386" s="12" t="s">
        <v>2051</v>
      </c>
      <c r="C2386" s="12" t="s">
        <v>19</v>
      </c>
      <c r="D2386" s="12" t="s">
        <v>2052</v>
      </c>
      <c r="E2386" s="12" t="s">
        <v>728</v>
      </c>
      <c r="F2386" s="4">
        <v>1981</v>
      </c>
      <c r="G2386" s="7" t="s">
        <v>2053</v>
      </c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  <c r="DJ2386"/>
      <c r="DK2386"/>
      <c r="DL2386"/>
      <c r="DM2386"/>
      <c r="DN2386"/>
      <c r="DO2386"/>
      <c r="DP2386"/>
      <c r="DQ2386"/>
      <c r="DR2386"/>
      <c r="DS2386"/>
      <c r="DT2386"/>
      <c r="DU2386"/>
      <c r="DV2386"/>
      <c r="DW2386"/>
      <c r="DX2386"/>
      <c r="DY2386"/>
      <c r="DZ2386"/>
      <c r="EA2386"/>
      <c r="EB2386"/>
      <c r="EC2386"/>
      <c r="ED2386"/>
      <c r="EE2386"/>
      <c r="EF2386"/>
      <c r="EG2386"/>
      <c r="EH2386"/>
      <c r="EI2386"/>
      <c r="EJ2386"/>
      <c r="EK2386"/>
      <c r="EL2386"/>
      <c r="EM2386"/>
      <c r="EN2386"/>
      <c r="EO2386"/>
      <c r="EP2386"/>
      <c r="EQ2386"/>
      <c r="ER2386"/>
      <c r="ES2386"/>
      <c r="ET2386"/>
      <c r="EU2386"/>
      <c r="EV2386"/>
      <c r="EW2386"/>
      <c r="EX2386"/>
      <c r="EY2386"/>
      <c r="EZ2386"/>
      <c r="FA2386"/>
      <c r="FB2386"/>
      <c r="FC2386"/>
      <c r="FD2386"/>
      <c r="FE2386"/>
      <c r="FF2386"/>
      <c r="FG2386"/>
      <c r="FH2386"/>
      <c r="FI2386"/>
      <c r="FJ2386"/>
      <c r="FK2386"/>
      <c r="FL2386"/>
      <c r="FM2386"/>
      <c r="FN2386"/>
      <c r="FO2386"/>
      <c r="FP2386"/>
      <c r="FQ2386"/>
      <c r="FR2386"/>
      <c r="FS2386"/>
      <c r="FT2386"/>
      <c r="FU2386"/>
      <c r="FV2386"/>
      <c r="FW2386"/>
      <c r="FX2386"/>
      <c r="FY2386"/>
      <c r="FZ2386"/>
      <c r="GA2386"/>
      <c r="GB2386"/>
      <c r="GC2386"/>
      <c r="GD2386"/>
      <c r="GE2386"/>
      <c r="GF2386"/>
      <c r="GG2386"/>
      <c r="GH2386"/>
      <c r="GI2386"/>
      <c r="GJ2386"/>
      <c r="GK2386"/>
      <c r="GL2386"/>
      <c r="GM2386"/>
      <c r="GN2386"/>
      <c r="GO2386"/>
      <c r="GP2386"/>
      <c r="GQ2386"/>
      <c r="GR2386"/>
      <c r="GS2386"/>
      <c r="GT2386"/>
      <c r="GU2386"/>
      <c r="GV2386"/>
      <c r="GW2386"/>
      <c r="GX2386"/>
      <c r="GY2386"/>
      <c r="GZ2386"/>
      <c r="HA2386"/>
      <c r="HB2386"/>
      <c r="HC2386"/>
      <c r="HD2386"/>
      <c r="HE2386"/>
      <c r="HF2386"/>
      <c r="HG2386"/>
      <c r="HH2386"/>
      <c r="HI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  <c r="IP2386"/>
      <c r="IQ2386"/>
      <c r="IR2386"/>
      <c r="IS2386"/>
      <c r="IT2386"/>
      <c r="IU2386"/>
      <c r="IV2386"/>
      <c r="IW2386"/>
      <c r="IX2386"/>
      <c r="IY2386"/>
      <c r="IZ2386"/>
      <c r="JA2386"/>
      <c r="JB2386"/>
      <c r="JC2386"/>
      <c r="JD2386"/>
      <c r="JE2386"/>
      <c r="JF2386"/>
      <c r="JG2386"/>
      <c r="JH2386"/>
      <c r="JI2386"/>
      <c r="JJ2386"/>
      <c r="JK2386"/>
      <c r="JL2386"/>
      <c r="JM2386"/>
      <c r="JN2386"/>
      <c r="JO2386"/>
      <c r="JP2386"/>
      <c r="JQ2386"/>
      <c r="JR2386"/>
      <c r="JS2386"/>
      <c r="JT2386"/>
      <c r="JU2386"/>
      <c r="JV2386"/>
      <c r="JW2386"/>
      <c r="JX2386"/>
      <c r="JY2386"/>
      <c r="JZ2386"/>
      <c r="KA2386"/>
      <c r="KB2386"/>
      <c r="KC2386"/>
      <c r="KD2386"/>
      <c r="KE2386"/>
      <c r="KF2386"/>
      <c r="KG2386"/>
      <c r="KH2386"/>
      <c r="KI2386"/>
      <c r="KJ2386"/>
      <c r="KK2386"/>
      <c r="KL2386"/>
      <c r="KM2386"/>
      <c r="KN2386"/>
      <c r="KO2386"/>
      <c r="KP2386"/>
      <c r="KQ2386"/>
      <c r="KR2386"/>
      <c r="KS2386"/>
      <c r="KT2386"/>
      <c r="KU2386"/>
      <c r="KV2386"/>
      <c r="KW2386"/>
      <c r="KX2386"/>
      <c r="KY2386"/>
      <c r="KZ2386"/>
      <c r="LA2386"/>
      <c r="LB2386"/>
      <c r="LC2386"/>
      <c r="LD2386"/>
      <c r="LE2386"/>
      <c r="LF2386"/>
      <c r="LG2386"/>
      <c r="LH2386"/>
      <c r="LI2386"/>
      <c r="LJ2386"/>
      <c r="LK2386"/>
      <c r="LL2386"/>
      <c r="LM2386"/>
      <c r="LN2386"/>
      <c r="LO2386"/>
      <c r="LP2386"/>
      <c r="LQ2386"/>
      <c r="LR2386"/>
      <c r="LS2386"/>
      <c r="LT2386"/>
      <c r="LU2386"/>
      <c r="LV2386"/>
      <c r="LW2386"/>
      <c r="LX2386"/>
      <c r="LY2386"/>
      <c r="LZ2386"/>
      <c r="MA2386"/>
      <c r="MB2386"/>
      <c r="MC2386"/>
      <c r="MD2386"/>
      <c r="ME2386"/>
      <c r="MF2386"/>
      <c r="MG2386"/>
      <c r="MH2386"/>
      <c r="MI2386"/>
      <c r="MJ2386"/>
      <c r="MK2386"/>
      <c r="ML2386"/>
      <c r="MM2386"/>
      <c r="MN2386"/>
      <c r="MO2386"/>
      <c r="MP2386"/>
      <c r="MQ2386"/>
      <c r="MR2386"/>
      <c r="MS2386"/>
      <c r="MT2386"/>
      <c r="MU2386"/>
      <c r="MV2386"/>
      <c r="MW2386"/>
      <c r="MX2386"/>
      <c r="MY2386"/>
      <c r="MZ2386"/>
      <c r="NA2386"/>
      <c r="NB2386"/>
      <c r="NC2386"/>
      <c r="ND2386"/>
      <c r="NE2386"/>
      <c r="NF2386"/>
      <c r="NG2386"/>
      <c r="NH2386"/>
      <c r="NI2386"/>
      <c r="NJ2386"/>
      <c r="NK2386"/>
      <c r="NL2386"/>
      <c r="NM2386"/>
      <c r="NN2386"/>
      <c r="NO2386"/>
      <c r="NP2386"/>
      <c r="NQ2386"/>
      <c r="NR2386"/>
      <c r="NS2386"/>
      <c r="NT2386"/>
      <c r="NU2386"/>
      <c r="NV2386"/>
      <c r="NW2386"/>
      <c r="NX2386"/>
      <c r="NY2386"/>
      <c r="NZ2386"/>
      <c r="OA2386"/>
      <c r="OB2386"/>
      <c r="OC2386"/>
      <c r="OD2386"/>
      <c r="OE2386"/>
      <c r="OF2386"/>
      <c r="OG2386"/>
      <c r="OH2386"/>
      <c r="OI2386"/>
      <c r="OJ2386"/>
      <c r="OK2386"/>
      <c r="OL2386"/>
      <c r="OM2386"/>
      <c r="ON2386"/>
      <c r="OO2386"/>
      <c r="OP2386"/>
      <c r="OQ2386"/>
      <c r="OR2386"/>
      <c r="OS2386"/>
      <c r="OT2386"/>
      <c r="OU2386"/>
      <c r="OV2386"/>
      <c r="OW2386"/>
      <c r="OX2386"/>
      <c r="OY2386"/>
      <c r="OZ2386"/>
      <c r="PA2386"/>
      <c r="PB2386"/>
      <c r="PC2386"/>
      <c r="PD2386"/>
      <c r="PE2386"/>
      <c r="PF2386"/>
      <c r="PG2386"/>
      <c r="PH2386"/>
      <c r="PI2386"/>
      <c r="PJ2386"/>
      <c r="PK2386"/>
      <c r="PL2386"/>
      <c r="PM2386"/>
      <c r="PN2386"/>
      <c r="PO2386"/>
      <c r="PP2386"/>
      <c r="PQ2386"/>
      <c r="PR2386"/>
      <c r="PS2386"/>
      <c r="PT2386"/>
      <c r="PU2386"/>
      <c r="PV2386"/>
      <c r="PW2386"/>
      <c r="PX2386"/>
      <c r="PY2386"/>
      <c r="PZ2386"/>
      <c r="QA2386"/>
      <c r="QB2386"/>
      <c r="QC2386"/>
      <c r="QD2386"/>
      <c r="QE2386"/>
      <c r="QF2386"/>
      <c r="QG2386"/>
      <c r="QH2386"/>
      <c r="QI2386"/>
      <c r="QJ2386"/>
      <c r="QK2386"/>
      <c r="QL2386"/>
      <c r="QM2386"/>
      <c r="QN2386"/>
      <c r="QO2386"/>
      <c r="QP2386"/>
      <c r="QQ2386"/>
      <c r="QR2386"/>
      <c r="QS2386"/>
      <c r="QT2386"/>
      <c r="QU2386"/>
      <c r="QV2386"/>
      <c r="QW2386"/>
      <c r="QX2386"/>
      <c r="QY2386"/>
      <c r="QZ2386"/>
      <c r="RA2386"/>
      <c r="RB2386"/>
      <c r="RC2386"/>
      <c r="RD2386"/>
      <c r="RE2386"/>
      <c r="RF2386"/>
      <c r="RG2386"/>
      <c r="RH2386"/>
      <c r="RI2386"/>
      <c r="RJ2386"/>
      <c r="RK2386"/>
      <c r="RL2386"/>
      <c r="RM2386"/>
      <c r="RN2386"/>
      <c r="RO2386"/>
      <c r="RP2386"/>
      <c r="RQ2386"/>
      <c r="RR2386"/>
      <c r="RS2386"/>
      <c r="RT2386"/>
      <c r="RU2386"/>
      <c r="RV2386"/>
      <c r="RW2386"/>
      <c r="RX2386"/>
      <c r="RY2386"/>
      <c r="RZ2386"/>
      <c r="SA2386"/>
      <c r="SB2386"/>
      <c r="SC2386"/>
      <c r="SD2386"/>
      <c r="SE2386"/>
      <c r="SF2386"/>
      <c r="SG2386"/>
      <c r="SH2386"/>
      <c r="SI2386"/>
      <c r="SJ2386"/>
      <c r="SK2386"/>
      <c r="SL2386"/>
      <c r="SM2386"/>
      <c r="SN2386"/>
      <c r="SO2386"/>
      <c r="SP2386"/>
      <c r="SQ2386"/>
      <c r="SR2386"/>
      <c r="SS2386"/>
      <c r="ST2386"/>
      <c r="SU2386"/>
      <c r="SV2386"/>
      <c r="SW2386"/>
      <c r="SX2386"/>
      <c r="SY2386"/>
      <c r="SZ2386"/>
      <c r="TA2386"/>
      <c r="TB2386"/>
      <c r="TC2386"/>
      <c r="TD2386"/>
      <c r="TE2386"/>
      <c r="TF2386"/>
      <c r="TG2386"/>
      <c r="TH2386"/>
      <c r="TI2386"/>
      <c r="TJ2386"/>
      <c r="TK2386"/>
      <c r="TL2386"/>
      <c r="TM2386"/>
      <c r="TN2386"/>
      <c r="TO2386"/>
      <c r="TP2386"/>
      <c r="TQ2386"/>
      <c r="TR2386"/>
      <c r="TS2386"/>
      <c r="TT2386"/>
      <c r="TU2386"/>
      <c r="TV2386"/>
      <c r="TW2386"/>
      <c r="TX2386"/>
      <c r="TY2386"/>
      <c r="TZ2386"/>
      <c r="UA2386"/>
      <c r="UB2386"/>
      <c r="UC2386"/>
      <c r="UD2386"/>
      <c r="UE2386"/>
      <c r="UF2386"/>
      <c r="UG2386"/>
      <c r="UH2386"/>
      <c r="UI2386"/>
      <c r="UJ2386"/>
      <c r="UK2386"/>
      <c r="UL2386"/>
      <c r="UM2386"/>
      <c r="UN2386"/>
      <c r="UO2386"/>
      <c r="UP2386"/>
      <c r="UQ2386"/>
      <c r="UR2386"/>
      <c r="US2386"/>
      <c r="UT2386"/>
      <c r="UU2386"/>
      <c r="UV2386"/>
      <c r="UW2386"/>
      <c r="UX2386"/>
      <c r="UY2386"/>
      <c r="UZ2386"/>
      <c r="VA2386"/>
      <c r="VB2386"/>
      <c r="VC2386"/>
      <c r="VD2386"/>
      <c r="VE2386"/>
      <c r="VF2386"/>
      <c r="VG2386"/>
      <c r="VH2386"/>
      <c r="VI2386"/>
      <c r="VJ2386"/>
      <c r="VK2386"/>
      <c r="VL2386"/>
      <c r="VM2386"/>
      <c r="VN2386"/>
      <c r="VO2386"/>
      <c r="VP2386"/>
      <c r="VQ2386"/>
      <c r="VR2386"/>
      <c r="VS2386"/>
      <c r="VT2386"/>
      <c r="VU2386"/>
      <c r="VV2386"/>
      <c r="VW2386"/>
      <c r="VX2386"/>
      <c r="VY2386"/>
      <c r="VZ2386"/>
      <c r="WA2386"/>
      <c r="WB2386"/>
      <c r="WC2386"/>
      <c r="WD2386"/>
      <c r="WE2386"/>
      <c r="WF2386"/>
      <c r="WG2386"/>
      <c r="WH2386"/>
      <c r="WI2386"/>
      <c r="WJ2386"/>
      <c r="WK2386"/>
      <c r="WL2386"/>
      <c r="WM2386"/>
      <c r="WN2386"/>
      <c r="WO2386"/>
      <c r="WP2386"/>
      <c r="WQ2386"/>
      <c r="WR2386"/>
      <c r="WS2386"/>
      <c r="WT2386"/>
      <c r="WU2386"/>
      <c r="WV2386"/>
      <c r="WW2386"/>
      <c r="WX2386"/>
      <c r="WY2386"/>
      <c r="WZ2386"/>
      <c r="XA2386"/>
      <c r="XB2386"/>
      <c r="XC2386"/>
      <c r="XD2386"/>
      <c r="XE2386"/>
      <c r="XF2386"/>
      <c r="XG2386"/>
      <c r="XH2386"/>
      <c r="XI2386"/>
      <c r="XJ2386"/>
      <c r="XK2386"/>
      <c r="XL2386"/>
      <c r="XM2386"/>
      <c r="XN2386"/>
      <c r="XO2386"/>
      <c r="XP2386"/>
      <c r="XQ2386"/>
      <c r="XR2386"/>
      <c r="XS2386"/>
      <c r="XT2386"/>
      <c r="XU2386"/>
      <c r="XV2386"/>
      <c r="XW2386"/>
      <c r="XX2386"/>
      <c r="XY2386"/>
      <c r="XZ2386"/>
      <c r="YA2386"/>
      <c r="YB2386"/>
      <c r="YC2386"/>
      <c r="YD2386"/>
      <c r="YE2386"/>
      <c r="YF2386"/>
      <c r="YG2386"/>
      <c r="YH2386"/>
      <c r="YI2386"/>
      <c r="YJ2386"/>
      <c r="YK2386"/>
      <c r="YL2386"/>
      <c r="YM2386"/>
      <c r="YN2386"/>
      <c r="YO2386"/>
      <c r="YP2386"/>
      <c r="YQ2386"/>
      <c r="YR2386"/>
      <c r="YS2386"/>
      <c r="YT2386"/>
      <c r="YU2386"/>
      <c r="YV2386"/>
      <c r="YW2386"/>
      <c r="YX2386"/>
      <c r="YY2386"/>
      <c r="YZ2386"/>
      <c r="ZA2386"/>
      <c r="ZB2386"/>
      <c r="ZC2386"/>
      <c r="ZD2386"/>
      <c r="ZE2386"/>
      <c r="ZF2386"/>
      <c r="ZG2386"/>
      <c r="ZH2386"/>
      <c r="ZI2386"/>
      <c r="ZJ2386"/>
      <c r="ZK2386"/>
      <c r="ZL2386"/>
      <c r="ZM2386"/>
      <c r="ZN2386"/>
      <c r="ZO2386"/>
      <c r="ZP2386"/>
      <c r="ZQ2386"/>
      <c r="ZR2386"/>
      <c r="ZS2386"/>
      <c r="ZT2386"/>
      <c r="ZU2386"/>
      <c r="ZV2386"/>
      <c r="ZW2386"/>
      <c r="ZX2386"/>
      <c r="ZY2386"/>
      <c r="ZZ2386"/>
      <c r="AAA2386"/>
      <c r="AAB2386"/>
      <c r="AAC2386"/>
      <c r="AAD2386"/>
      <c r="AAE2386"/>
      <c r="AAF2386"/>
      <c r="AAG2386"/>
      <c r="AAH2386"/>
      <c r="AAI2386"/>
      <c r="AAJ2386"/>
      <c r="AAK2386"/>
      <c r="AAL2386"/>
      <c r="AAM2386"/>
      <c r="AAN2386"/>
      <c r="AAO2386"/>
      <c r="AAP2386"/>
      <c r="AAQ2386"/>
      <c r="AAR2386"/>
      <c r="AAS2386"/>
      <c r="AAT2386"/>
      <c r="AAU2386"/>
      <c r="AAV2386"/>
      <c r="AAW2386"/>
      <c r="AAX2386"/>
      <c r="AAY2386"/>
      <c r="AAZ2386"/>
      <c r="ABA2386"/>
      <c r="ABB2386"/>
      <c r="ABC2386"/>
      <c r="ABD2386"/>
      <c r="ABE2386"/>
      <c r="ABF2386"/>
      <c r="ABG2386"/>
      <c r="ABH2386"/>
      <c r="ABI2386"/>
      <c r="ABJ2386"/>
      <c r="ABK2386"/>
      <c r="ABL2386"/>
      <c r="ABM2386"/>
      <c r="ABN2386"/>
      <c r="ABO2386"/>
      <c r="ABP2386"/>
      <c r="ABQ2386"/>
      <c r="ABR2386"/>
      <c r="ABS2386"/>
      <c r="ABT2386"/>
      <c r="ABU2386"/>
      <c r="ABV2386"/>
      <c r="ABW2386"/>
      <c r="ABX2386"/>
      <c r="ABY2386"/>
      <c r="ABZ2386"/>
      <c r="ACA2386"/>
      <c r="ACB2386"/>
      <c r="ACC2386"/>
      <c r="ACD2386"/>
      <c r="ACE2386"/>
      <c r="ACF2386"/>
      <c r="ACG2386"/>
      <c r="ACH2386"/>
      <c r="ACI2386"/>
      <c r="ACJ2386"/>
      <c r="ACK2386"/>
      <c r="ACL2386"/>
      <c r="ACM2386"/>
      <c r="ACN2386"/>
      <c r="ACO2386"/>
      <c r="ACP2386"/>
      <c r="ACQ2386"/>
      <c r="ACR2386"/>
      <c r="ACS2386"/>
      <c r="ACT2386"/>
      <c r="ACU2386"/>
      <c r="ACV2386"/>
      <c r="ACW2386"/>
      <c r="ACX2386"/>
      <c r="ACY2386"/>
      <c r="ACZ2386"/>
      <c r="ADA2386"/>
      <c r="ADB2386"/>
      <c r="ADC2386"/>
      <c r="ADD2386"/>
      <c r="ADE2386"/>
      <c r="ADF2386"/>
      <c r="ADG2386"/>
      <c r="ADH2386"/>
      <c r="ADI2386"/>
      <c r="ADJ2386"/>
      <c r="ADK2386"/>
      <c r="ADL2386"/>
      <c r="ADM2386"/>
      <c r="ADN2386"/>
      <c r="ADO2386"/>
      <c r="ADP2386"/>
      <c r="ADQ2386"/>
      <c r="ADR2386"/>
      <c r="ADS2386"/>
      <c r="ADT2386"/>
      <c r="ADU2386"/>
      <c r="ADV2386"/>
      <c r="ADW2386"/>
      <c r="ADX2386"/>
      <c r="ADY2386"/>
      <c r="ADZ2386"/>
      <c r="AEA2386"/>
      <c r="AEB2386"/>
      <c r="AEC2386"/>
      <c r="AED2386"/>
      <c r="AEE2386"/>
      <c r="AEF2386"/>
      <c r="AEG2386"/>
      <c r="AEH2386"/>
      <c r="AEI2386"/>
      <c r="AEJ2386"/>
      <c r="AEK2386"/>
      <c r="AEL2386"/>
      <c r="AEM2386"/>
      <c r="AEN2386"/>
      <c r="AEO2386"/>
      <c r="AEP2386"/>
      <c r="AEQ2386"/>
      <c r="AER2386"/>
      <c r="AES2386"/>
      <c r="AET2386"/>
      <c r="AEU2386"/>
      <c r="AEV2386"/>
      <c r="AEW2386"/>
      <c r="AEX2386"/>
      <c r="AEY2386"/>
      <c r="AEZ2386"/>
      <c r="AFA2386"/>
      <c r="AFB2386"/>
      <c r="AFC2386"/>
      <c r="AFD2386"/>
      <c r="AFE2386"/>
      <c r="AFF2386"/>
      <c r="AFG2386"/>
      <c r="AFH2386"/>
      <c r="AFI2386"/>
      <c r="AFJ2386"/>
      <c r="AFK2386"/>
      <c r="AFL2386"/>
      <c r="AFM2386"/>
      <c r="AFN2386"/>
      <c r="AFO2386"/>
      <c r="AFP2386"/>
      <c r="AFQ2386"/>
      <c r="AFR2386"/>
      <c r="AFS2386"/>
      <c r="AFT2386"/>
      <c r="AFU2386"/>
      <c r="AFV2386"/>
      <c r="AFW2386"/>
      <c r="AFX2386"/>
      <c r="AFY2386"/>
      <c r="AFZ2386"/>
      <c r="AGA2386"/>
      <c r="AGB2386"/>
      <c r="AGC2386"/>
      <c r="AGD2386"/>
      <c r="AGE2386"/>
      <c r="AGF2386"/>
      <c r="AGG2386"/>
      <c r="AGH2386"/>
      <c r="AGI2386"/>
      <c r="AGJ2386"/>
      <c r="AGK2386"/>
      <c r="AGL2386"/>
      <c r="AGM2386"/>
      <c r="AGN2386"/>
      <c r="AGO2386"/>
      <c r="AGP2386"/>
      <c r="AGQ2386"/>
      <c r="AGR2386"/>
      <c r="AGS2386"/>
      <c r="AGT2386"/>
      <c r="AGU2386"/>
      <c r="AGV2386"/>
      <c r="AGW2386"/>
      <c r="AGX2386"/>
      <c r="AGY2386"/>
      <c r="AGZ2386"/>
      <c r="AHA2386"/>
      <c r="AHB2386"/>
      <c r="AHC2386"/>
      <c r="AHD2386"/>
      <c r="AHE2386"/>
      <c r="AHF2386"/>
      <c r="AHG2386"/>
      <c r="AHH2386"/>
      <c r="AHI2386"/>
      <c r="AHJ2386"/>
      <c r="AHK2386"/>
      <c r="AHL2386"/>
      <c r="AHM2386"/>
      <c r="AHN2386"/>
      <c r="AHO2386"/>
      <c r="AHP2386"/>
      <c r="AHQ2386"/>
      <c r="AHR2386"/>
      <c r="AHS2386"/>
      <c r="AHT2386"/>
      <c r="AHU2386"/>
      <c r="AHV2386"/>
      <c r="AHW2386"/>
      <c r="AHX2386"/>
      <c r="AHY2386"/>
      <c r="AHZ2386"/>
      <c r="AIA2386"/>
      <c r="AIB2386"/>
      <c r="AIC2386"/>
      <c r="AID2386"/>
      <c r="AIE2386"/>
      <c r="AIF2386"/>
      <c r="AIG2386"/>
      <c r="AIH2386"/>
      <c r="AII2386"/>
      <c r="AIJ2386"/>
      <c r="AIK2386"/>
      <c r="AIL2386"/>
      <c r="AIM2386"/>
      <c r="AIN2386"/>
      <c r="AIO2386"/>
      <c r="AIP2386"/>
      <c r="AIQ2386"/>
      <c r="AIR2386"/>
      <c r="AIS2386"/>
      <c r="AIT2386"/>
      <c r="AIU2386"/>
      <c r="AIV2386"/>
      <c r="AIW2386"/>
      <c r="AIX2386"/>
      <c r="AIY2386"/>
      <c r="AIZ2386"/>
      <c r="AJA2386"/>
      <c r="AJB2386"/>
      <c r="AJC2386"/>
      <c r="AJD2386"/>
      <c r="AJE2386"/>
      <c r="AJF2386"/>
      <c r="AJG2386"/>
      <c r="AJH2386"/>
      <c r="AJI2386"/>
      <c r="AJJ2386"/>
      <c r="AJK2386"/>
      <c r="AJL2386"/>
      <c r="AJM2386"/>
      <c r="AJN2386"/>
      <c r="AJO2386"/>
      <c r="AJP2386"/>
      <c r="AJQ2386"/>
      <c r="AJR2386"/>
      <c r="AJS2386"/>
      <c r="AJT2386"/>
      <c r="AJU2386"/>
      <c r="AJV2386"/>
      <c r="AJW2386"/>
      <c r="AJX2386"/>
      <c r="AJY2386"/>
      <c r="AJZ2386"/>
      <c r="AKA2386"/>
      <c r="AKB2386"/>
      <c r="AKC2386"/>
      <c r="AKD2386"/>
      <c r="AKE2386"/>
      <c r="AKF2386"/>
      <c r="AKG2386"/>
      <c r="AKH2386"/>
      <c r="AKI2386"/>
      <c r="AKJ2386"/>
      <c r="AKK2386"/>
      <c r="AKL2386"/>
      <c r="AKM2386"/>
      <c r="AKN2386"/>
      <c r="AKO2386"/>
      <c r="AKP2386"/>
      <c r="AKQ2386"/>
      <c r="AKR2386"/>
      <c r="AKS2386"/>
      <c r="AKT2386"/>
      <c r="AKU2386"/>
      <c r="AKV2386"/>
      <c r="AKW2386"/>
      <c r="AKX2386"/>
      <c r="AKY2386"/>
      <c r="AKZ2386"/>
      <c r="ALA2386"/>
      <c r="ALB2386"/>
      <c r="ALC2386"/>
      <c r="ALD2386"/>
      <c r="ALE2386"/>
      <c r="ALF2386"/>
      <c r="ALG2386"/>
      <c r="ALH2386"/>
      <c r="ALI2386"/>
      <c r="ALJ2386"/>
      <c r="ALK2386"/>
      <c r="ALL2386"/>
      <c r="ALM2386"/>
      <c r="ALN2386"/>
      <c r="ALO2386"/>
      <c r="ALP2386"/>
      <c r="ALQ2386"/>
      <c r="ALR2386"/>
      <c r="ALS2386"/>
      <c r="ALT2386"/>
      <c r="ALU2386"/>
      <c r="ALV2386"/>
      <c r="ALW2386"/>
      <c r="ALX2386"/>
      <c r="ALY2386"/>
      <c r="ALZ2386"/>
      <c r="AMA2386"/>
      <c r="AMB2386"/>
      <c r="AMC2386"/>
      <c r="AMD2386"/>
      <c r="AME2386"/>
      <c r="AMF2386"/>
      <c r="AMG2386"/>
      <c r="AMH2386"/>
      <c r="AMI2386"/>
      <c r="AMJ2386"/>
    </row>
    <row r="2387" spans="1:1024" x14ac:dyDescent="0.25">
      <c r="A2387" s="4" t="s">
        <v>52</v>
      </c>
      <c r="B2387" s="22" t="s">
        <v>2112</v>
      </c>
      <c r="C2387" s="28" t="s">
        <v>20</v>
      </c>
      <c r="D2387" s="28" t="s">
        <v>2113</v>
      </c>
      <c r="E2387" s="28" t="s">
        <v>728</v>
      </c>
      <c r="F2387" s="4">
        <v>1982</v>
      </c>
      <c r="G2387" s="7" t="s">
        <v>2114</v>
      </c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  <c r="DJ2387"/>
      <c r="DK2387"/>
      <c r="DL2387"/>
      <c r="DM2387"/>
      <c r="DN2387"/>
      <c r="DO2387"/>
      <c r="DP2387"/>
      <c r="DQ2387"/>
      <c r="DR2387"/>
      <c r="DS2387"/>
      <c r="DT2387"/>
      <c r="DU2387"/>
      <c r="DV2387"/>
      <c r="DW2387"/>
      <c r="DX2387"/>
      <c r="DY2387"/>
      <c r="DZ2387"/>
      <c r="EA2387"/>
      <c r="EB2387"/>
      <c r="EC2387"/>
      <c r="ED2387"/>
      <c r="EE2387"/>
      <c r="EF2387"/>
      <c r="EG2387"/>
      <c r="EH2387"/>
      <c r="EI2387"/>
      <c r="EJ2387"/>
      <c r="EK2387"/>
      <c r="EL2387"/>
      <c r="EM2387"/>
      <c r="EN2387"/>
      <c r="EO2387"/>
      <c r="EP2387"/>
      <c r="EQ2387"/>
      <c r="ER2387"/>
      <c r="ES2387"/>
      <c r="ET2387"/>
      <c r="EU2387"/>
      <c r="EV2387"/>
      <c r="EW2387"/>
      <c r="EX2387"/>
      <c r="EY2387"/>
      <c r="EZ2387"/>
      <c r="FA2387"/>
      <c r="FB2387"/>
      <c r="FC2387"/>
      <c r="FD2387"/>
      <c r="FE2387"/>
      <c r="FF2387"/>
      <c r="FG2387"/>
      <c r="FH2387"/>
      <c r="FI2387"/>
      <c r="FJ2387"/>
      <c r="FK2387"/>
      <c r="FL2387"/>
      <c r="FM2387"/>
      <c r="FN2387"/>
      <c r="FO2387"/>
      <c r="FP2387"/>
      <c r="FQ2387"/>
      <c r="FR2387"/>
      <c r="FS2387"/>
      <c r="FT2387"/>
      <c r="FU2387"/>
      <c r="FV2387"/>
      <c r="FW2387"/>
      <c r="FX2387"/>
      <c r="FY2387"/>
      <c r="FZ2387"/>
      <c r="GA2387"/>
      <c r="GB2387"/>
      <c r="GC2387"/>
      <c r="GD2387"/>
      <c r="GE2387"/>
      <c r="GF2387"/>
      <c r="GG2387"/>
      <c r="GH2387"/>
      <c r="GI2387"/>
      <c r="GJ2387"/>
      <c r="GK2387"/>
      <c r="GL2387"/>
      <c r="GM2387"/>
      <c r="GN2387"/>
      <c r="GO2387"/>
      <c r="GP2387"/>
      <c r="GQ2387"/>
      <c r="GR2387"/>
      <c r="GS2387"/>
      <c r="GT2387"/>
      <c r="GU2387"/>
      <c r="GV2387"/>
      <c r="GW2387"/>
      <c r="GX2387"/>
      <c r="GY2387"/>
      <c r="GZ2387"/>
      <c r="HA2387"/>
      <c r="HB2387"/>
      <c r="HC2387"/>
      <c r="HD2387"/>
      <c r="HE2387"/>
      <c r="HF2387"/>
      <c r="HG2387"/>
      <c r="HH2387"/>
      <c r="HI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  <c r="IP2387"/>
      <c r="IQ2387"/>
      <c r="IR2387"/>
      <c r="IS2387"/>
      <c r="IT2387"/>
      <c r="IU2387"/>
      <c r="IV2387"/>
      <c r="IW2387"/>
      <c r="IX2387"/>
      <c r="IY2387"/>
      <c r="IZ2387"/>
      <c r="JA2387"/>
      <c r="JB2387"/>
      <c r="JC2387"/>
      <c r="JD2387"/>
      <c r="JE2387"/>
      <c r="JF2387"/>
      <c r="JG2387"/>
      <c r="JH2387"/>
      <c r="JI2387"/>
      <c r="JJ2387"/>
      <c r="JK2387"/>
      <c r="JL2387"/>
      <c r="JM2387"/>
      <c r="JN2387"/>
      <c r="JO2387"/>
      <c r="JP2387"/>
      <c r="JQ2387"/>
      <c r="JR2387"/>
      <c r="JS2387"/>
      <c r="JT2387"/>
      <c r="JU2387"/>
      <c r="JV2387"/>
      <c r="JW2387"/>
      <c r="JX2387"/>
      <c r="JY2387"/>
      <c r="JZ2387"/>
      <c r="KA2387"/>
      <c r="KB2387"/>
      <c r="KC2387"/>
      <c r="KD2387"/>
      <c r="KE2387"/>
      <c r="KF2387"/>
      <c r="KG2387"/>
      <c r="KH2387"/>
      <c r="KI2387"/>
      <c r="KJ2387"/>
      <c r="KK2387"/>
      <c r="KL2387"/>
      <c r="KM2387"/>
      <c r="KN2387"/>
      <c r="KO2387"/>
      <c r="KP2387"/>
      <c r="KQ2387"/>
      <c r="KR2387"/>
      <c r="KS2387"/>
      <c r="KT2387"/>
      <c r="KU2387"/>
      <c r="KV2387"/>
      <c r="KW2387"/>
      <c r="KX2387"/>
      <c r="KY2387"/>
      <c r="KZ2387"/>
      <c r="LA2387"/>
      <c r="LB2387"/>
      <c r="LC2387"/>
      <c r="LD2387"/>
      <c r="LE2387"/>
      <c r="LF2387"/>
      <c r="LG2387"/>
      <c r="LH2387"/>
      <c r="LI2387"/>
      <c r="LJ2387"/>
      <c r="LK2387"/>
      <c r="LL2387"/>
      <c r="LM2387"/>
      <c r="LN2387"/>
      <c r="LO2387"/>
      <c r="LP2387"/>
      <c r="LQ2387"/>
      <c r="LR2387"/>
      <c r="LS2387"/>
      <c r="LT2387"/>
      <c r="LU2387"/>
      <c r="LV2387"/>
      <c r="LW2387"/>
      <c r="LX2387"/>
      <c r="LY2387"/>
      <c r="LZ2387"/>
      <c r="MA2387"/>
      <c r="MB2387"/>
      <c r="MC2387"/>
      <c r="MD2387"/>
      <c r="ME2387"/>
      <c r="MF2387"/>
      <c r="MG2387"/>
      <c r="MH2387"/>
      <c r="MI2387"/>
      <c r="MJ2387"/>
      <c r="MK2387"/>
      <c r="ML2387"/>
      <c r="MM2387"/>
      <c r="MN2387"/>
      <c r="MO2387"/>
      <c r="MP2387"/>
      <c r="MQ2387"/>
      <c r="MR2387"/>
      <c r="MS2387"/>
      <c r="MT2387"/>
      <c r="MU2387"/>
      <c r="MV2387"/>
      <c r="MW2387"/>
      <c r="MX2387"/>
      <c r="MY2387"/>
      <c r="MZ2387"/>
      <c r="NA2387"/>
      <c r="NB2387"/>
      <c r="NC2387"/>
      <c r="ND2387"/>
      <c r="NE2387"/>
      <c r="NF2387"/>
      <c r="NG2387"/>
      <c r="NH2387"/>
      <c r="NI2387"/>
      <c r="NJ2387"/>
      <c r="NK2387"/>
      <c r="NL2387"/>
      <c r="NM2387"/>
      <c r="NN2387"/>
      <c r="NO2387"/>
      <c r="NP2387"/>
      <c r="NQ2387"/>
      <c r="NR2387"/>
      <c r="NS2387"/>
      <c r="NT2387"/>
      <c r="NU2387"/>
      <c r="NV2387"/>
      <c r="NW2387"/>
      <c r="NX2387"/>
      <c r="NY2387"/>
      <c r="NZ2387"/>
      <c r="OA2387"/>
      <c r="OB2387"/>
      <c r="OC2387"/>
      <c r="OD2387"/>
      <c r="OE2387"/>
      <c r="OF2387"/>
      <c r="OG2387"/>
      <c r="OH2387"/>
      <c r="OI2387"/>
      <c r="OJ2387"/>
      <c r="OK2387"/>
      <c r="OL2387"/>
      <c r="OM2387"/>
      <c r="ON2387"/>
      <c r="OO2387"/>
      <c r="OP2387"/>
      <c r="OQ2387"/>
      <c r="OR2387"/>
      <c r="OS2387"/>
      <c r="OT2387"/>
      <c r="OU2387"/>
      <c r="OV2387"/>
      <c r="OW2387"/>
      <c r="OX2387"/>
      <c r="OY2387"/>
      <c r="OZ2387"/>
      <c r="PA2387"/>
      <c r="PB2387"/>
      <c r="PC2387"/>
      <c r="PD2387"/>
      <c r="PE2387"/>
      <c r="PF2387"/>
      <c r="PG2387"/>
      <c r="PH2387"/>
      <c r="PI2387"/>
      <c r="PJ2387"/>
      <c r="PK2387"/>
      <c r="PL2387"/>
      <c r="PM2387"/>
      <c r="PN2387"/>
      <c r="PO2387"/>
      <c r="PP2387"/>
      <c r="PQ2387"/>
      <c r="PR2387"/>
      <c r="PS2387"/>
      <c r="PT2387"/>
      <c r="PU2387"/>
      <c r="PV2387"/>
      <c r="PW2387"/>
      <c r="PX2387"/>
      <c r="PY2387"/>
      <c r="PZ2387"/>
      <c r="QA2387"/>
      <c r="QB2387"/>
      <c r="QC2387"/>
      <c r="QD2387"/>
      <c r="QE2387"/>
      <c r="QF2387"/>
      <c r="QG2387"/>
      <c r="QH2387"/>
      <c r="QI2387"/>
      <c r="QJ2387"/>
      <c r="QK2387"/>
      <c r="QL2387"/>
      <c r="QM2387"/>
      <c r="QN2387"/>
      <c r="QO2387"/>
      <c r="QP2387"/>
      <c r="QQ2387"/>
      <c r="QR2387"/>
      <c r="QS2387"/>
      <c r="QT2387"/>
      <c r="QU2387"/>
      <c r="QV2387"/>
      <c r="QW2387"/>
      <c r="QX2387"/>
      <c r="QY2387"/>
      <c r="QZ2387"/>
      <c r="RA2387"/>
      <c r="RB2387"/>
      <c r="RC2387"/>
      <c r="RD2387"/>
      <c r="RE2387"/>
      <c r="RF2387"/>
      <c r="RG2387"/>
      <c r="RH2387"/>
      <c r="RI2387"/>
      <c r="RJ2387"/>
      <c r="RK2387"/>
      <c r="RL2387"/>
      <c r="RM2387"/>
      <c r="RN2387"/>
      <c r="RO2387"/>
      <c r="RP2387"/>
      <c r="RQ2387"/>
      <c r="RR2387"/>
      <c r="RS2387"/>
      <c r="RT2387"/>
      <c r="RU2387"/>
      <c r="RV2387"/>
      <c r="RW2387"/>
      <c r="RX2387"/>
      <c r="RY2387"/>
      <c r="RZ2387"/>
      <c r="SA2387"/>
      <c r="SB2387"/>
      <c r="SC2387"/>
      <c r="SD2387"/>
      <c r="SE2387"/>
      <c r="SF2387"/>
      <c r="SG2387"/>
      <c r="SH2387"/>
      <c r="SI2387"/>
      <c r="SJ2387"/>
      <c r="SK2387"/>
      <c r="SL2387"/>
      <c r="SM2387"/>
      <c r="SN2387"/>
      <c r="SO2387"/>
      <c r="SP2387"/>
      <c r="SQ2387"/>
      <c r="SR2387"/>
      <c r="SS2387"/>
      <c r="ST2387"/>
      <c r="SU2387"/>
      <c r="SV2387"/>
      <c r="SW2387"/>
      <c r="SX2387"/>
      <c r="SY2387"/>
      <c r="SZ2387"/>
      <c r="TA2387"/>
      <c r="TB2387"/>
      <c r="TC2387"/>
      <c r="TD2387"/>
      <c r="TE2387"/>
      <c r="TF2387"/>
      <c r="TG2387"/>
      <c r="TH2387"/>
      <c r="TI2387"/>
      <c r="TJ2387"/>
      <c r="TK2387"/>
      <c r="TL2387"/>
      <c r="TM2387"/>
      <c r="TN2387"/>
      <c r="TO2387"/>
      <c r="TP2387"/>
      <c r="TQ2387"/>
      <c r="TR2387"/>
      <c r="TS2387"/>
      <c r="TT2387"/>
      <c r="TU2387"/>
      <c r="TV2387"/>
      <c r="TW2387"/>
      <c r="TX2387"/>
      <c r="TY2387"/>
      <c r="TZ2387"/>
      <c r="UA2387"/>
      <c r="UB2387"/>
      <c r="UC2387"/>
      <c r="UD2387"/>
      <c r="UE2387"/>
      <c r="UF2387"/>
      <c r="UG2387"/>
      <c r="UH2387"/>
      <c r="UI2387"/>
      <c r="UJ2387"/>
      <c r="UK2387"/>
      <c r="UL2387"/>
      <c r="UM2387"/>
      <c r="UN2387"/>
      <c r="UO2387"/>
      <c r="UP2387"/>
      <c r="UQ2387"/>
      <c r="UR2387"/>
      <c r="US2387"/>
      <c r="UT2387"/>
      <c r="UU2387"/>
      <c r="UV2387"/>
      <c r="UW2387"/>
      <c r="UX2387"/>
      <c r="UY2387"/>
      <c r="UZ2387"/>
      <c r="VA2387"/>
      <c r="VB2387"/>
      <c r="VC2387"/>
      <c r="VD2387"/>
      <c r="VE2387"/>
      <c r="VF2387"/>
      <c r="VG2387"/>
      <c r="VH2387"/>
      <c r="VI2387"/>
      <c r="VJ2387"/>
      <c r="VK2387"/>
      <c r="VL2387"/>
      <c r="VM2387"/>
      <c r="VN2387"/>
      <c r="VO2387"/>
      <c r="VP2387"/>
      <c r="VQ2387"/>
      <c r="VR2387"/>
      <c r="VS2387"/>
      <c r="VT2387"/>
      <c r="VU2387"/>
      <c r="VV2387"/>
      <c r="VW2387"/>
      <c r="VX2387"/>
      <c r="VY2387"/>
      <c r="VZ2387"/>
      <c r="WA2387"/>
      <c r="WB2387"/>
      <c r="WC2387"/>
      <c r="WD2387"/>
      <c r="WE2387"/>
      <c r="WF2387"/>
      <c r="WG2387"/>
      <c r="WH2387"/>
      <c r="WI2387"/>
      <c r="WJ2387"/>
      <c r="WK2387"/>
      <c r="WL2387"/>
      <c r="WM2387"/>
      <c r="WN2387"/>
      <c r="WO2387"/>
      <c r="WP2387"/>
      <c r="WQ2387"/>
      <c r="WR2387"/>
      <c r="WS2387"/>
      <c r="WT2387"/>
      <c r="WU2387"/>
      <c r="WV2387"/>
      <c r="WW2387"/>
      <c r="WX2387"/>
      <c r="WY2387"/>
      <c r="WZ2387"/>
      <c r="XA2387"/>
      <c r="XB2387"/>
      <c r="XC2387"/>
      <c r="XD2387"/>
      <c r="XE2387"/>
      <c r="XF2387"/>
      <c r="XG2387"/>
      <c r="XH2387"/>
      <c r="XI2387"/>
      <c r="XJ2387"/>
      <c r="XK2387"/>
      <c r="XL2387"/>
      <c r="XM2387"/>
      <c r="XN2387"/>
      <c r="XO2387"/>
      <c r="XP2387"/>
      <c r="XQ2387"/>
      <c r="XR2387"/>
      <c r="XS2387"/>
      <c r="XT2387"/>
      <c r="XU2387"/>
      <c r="XV2387"/>
      <c r="XW2387"/>
      <c r="XX2387"/>
      <c r="XY2387"/>
      <c r="XZ2387"/>
      <c r="YA2387"/>
      <c r="YB2387"/>
      <c r="YC2387"/>
      <c r="YD2387"/>
      <c r="YE2387"/>
      <c r="YF2387"/>
      <c r="YG2387"/>
      <c r="YH2387"/>
      <c r="YI2387"/>
      <c r="YJ2387"/>
      <c r="YK2387"/>
      <c r="YL2387"/>
      <c r="YM2387"/>
      <c r="YN2387"/>
      <c r="YO2387"/>
      <c r="YP2387"/>
      <c r="YQ2387"/>
      <c r="YR2387"/>
      <c r="YS2387"/>
      <c r="YT2387"/>
      <c r="YU2387"/>
      <c r="YV2387"/>
      <c r="YW2387"/>
      <c r="YX2387"/>
      <c r="YY2387"/>
      <c r="YZ2387"/>
      <c r="ZA2387"/>
      <c r="ZB2387"/>
      <c r="ZC2387"/>
      <c r="ZD2387"/>
      <c r="ZE2387"/>
      <c r="ZF2387"/>
      <c r="ZG2387"/>
      <c r="ZH2387"/>
      <c r="ZI2387"/>
      <c r="ZJ2387"/>
      <c r="ZK2387"/>
      <c r="ZL2387"/>
      <c r="ZM2387"/>
      <c r="ZN2387"/>
      <c r="ZO2387"/>
      <c r="ZP2387"/>
      <c r="ZQ2387"/>
      <c r="ZR2387"/>
      <c r="ZS2387"/>
      <c r="ZT2387"/>
      <c r="ZU2387"/>
      <c r="ZV2387"/>
      <c r="ZW2387"/>
      <c r="ZX2387"/>
      <c r="ZY2387"/>
      <c r="ZZ2387"/>
      <c r="AAA2387"/>
      <c r="AAB2387"/>
      <c r="AAC2387"/>
      <c r="AAD2387"/>
      <c r="AAE2387"/>
      <c r="AAF2387"/>
      <c r="AAG2387"/>
      <c r="AAH2387"/>
      <c r="AAI2387"/>
      <c r="AAJ2387"/>
      <c r="AAK2387"/>
      <c r="AAL2387"/>
      <c r="AAM2387"/>
      <c r="AAN2387"/>
      <c r="AAO2387"/>
      <c r="AAP2387"/>
      <c r="AAQ2387"/>
      <c r="AAR2387"/>
      <c r="AAS2387"/>
      <c r="AAT2387"/>
      <c r="AAU2387"/>
      <c r="AAV2387"/>
      <c r="AAW2387"/>
      <c r="AAX2387"/>
      <c r="AAY2387"/>
      <c r="AAZ2387"/>
      <c r="ABA2387"/>
      <c r="ABB2387"/>
      <c r="ABC2387"/>
      <c r="ABD2387"/>
      <c r="ABE2387"/>
      <c r="ABF2387"/>
      <c r="ABG2387"/>
      <c r="ABH2387"/>
      <c r="ABI2387"/>
      <c r="ABJ2387"/>
      <c r="ABK2387"/>
      <c r="ABL2387"/>
      <c r="ABM2387"/>
      <c r="ABN2387"/>
      <c r="ABO2387"/>
      <c r="ABP2387"/>
      <c r="ABQ2387"/>
      <c r="ABR2387"/>
      <c r="ABS2387"/>
      <c r="ABT2387"/>
      <c r="ABU2387"/>
      <c r="ABV2387"/>
      <c r="ABW2387"/>
      <c r="ABX2387"/>
      <c r="ABY2387"/>
      <c r="ABZ2387"/>
      <c r="ACA2387"/>
      <c r="ACB2387"/>
      <c r="ACC2387"/>
      <c r="ACD2387"/>
      <c r="ACE2387"/>
      <c r="ACF2387"/>
      <c r="ACG2387"/>
      <c r="ACH2387"/>
      <c r="ACI2387"/>
      <c r="ACJ2387"/>
      <c r="ACK2387"/>
      <c r="ACL2387"/>
      <c r="ACM2387"/>
      <c r="ACN2387"/>
      <c r="ACO2387"/>
      <c r="ACP2387"/>
      <c r="ACQ2387"/>
      <c r="ACR2387"/>
      <c r="ACS2387"/>
      <c r="ACT2387"/>
      <c r="ACU2387"/>
      <c r="ACV2387"/>
      <c r="ACW2387"/>
      <c r="ACX2387"/>
      <c r="ACY2387"/>
      <c r="ACZ2387"/>
      <c r="ADA2387"/>
      <c r="ADB2387"/>
      <c r="ADC2387"/>
      <c r="ADD2387"/>
      <c r="ADE2387"/>
      <c r="ADF2387"/>
      <c r="ADG2387"/>
      <c r="ADH2387"/>
      <c r="ADI2387"/>
      <c r="ADJ2387"/>
      <c r="ADK2387"/>
      <c r="ADL2387"/>
      <c r="ADM2387"/>
      <c r="ADN2387"/>
      <c r="ADO2387"/>
      <c r="ADP2387"/>
      <c r="ADQ2387"/>
      <c r="ADR2387"/>
      <c r="ADS2387"/>
      <c r="ADT2387"/>
      <c r="ADU2387"/>
      <c r="ADV2387"/>
      <c r="ADW2387"/>
      <c r="ADX2387"/>
      <c r="ADY2387"/>
      <c r="ADZ2387"/>
      <c r="AEA2387"/>
      <c r="AEB2387"/>
      <c r="AEC2387"/>
      <c r="AED2387"/>
      <c r="AEE2387"/>
      <c r="AEF2387"/>
      <c r="AEG2387"/>
      <c r="AEH2387"/>
      <c r="AEI2387"/>
      <c r="AEJ2387"/>
      <c r="AEK2387"/>
      <c r="AEL2387"/>
      <c r="AEM2387"/>
      <c r="AEN2387"/>
      <c r="AEO2387"/>
      <c r="AEP2387"/>
      <c r="AEQ2387"/>
      <c r="AER2387"/>
      <c r="AES2387"/>
      <c r="AET2387"/>
      <c r="AEU2387"/>
      <c r="AEV2387"/>
      <c r="AEW2387"/>
      <c r="AEX2387"/>
      <c r="AEY2387"/>
      <c r="AEZ2387"/>
      <c r="AFA2387"/>
      <c r="AFB2387"/>
      <c r="AFC2387"/>
      <c r="AFD2387"/>
      <c r="AFE2387"/>
      <c r="AFF2387"/>
      <c r="AFG2387"/>
      <c r="AFH2387"/>
      <c r="AFI2387"/>
      <c r="AFJ2387"/>
      <c r="AFK2387"/>
      <c r="AFL2387"/>
      <c r="AFM2387"/>
      <c r="AFN2387"/>
      <c r="AFO2387"/>
      <c r="AFP2387"/>
      <c r="AFQ2387"/>
      <c r="AFR2387"/>
      <c r="AFS2387"/>
      <c r="AFT2387"/>
      <c r="AFU2387"/>
      <c r="AFV2387"/>
      <c r="AFW2387"/>
      <c r="AFX2387"/>
      <c r="AFY2387"/>
      <c r="AFZ2387"/>
      <c r="AGA2387"/>
      <c r="AGB2387"/>
      <c r="AGC2387"/>
      <c r="AGD2387"/>
      <c r="AGE2387"/>
      <c r="AGF2387"/>
      <c r="AGG2387"/>
      <c r="AGH2387"/>
      <c r="AGI2387"/>
      <c r="AGJ2387"/>
      <c r="AGK2387"/>
      <c r="AGL2387"/>
      <c r="AGM2387"/>
      <c r="AGN2387"/>
      <c r="AGO2387"/>
      <c r="AGP2387"/>
      <c r="AGQ2387"/>
      <c r="AGR2387"/>
      <c r="AGS2387"/>
      <c r="AGT2387"/>
      <c r="AGU2387"/>
      <c r="AGV2387"/>
      <c r="AGW2387"/>
      <c r="AGX2387"/>
      <c r="AGY2387"/>
      <c r="AGZ2387"/>
      <c r="AHA2387"/>
      <c r="AHB2387"/>
      <c r="AHC2387"/>
      <c r="AHD2387"/>
      <c r="AHE2387"/>
      <c r="AHF2387"/>
      <c r="AHG2387"/>
      <c r="AHH2387"/>
      <c r="AHI2387"/>
      <c r="AHJ2387"/>
      <c r="AHK2387"/>
      <c r="AHL2387"/>
      <c r="AHM2387"/>
      <c r="AHN2387"/>
      <c r="AHO2387"/>
      <c r="AHP2387"/>
      <c r="AHQ2387"/>
      <c r="AHR2387"/>
      <c r="AHS2387"/>
      <c r="AHT2387"/>
      <c r="AHU2387"/>
      <c r="AHV2387"/>
      <c r="AHW2387"/>
      <c r="AHX2387"/>
      <c r="AHY2387"/>
      <c r="AHZ2387"/>
      <c r="AIA2387"/>
      <c r="AIB2387"/>
      <c r="AIC2387"/>
      <c r="AID2387"/>
      <c r="AIE2387"/>
      <c r="AIF2387"/>
      <c r="AIG2387"/>
      <c r="AIH2387"/>
      <c r="AII2387"/>
      <c r="AIJ2387"/>
      <c r="AIK2387"/>
      <c r="AIL2387"/>
      <c r="AIM2387"/>
      <c r="AIN2387"/>
      <c r="AIO2387"/>
      <c r="AIP2387"/>
      <c r="AIQ2387"/>
      <c r="AIR2387"/>
      <c r="AIS2387"/>
      <c r="AIT2387"/>
      <c r="AIU2387"/>
      <c r="AIV2387"/>
      <c r="AIW2387"/>
      <c r="AIX2387"/>
      <c r="AIY2387"/>
      <c r="AIZ2387"/>
      <c r="AJA2387"/>
      <c r="AJB2387"/>
      <c r="AJC2387"/>
      <c r="AJD2387"/>
      <c r="AJE2387"/>
      <c r="AJF2387"/>
      <c r="AJG2387"/>
      <c r="AJH2387"/>
      <c r="AJI2387"/>
      <c r="AJJ2387"/>
      <c r="AJK2387"/>
      <c r="AJL2387"/>
      <c r="AJM2387"/>
      <c r="AJN2387"/>
      <c r="AJO2387"/>
      <c r="AJP2387"/>
      <c r="AJQ2387"/>
      <c r="AJR2387"/>
      <c r="AJS2387"/>
      <c r="AJT2387"/>
      <c r="AJU2387"/>
      <c r="AJV2387"/>
      <c r="AJW2387"/>
      <c r="AJX2387"/>
      <c r="AJY2387"/>
      <c r="AJZ2387"/>
      <c r="AKA2387"/>
      <c r="AKB2387"/>
      <c r="AKC2387"/>
      <c r="AKD2387"/>
      <c r="AKE2387"/>
      <c r="AKF2387"/>
      <c r="AKG2387"/>
      <c r="AKH2387"/>
      <c r="AKI2387"/>
      <c r="AKJ2387"/>
      <c r="AKK2387"/>
      <c r="AKL2387"/>
      <c r="AKM2387"/>
      <c r="AKN2387"/>
      <c r="AKO2387"/>
      <c r="AKP2387"/>
      <c r="AKQ2387"/>
      <c r="AKR2387"/>
      <c r="AKS2387"/>
      <c r="AKT2387"/>
      <c r="AKU2387"/>
      <c r="AKV2387"/>
      <c r="AKW2387"/>
      <c r="AKX2387"/>
      <c r="AKY2387"/>
      <c r="AKZ2387"/>
      <c r="ALA2387"/>
      <c r="ALB2387"/>
      <c r="ALC2387"/>
      <c r="ALD2387"/>
      <c r="ALE2387"/>
      <c r="ALF2387"/>
      <c r="ALG2387"/>
      <c r="ALH2387"/>
      <c r="ALI2387"/>
      <c r="ALJ2387"/>
      <c r="ALK2387"/>
      <c r="ALL2387"/>
      <c r="ALM2387"/>
      <c r="ALN2387"/>
      <c r="ALO2387"/>
      <c r="ALP2387"/>
      <c r="ALQ2387"/>
      <c r="ALR2387"/>
      <c r="ALS2387"/>
      <c r="ALT2387"/>
      <c r="ALU2387"/>
      <c r="ALV2387"/>
      <c r="ALW2387"/>
      <c r="ALX2387"/>
      <c r="ALY2387"/>
      <c r="ALZ2387"/>
      <c r="AMA2387"/>
      <c r="AMB2387"/>
      <c r="AMC2387"/>
      <c r="AMD2387"/>
      <c r="AME2387"/>
      <c r="AMF2387"/>
      <c r="AMG2387"/>
      <c r="AMH2387"/>
      <c r="AMI2387"/>
      <c r="AMJ2387"/>
    </row>
    <row r="2388" spans="1:1024" x14ac:dyDescent="0.25">
      <c r="A2388" s="4" t="s">
        <v>52</v>
      </c>
      <c r="B2388" s="22" t="s">
        <v>2167</v>
      </c>
      <c r="C2388" s="28" t="s">
        <v>102</v>
      </c>
      <c r="D2388" s="28" t="s">
        <v>774</v>
      </c>
      <c r="E2388" s="28" t="s">
        <v>728</v>
      </c>
      <c r="F2388" s="4">
        <v>1982</v>
      </c>
      <c r="G2388" s="7" t="s">
        <v>2168</v>
      </c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  <c r="DJ2388"/>
      <c r="DK2388"/>
      <c r="DL2388"/>
      <c r="DM2388"/>
      <c r="DN2388"/>
      <c r="DO2388"/>
      <c r="DP2388"/>
      <c r="DQ2388"/>
      <c r="DR2388"/>
      <c r="DS2388"/>
      <c r="DT2388"/>
      <c r="DU2388"/>
      <c r="DV2388"/>
      <c r="DW2388"/>
      <c r="DX2388"/>
      <c r="DY2388"/>
      <c r="DZ2388"/>
      <c r="EA2388"/>
      <c r="EB2388"/>
      <c r="EC2388"/>
      <c r="ED2388"/>
      <c r="EE2388"/>
      <c r="EF2388"/>
      <c r="EG2388"/>
      <c r="EH2388"/>
      <c r="EI2388"/>
      <c r="EJ2388"/>
      <c r="EK2388"/>
      <c r="EL2388"/>
      <c r="EM2388"/>
      <c r="EN2388"/>
      <c r="EO2388"/>
      <c r="EP2388"/>
      <c r="EQ2388"/>
      <c r="ER2388"/>
      <c r="ES2388"/>
      <c r="ET2388"/>
      <c r="EU2388"/>
      <c r="EV2388"/>
      <c r="EW2388"/>
      <c r="EX2388"/>
      <c r="EY2388"/>
      <c r="EZ2388"/>
      <c r="FA2388"/>
      <c r="FB2388"/>
      <c r="FC2388"/>
      <c r="FD2388"/>
      <c r="FE2388"/>
      <c r="FF2388"/>
      <c r="FG2388"/>
      <c r="FH2388"/>
      <c r="FI2388"/>
      <c r="FJ2388"/>
      <c r="FK2388"/>
      <c r="FL2388"/>
      <c r="FM2388"/>
      <c r="FN2388"/>
      <c r="FO2388"/>
      <c r="FP2388"/>
      <c r="FQ2388"/>
      <c r="FR2388"/>
      <c r="FS2388"/>
      <c r="FT2388"/>
      <c r="FU2388"/>
      <c r="FV2388"/>
      <c r="FW2388"/>
      <c r="FX2388"/>
      <c r="FY2388"/>
      <c r="FZ2388"/>
      <c r="GA2388"/>
      <c r="GB2388"/>
      <c r="GC2388"/>
      <c r="GD2388"/>
      <c r="GE2388"/>
      <c r="GF2388"/>
      <c r="GG2388"/>
      <c r="GH2388"/>
      <c r="GI2388"/>
      <c r="GJ2388"/>
      <c r="GK2388"/>
      <c r="GL2388"/>
      <c r="GM2388"/>
      <c r="GN2388"/>
      <c r="GO2388"/>
      <c r="GP2388"/>
      <c r="GQ2388"/>
      <c r="GR2388"/>
      <c r="GS2388"/>
      <c r="GT2388"/>
      <c r="GU2388"/>
      <c r="GV2388"/>
      <c r="GW2388"/>
      <c r="GX2388"/>
      <c r="GY2388"/>
      <c r="GZ2388"/>
      <c r="HA2388"/>
      <c r="HB2388"/>
      <c r="HC2388"/>
      <c r="HD2388"/>
      <c r="HE2388"/>
      <c r="HF2388"/>
      <c r="HG2388"/>
      <c r="HH2388"/>
      <c r="HI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  <c r="IP2388"/>
      <c r="IQ2388"/>
      <c r="IR2388"/>
      <c r="IS2388"/>
      <c r="IT2388"/>
      <c r="IU2388"/>
      <c r="IV2388"/>
      <c r="IW2388"/>
      <c r="IX2388"/>
      <c r="IY2388"/>
      <c r="IZ2388"/>
      <c r="JA2388"/>
      <c r="JB2388"/>
      <c r="JC2388"/>
      <c r="JD2388"/>
      <c r="JE2388"/>
      <c r="JF2388"/>
      <c r="JG2388"/>
      <c r="JH2388"/>
      <c r="JI2388"/>
      <c r="JJ2388"/>
      <c r="JK2388"/>
      <c r="JL2388"/>
      <c r="JM2388"/>
      <c r="JN2388"/>
      <c r="JO2388"/>
      <c r="JP2388"/>
      <c r="JQ2388"/>
      <c r="JR2388"/>
      <c r="JS2388"/>
      <c r="JT2388"/>
      <c r="JU2388"/>
      <c r="JV2388"/>
      <c r="JW2388"/>
      <c r="JX2388"/>
      <c r="JY2388"/>
      <c r="JZ2388"/>
      <c r="KA2388"/>
      <c r="KB2388"/>
      <c r="KC2388"/>
      <c r="KD2388"/>
      <c r="KE2388"/>
      <c r="KF2388"/>
      <c r="KG2388"/>
      <c r="KH2388"/>
      <c r="KI2388"/>
      <c r="KJ2388"/>
      <c r="KK2388"/>
      <c r="KL2388"/>
      <c r="KM2388"/>
      <c r="KN2388"/>
      <c r="KO2388"/>
      <c r="KP2388"/>
      <c r="KQ2388"/>
      <c r="KR2388"/>
      <c r="KS2388"/>
      <c r="KT2388"/>
      <c r="KU2388"/>
      <c r="KV2388"/>
      <c r="KW2388"/>
      <c r="KX2388"/>
      <c r="KY2388"/>
      <c r="KZ2388"/>
      <c r="LA2388"/>
      <c r="LB2388"/>
      <c r="LC2388"/>
      <c r="LD2388"/>
      <c r="LE2388"/>
      <c r="LF2388"/>
      <c r="LG2388"/>
      <c r="LH2388"/>
      <c r="LI2388"/>
      <c r="LJ2388"/>
      <c r="LK2388"/>
      <c r="LL2388"/>
      <c r="LM2388"/>
      <c r="LN2388"/>
      <c r="LO2388"/>
      <c r="LP2388"/>
      <c r="LQ2388"/>
      <c r="LR2388"/>
      <c r="LS2388"/>
      <c r="LT2388"/>
      <c r="LU2388"/>
      <c r="LV2388"/>
      <c r="LW2388"/>
      <c r="LX2388"/>
      <c r="LY2388"/>
      <c r="LZ2388"/>
      <c r="MA2388"/>
      <c r="MB2388"/>
      <c r="MC2388"/>
      <c r="MD2388"/>
      <c r="ME2388"/>
      <c r="MF2388"/>
      <c r="MG2388"/>
      <c r="MH2388"/>
      <c r="MI2388"/>
      <c r="MJ2388"/>
      <c r="MK2388"/>
      <c r="ML2388"/>
      <c r="MM2388"/>
      <c r="MN2388"/>
      <c r="MO2388"/>
      <c r="MP2388"/>
      <c r="MQ2388"/>
      <c r="MR2388"/>
      <c r="MS2388"/>
      <c r="MT2388"/>
      <c r="MU2388"/>
      <c r="MV2388"/>
      <c r="MW2388"/>
      <c r="MX2388"/>
      <c r="MY2388"/>
      <c r="MZ2388"/>
      <c r="NA2388"/>
      <c r="NB2388"/>
      <c r="NC2388"/>
      <c r="ND2388"/>
      <c r="NE2388"/>
      <c r="NF2388"/>
      <c r="NG2388"/>
      <c r="NH2388"/>
      <c r="NI2388"/>
      <c r="NJ2388"/>
      <c r="NK2388"/>
      <c r="NL2388"/>
      <c r="NM2388"/>
      <c r="NN2388"/>
      <c r="NO2388"/>
      <c r="NP2388"/>
      <c r="NQ2388"/>
      <c r="NR2388"/>
      <c r="NS2388"/>
      <c r="NT2388"/>
      <c r="NU2388"/>
      <c r="NV2388"/>
      <c r="NW2388"/>
      <c r="NX2388"/>
      <c r="NY2388"/>
      <c r="NZ2388"/>
      <c r="OA2388"/>
      <c r="OB2388"/>
      <c r="OC2388"/>
      <c r="OD2388"/>
      <c r="OE2388"/>
      <c r="OF2388"/>
      <c r="OG2388"/>
      <c r="OH2388"/>
      <c r="OI2388"/>
      <c r="OJ2388"/>
      <c r="OK2388"/>
      <c r="OL2388"/>
      <c r="OM2388"/>
      <c r="ON2388"/>
      <c r="OO2388"/>
      <c r="OP2388"/>
      <c r="OQ2388"/>
      <c r="OR2388"/>
      <c r="OS2388"/>
      <c r="OT2388"/>
      <c r="OU2388"/>
      <c r="OV2388"/>
      <c r="OW2388"/>
      <c r="OX2388"/>
      <c r="OY2388"/>
      <c r="OZ2388"/>
      <c r="PA2388"/>
      <c r="PB2388"/>
      <c r="PC2388"/>
      <c r="PD2388"/>
      <c r="PE2388"/>
      <c r="PF2388"/>
      <c r="PG2388"/>
      <c r="PH2388"/>
      <c r="PI2388"/>
      <c r="PJ2388"/>
      <c r="PK2388"/>
      <c r="PL2388"/>
      <c r="PM2388"/>
      <c r="PN2388"/>
      <c r="PO2388"/>
      <c r="PP2388"/>
      <c r="PQ2388"/>
      <c r="PR2388"/>
      <c r="PS2388"/>
      <c r="PT2388"/>
      <c r="PU2388"/>
      <c r="PV2388"/>
      <c r="PW2388"/>
      <c r="PX2388"/>
      <c r="PY2388"/>
      <c r="PZ2388"/>
      <c r="QA2388"/>
      <c r="QB2388"/>
      <c r="QC2388"/>
      <c r="QD2388"/>
      <c r="QE2388"/>
      <c r="QF2388"/>
      <c r="QG2388"/>
      <c r="QH2388"/>
      <c r="QI2388"/>
      <c r="QJ2388"/>
      <c r="QK2388"/>
      <c r="QL2388"/>
      <c r="QM2388"/>
      <c r="QN2388"/>
      <c r="QO2388"/>
      <c r="QP2388"/>
      <c r="QQ2388"/>
      <c r="QR2388"/>
      <c r="QS2388"/>
      <c r="QT2388"/>
      <c r="QU2388"/>
      <c r="QV2388"/>
      <c r="QW2388"/>
      <c r="QX2388"/>
      <c r="QY2388"/>
      <c r="QZ2388"/>
      <c r="RA2388"/>
      <c r="RB2388"/>
      <c r="RC2388"/>
      <c r="RD2388"/>
      <c r="RE2388"/>
      <c r="RF2388"/>
      <c r="RG2388"/>
      <c r="RH2388"/>
      <c r="RI2388"/>
      <c r="RJ2388"/>
      <c r="RK2388"/>
      <c r="RL2388"/>
      <c r="RM2388"/>
      <c r="RN2388"/>
      <c r="RO2388"/>
      <c r="RP2388"/>
      <c r="RQ2388"/>
      <c r="RR2388"/>
      <c r="RS2388"/>
      <c r="RT2388"/>
      <c r="RU2388"/>
      <c r="RV2388"/>
      <c r="RW2388"/>
      <c r="RX2388"/>
      <c r="RY2388"/>
      <c r="RZ2388"/>
      <c r="SA2388"/>
      <c r="SB2388"/>
      <c r="SC2388"/>
      <c r="SD2388"/>
      <c r="SE2388"/>
      <c r="SF2388"/>
      <c r="SG2388"/>
      <c r="SH2388"/>
      <c r="SI2388"/>
      <c r="SJ2388"/>
      <c r="SK2388"/>
      <c r="SL2388"/>
      <c r="SM2388"/>
      <c r="SN2388"/>
      <c r="SO2388"/>
      <c r="SP2388"/>
      <c r="SQ2388"/>
      <c r="SR2388"/>
      <c r="SS2388"/>
      <c r="ST2388"/>
      <c r="SU2388"/>
      <c r="SV2388"/>
      <c r="SW2388"/>
      <c r="SX2388"/>
      <c r="SY2388"/>
      <c r="SZ2388"/>
      <c r="TA2388"/>
      <c r="TB2388"/>
      <c r="TC2388"/>
      <c r="TD2388"/>
      <c r="TE2388"/>
      <c r="TF2388"/>
      <c r="TG2388"/>
      <c r="TH2388"/>
      <c r="TI2388"/>
      <c r="TJ2388"/>
      <c r="TK2388"/>
      <c r="TL2388"/>
      <c r="TM2388"/>
      <c r="TN2388"/>
      <c r="TO2388"/>
      <c r="TP2388"/>
      <c r="TQ2388"/>
      <c r="TR2388"/>
      <c r="TS2388"/>
      <c r="TT2388"/>
      <c r="TU2388"/>
      <c r="TV2388"/>
      <c r="TW2388"/>
      <c r="TX2388"/>
      <c r="TY2388"/>
      <c r="TZ2388"/>
      <c r="UA2388"/>
      <c r="UB2388"/>
      <c r="UC2388"/>
      <c r="UD2388"/>
      <c r="UE2388"/>
      <c r="UF2388"/>
      <c r="UG2388"/>
      <c r="UH2388"/>
      <c r="UI2388"/>
      <c r="UJ2388"/>
      <c r="UK2388"/>
      <c r="UL2388"/>
      <c r="UM2388"/>
      <c r="UN2388"/>
      <c r="UO2388"/>
      <c r="UP2388"/>
      <c r="UQ2388"/>
      <c r="UR2388"/>
      <c r="US2388"/>
      <c r="UT2388"/>
      <c r="UU2388"/>
      <c r="UV2388"/>
      <c r="UW2388"/>
      <c r="UX2388"/>
      <c r="UY2388"/>
      <c r="UZ2388"/>
      <c r="VA2388"/>
      <c r="VB2388"/>
      <c r="VC2388"/>
      <c r="VD2388"/>
      <c r="VE2388"/>
      <c r="VF2388"/>
      <c r="VG2388"/>
      <c r="VH2388"/>
      <c r="VI2388"/>
      <c r="VJ2388"/>
      <c r="VK2388"/>
      <c r="VL2388"/>
      <c r="VM2388"/>
      <c r="VN2388"/>
      <c r="VO2388"/>
      <c r="VP2388"/>
      <c r="VQ2388"/>
      <c r="VR2388"/>
      <c r="VS2388"/>
      <c r="VT2388"/>
      <c r="VU2388"/>
      <c r="VV2388"/>
      <c r="VW2388"/>
      <c r="VX2388"/>
      <c r="VY2388"/>
      <c r="VZ2388"/>
      <c r="WA2388"/>
      <c r="WB2388"/>
      <c r="WC2388"/>
      <c r="WD2388"/>
      <c r="WE2388"/>
      <c r="WF2388"/>
      <c r="WG2388"/>
      <c r="WH2388"/>
      <c r="WI2388"/>
      <c r="WJ2388"/>
      <c r="WK2388"/>
      <c r="WL2388"/>
      <c r="WM2388"/>
      <c r="WN2388"/>
      <c r="WO2388"/>
      <c r="WP2388"/>
      <c r="WQ2388"/>
      <c r="WR2388"/>
      <c r="WS2388"/>
      <c r="WT2388"/>
      <c r="WU2388"/>
      <c r="WV2388"/>
      <c r="WW2388"/>
      <c r="WX2388"/>
      <c r="WY2388"/>
      <c r="WZ2388"/>
      <c r="XA2388"/>
      <c r="XB2388"/>
      <c r="XC2388"/>
      <c r="XD2388"/>
      <c r="XE2388"/>
      <c r="XF2388"/>
      <c r="XG2388"/>
      <c r="XH2388"/>
      <c r="XI2388"/>
      <c r="XJ2388"/>
      <c r="XK2388"/>
      <c r="XL2388"/>
      <c r="XM2388"/>
      <c r="XN2388"/>
      <c r="XO2388"/>
      <c r="XP2388"/>
      <c r="XQ2388"/>
      <c r="XR2388"/>
      <c r="XS2388"/>
      <c r="XT2388"/>
      <c r="XU2388"/>
      <c r="XV2388"/>
      <c r="XW2388"/>
      <c r="XX2388"/>
      <c r="XY2388"/>
      <c r="XZ2388"/>
      <c r="YA2388"/>
      <c r="YB2388"/>
      <c r="YC2388"/>
      <c r="YD2388"/>
      <c r="YE2388"/>
      <c r="YF2388"/>
      <c r="YG2388"/>
      <c r="YH2388"/>
      <c r="YI2388"/>
      <c r="YJ2388"/>
      <c r="YK2388"/>
      <c r="YL2388"/>
      <c r="YM2388"/>
      <c r="YN2388"/>
      <c r="YO2388"/>
      <c r="YP2388"/>
      <c r="YQ2388"/>
      <c r="YR2388"/>
      <c r="YS2388"/>
      <c r="YT2388"/>
      <c r="YU2388"/>
      <c r="YV2388"/>
      <c r="YW2388"/>
      <c r="YX2388"/>
      <c r="YY2388"/>
      <c r="YZ2388"/>
      <c r="ZA2388"/>
      <c r="ZB2388"/>
      <c r="ZC2388"/>
      <c r="ZD2388"/>
      <c r="ZE2388"/>
      <c r="ZF2388"/>
      <c r="ZG2388"/>
      <c r="ZH2388"/>
      <c r="ZI2388"/>
      <c r="ZJ2388"/>
      <c r="ZK2388"/>
      <c r="ZL2388"/>
      <c r="ZM2388"/>
      <c r="ZN2388"/>
      <c r="ZO2388"/>
      <c r="ZP2388"/>
      <c r="ZQ2388"/>
      <c r="ZR2388"/>
      <c r="ZS2388"/>
      <c r="ZT2388"/>
      <c r="ZU2388"/>
      <c r="ZV2388"/>
      <c r="ZW2388"/>
      <c r="ZX2388"/>
      <c r="ZY2388"/>
      <c r="ZZ2388"/>
      <c r="AAA2388"/>
      <c r="AAB2388"/>
      <c r="AAC2388"/>
      <c r="AAD2388"/>
      <c r="AAE2388"/>
      <c r="AAF2388"/>
      <c r="AAG2388"/>
      <c r="AAH2388"/>
      <c r="AAI2388"/>
      <c r="AAJ2388"/>
      <c r="AAK2388"/>
      <c r="AAL2388"/>
      <c r="AAM2388"/>
      <c r="AAN2388"/>
      <c r="AAO2388"/>
      <c r="AAP2388"/>
      <c r="AAQ2388"/>
      <c r="AAR2388"/>
      <c r="AAS2388"/>
      <c r="AAT2388"/>
      <c r="AAU2388"/>
      <c r="AAV2388"/>
      <c r="AAW2388"/>
      <c r="AAX2388"/>
      <c r="AAY2388"/>
      <c r="AAZ2388"/>
      <c r="ABA2388"/>
      <c r="ABB2388"/>
      <c r="ABC2388"/>
      <c r="ABD2388"/>
      <c r="ABE2388"/>
      <c r="ABF2388"/>
      <c r="ABG2388"/>
      <c r="ABH2388"/>
      <c r="ABI2388"/>
      <c r="ABJ2388"/>
      <c r="ABK2388"/>
      <c r="ABL2388"/>
      <c r="ABM2388"/>
      <c r="ABN2388"/>
      <c r="ABO2388"/>
      <c r="ABP2388"/>
      <c r="ABQ2388"/>
      <c r="ABR2388"/>
      <c r="ABS2388"/>
      <c r="ABT2388"/>
      <c r="ABU2388"/>
      <c r="ABV2388"/>
      <c r="ABW2388"/>
      <c r="ABX2388"/>
      <c r="ABY2388"/>
      <c r="ABZ2388"/>
      <c r="ACA2388"/>
      <c r="ACB2388"/>
      <c r="ACC2388"/>
      <c r="ACD2388"/>
      <c r="ACE2388"/>
      <c r="ACF2388"/>
      <c r="ACG2388"/>
      <c r="ACH2388"/>
      <c r="ACI2388"/>
      <c r="ACJ2388"/>
      <c r="ACK2388"/>
      <c r="ACL2388"/>
      <c r="ACM2388"/>
      <c r="ACN2388"/>
      <c r="ACO2388"/>
      <c r="ACP2388"/>
      <c r="ACQ2388"/>
      <c r="ACR2388"/>
      <c r="ACS2388"/>
      <c r="ACT2388"/>
      <c r="ACU2388"/>
      <c r="ACV2388"/>
      <c r="ACW2388"/>
      <c r="ACX2388"/>
      <c r="ACY2388"/>
      <c r="ACZ2388"/>
      <c r="ADA2388"/>
      <c r="ADB2388"/>
      <c r="ADC2388"/>
      <c r="ADD2388"/>
      <c r="ADE2388"/>
      <c r="ADF2388"/>
      <c r="ADG2388"/>
      <c r="ADH2388"/>
      <c r="ADI2388"/>
      <c r="ADJ2388"/>
      <c r="ADK2388"/>
      <c r="ADL2388"/>
      <c r="ADM2388"/>
      <c r="ADN2388"/>
      <c r="ADO2388"/>
      <c r="ADP2388"/>
      <c r="ADQ2388"/>
      <c r="ADR2388"/>
      <c r="ADS2388"/>
      <c r="ADT2388"/>
      <c r="ADU2388"/>
      <c r="ADV2388"/>
      <c r="ADW2388"/>
      <c r="ADX2388"/>
      <c r="ADY2388"/>
      <c r="ADZ2388"/>
      <c r="AEA2388"/>
      <c r="AEB2388"/>
      <c r="AEC2388"/>
      <c r="AED2388"/>
      <c r="AEE2388"/>
      <c r="AEF2388"/>
      <c r="AEG2388"/>
      <c r="AEH2388"/>
      <c r="AEI2388"/>
      <c r="AEJ2388"/>
      <c r="AEK2388"/>
      <c r="AEL2388"/>
      <c r="AEM2388"/>
      <c r="AEN2388"/>
      <c r="AEO2388"/>
      <c r="AEP2388"/>
      <c r="AEQ2388"/>
      <c r="AER2388"/>
      <c r="AES2388"/>
      <c r="AET2388"/>
      <c r="AEU2388"/>
      <c r="AEV2388"/>
      <c r="AEW2388"/>
      <c r="AEX2388"/>
      <c r="AEY2388"/>
      <c r="AEZ2388"/>
      <c r="AFA2388"/>
      <c r="AFB2388"/>
      <c r="AFC2388"/>
      <c r="AFD2388"/>
      <c r="AFE2388"/>
      <c r="AFF2388"/>
      <c r="AFG2388"/>
      <c r="AFH2388"/>
      <c r="AFI2388"/>
      <c r="AFJ2388"/>
      <c r="AFK2388"/>
      <c r="AFL2388"/>
      <c r="AFM2388"/>
      <c r="AFN2388"/>
      <c r="AFO2388"/>
      <c r="AFP2388"/>
      <c r="AFQ2388"/>
      <c r="AFR2388"/>
      <c r="AFS2388"/>
      <c r="AFT2388"/>
      <c r="AFU2388"/>
      <c r="AFV2388"/>
      <c r="AFW2388"/>
      <c r="AFX2388"/>
      <c r="AFY2388"/>
      <c r="AFZ2388"/>
      <c r="AGA2388"/>
      <c r="AGB2388"/>
      <c r="AGC2388"/>
      <c r="AGD2388"/>
      <c r="AGE2388"/>
      <c r="AGF2388"/>
      <c r="AGG2388"/>
      <c r="AGH2388"/>
      <c r="AGI2388"/>
      <c r="AGJ2388"/>
      <c r="AGK2388"/>
      <c r="AGL2388"/>
      <c r="AGM2388"/>
      <c r="AGN2388"/>
      <c r="AGO2388"/>
      <c r="AGP2388"/>
      <c r="AGQ2388"/>
      <c r="AGR2388"/>
      <c r="AGS2388"/>
      <c r="AGT2388"/>
      <c r="AGU2388"/>
      <c r="AGV2388"/>
      <c r="AGW2388"/>
      <c r="AGX2388"/>
      <c r="AGY2388"/>
      <c r="AGZ2388"/>
      <c r="AHA2388"/>
      <c r="AHB2388"/>
      <c r="AHC2388"/>
      <c r="AHD2388"/>
      <c r="AHE2388"/>
      <c r="AHF2388"/>
      <c r="AHG2388"/>
      <c r="AHH2388"/>
      <c r="AHI2388"/>
      <c r="AHJ2388"/>
      <c r="AHK2388"/>
      <c r="AHL2388"/>
      <c r="AHM2388"/>
      <c r="AHN2388"/>
      <c r="AHO2388"/>
      <c r="AHP2388"/>
      <c r="AHQ2388"/>
      <c r="AHR2388"/>
      <c r="AHS2388"/>
      <c r="AHT2388"/>
      <c r="AHU2388"/>
      <c r="AHV2388"/>
      <c r="AHW2388"/>
      <c r="AHX2388"/>
      <c r="AHY2388"/>
      <c r="AHZ2388"/>
      <c r="AIA2388"/>
      <c r="AIB2388"/>
      <c r="AIC2388"/>
      <c r="AID2388"/>
      <c r="AIE2388"/>
      <c r="AIF2388"/>
      <c r="AIG2388"/>
      <c r="AIH2388"/>
      <c r="AII2388"/>
      <c r="AIJ2388"/>
      <c r="AIK2388"/>
      <c r="AIL2388"/>
      <c r="AIM2388"/>
      <c r="AIN2388"/>
      <c r="AIO2388"/>
      <c r="AIP2388"/>
      <c r="AIQ2388"/>
      <c r="AIR2388"/>
      <c r="AIS2388"/>
      <c r="AIT2388"/>
      <c r="AIU2388"/>
      <c r="AIV2388"/>
      <c r="AIW2388"/>
      <c r="AIX2388"/>
      <c r="AIY2388"/>
      <c r="AIZ2388"/>
      <c r="AJA2388"/>
      <c r="AJB2388"/>
      <c r="AJC2388"/>
      <c r="AJD2388"/>
      <c r="AJE2388"/>
      <c r="AJF2388"/>
      <c r="AJG2388"/>
      <c r="AJH2388"/>
      <c r="AJI2388"/>
      <c r="AJJ2388"/>
      <c r="AJK2388"/>
      <c r="AJL2388"/>
      <c r="AJM2388"/>
      <c r="AJN2388"/>
      <c r="AJO2388"/>
      <c r="AJP2388"/>
      <c r="AJQ2388"/>
      <c r="AJR2388"/>
      <c r="AJS2388"/>
      <c r="AJT2388"/>
      <c r="AJU2388"/>
      <c r="AJV2388"/>
      <c r="AJW2388"/>
      <c r="AJX2388"/>
      <c r="AJY2388"/>
      <c r="AJZ2388"/>
      <c r="AKA2388"/>
      <c r="AKB2388"/>
      <c r="AKC2388"/>
      <c r="AKD2388"/>
      <c r="AKE2388"/>
      <c r="AKF2388"/>
      <c r="AKG2388"/>
      <c r="AKH2388"/>
      <c r="AKI2388"/>
      <c r="AKJ2388"/>
      <c r="AKK2388"/>
      <c r="AKL2388"/>
      <c r="AKM2388"/>
      <c r="AKN2388"/>
      <c r="AKO2388"/>
      <c r="AKP2388"/>
      <c r="AKQ2388"/>
      <c r="AKR2388"/>
      <c r="AKS2388"/>
      <c r="AKT2388"/>
      <c r="AKU2388"/>
      <c r="AKV2388"/>
      <c r="AKW2388"/>
      <c r="AKX2388"/>
      <c r="AKY2388"/>
      <c r="AKZ2388"/>
      <c r="ALA2388"/>
      <c r="ALB2388"/>
      <c r="ALC2388"/>
      <c r="ALD2388"/>
      <c r="ALE2388"/>
      <c r="ALF2388"/>
      <c r="ALG2388"/>
      <c r="ALH2388"/>
      <c r="ALI2388"/>
      <c r="ALJ2388"/>
      <c r="ALK2388"/>
      <c r="ALL2388"/>
      <c r="ALM2388"/>
      <c r="ALN2388"/>
      <c r="ALO2388"/>
      <c r="ALP2388"/>
      <c r="ALQ2388"/>
      <c r="ALR2388"/>
      <c r="ALS2388"/>
      <c r="ALT2388"/>
      <c r="ALU2388"/>
      <c r="ALV2388"/>
      <c r="ALW2388"/>
      <c r="ALX2388"/>
      <c r="ALY2388"/>
      <c r="ALZ2388"/>
      <c r="AMA2388"/>
      <c r="AMB2388"/>
      <c r="AMC2388"/>
      <c r="AMD2388"/>
      <c r="AME2388"/>
      <c r="AMF2388"/>
      <c r="AMG2388"/>
      <c r="AMH2388"/>
      <c r="AMI2388"/>
      <c r="AMJ2388"/>
    </row>
    <row r="2389" spans="1:1024" x14ac:dyDescent="0.25">
      <c r="A2389" s="4" t="s">
        <v>245</v>
      </c>
      <c r="B2389" s="22" t="s">
        <v>2389</v>
      </c>
      <c r="C2389" s="28" t="s">
        <v>2390</v>
      </c>
      <c r="D2389" s="28" t="s">
        <v>2391</v>
      </c>
      <c r="E2389" s="28" t="s">
        <v>728</v>
      </c>
      <c r="F2389" s="4">
        <v>1984</v>
      </c>
      <c r="G2389" s="7" t="s">
        <v>2392</v>
      </c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  <c r="DJ2389"/>
      <c r="DK2389"/>
      <c r="DL2389"/>
      <c r="DM2389"/>
      <c r="DN2389"/>
      <c r="DO2389"/>
      <c r="DP2389"/>
      <c r="DQ2389"/>
      <c r="DR2389"/>
      <c r="DS2389"/>
      <c r="DT2389"/>
      <c r="DU2389"/>
      <c r="DV2389"/>
      <c r="DW2389"/>
      <c r="DX2389"/>
      <c r="DY2389"/>
      <c r="DZ2389"/>
      <c r="EA2389"/>
      <c r="EB2389"/>
      <c r="EC2389"/>
      <c r="ED2389"/>
      <c r="EE2389"/>
      <c r="EF2389"/>
      <c r="EG2389"/>
      <c r="EH2389"/>
      <c r="EI2389"/>
      <c r="EJ2389"/>
      <c r="EK2389"/>
      <c r="EL2389"/>
      <c r="EM2389"/>
      <c r="EN2389"/>
      <c r="EO2389"/>
      <c r="EP2389"/>
      <c r="EQ2389"/>
      <c r="ER2389"/>
      <c r="ES2389"/>
      <c r="ET2389"/>
      <c r="EU2389"/>
      <c r="EV2389"/>
      <c r="EW2389"/>
      <c r="EX2389"/>
      <c r="EY2389"/>
      <c r="EZ2389"/>
      <c r="FA2389"/>
      <c r="FB2389"/>
      <c r="FC2389"/>
      <c r="FD2389"/>
      <c r="FE2389"/>
      <c r="FF2389"/>
      <c r="FG2389"/>
      <c r="FH2389"/>
      <c r="FI2389"/>
      <c r="FJ2389"/>
      <c r="FK2389"/>
      <c r="FL2389"/>
      <c r="FM2389"/>
      <c r="FN2389"/>
      <c r="FO2389"/>
      <c r="FP2389"/>
      <c r="FQ2389"/>
      <c r="FR2389"/>
      <c r="FS2389"/>
      <c r="FT2389"/>
      <c r="FU2389"/>
      <c r="FV2389"/>
      <c r="FW2389"/>
      <c r="FX2389"/>
      <c r="FY2389"/>
      <c r="FZ2389"/>
      <c r="GA2389"/>
      <c r="GB2389"/>
      <c r="GC2389"/>
      <c r="GD2389"/>
      <c r="GE2389"/>
      <c r="GF2389"/>
      <c r="GG2389"/>
      <c r="GH2389"/>
      <c r="GI2389"/>
      <c r="GJ2389"/>
      <c r="GK2389"/>
      <c r="GL2389"/>
      <c r="GM2389"/>
      <c r="GN2389"/>
      <c r="GO2389"/>
      <c r="GP2389"/>
      <c r="GQ2389"/>
      <c r="GR2389"/>
      <c r="GS2389"/>
      <c r="GT2389"/>
      <c r="GU2389"/>
      <c r="GV2389"/>
      <c r="GW2389"/>
      <c r="GX2389"/>
      <c r="GY2389"/>
      <c r="GZ2389"/>
      <c r="HA2389"/>
      <c r="HB2389"/>
      <c r="HC2389"/>
      <c r="HD2389"/>
      <c r="HE2389"/>
      <c r="HF2389"/>
      <c r="HG2389"/>
      <c r="HH2389"/>
      <c r="HI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  <c r="IP2389"/>
      <c r="IQ2389"/>
      <c r="IR2389"/>
      <c r="IS2389"/>
      <c r="IT2389"/>
      <c r="IU2389"/>
      <c r="IV2389"/>
      <c r="IW2389"/>
      <c r="IX2389"/>
      <c r="IY2389"/>
      <c r="IZ2389"/>
      <c r="JA2389"/>
      <c r="JB2389"/>
      <c r="JC2389"/>
      <c r="JD2389"/>
      <c r="JE2389"/>
      <c r="JF2389"/>
      <c r="JG2389"/>
      <c r="JH2389"/>
      <c r="JI2389"/>
      <c r="JJ2389"/>
      <c r="JK2389"/>
      <c r="JL2389"/>
      <c r="JM2389"/>
      <c r="JN2389"/>
      <c r="JO2389"/>
      <c r="JP2389"/>
      <c r="JQ2389"/>
      <c r="JR2389"/>
      <c r="JS2389"/>
      <c r="JT2389"/>
      <c r="JU2389"/>
      <c r="JV2389"/>
      <c r="JW2389"/>
      <c r="JX2389"/>
      <c r="JY2389"/>
      <c r="JZ2389"/>
      <c r="KA2389"/>
      <c r="KB2389"/>
      <c r="KC2389"/>
      <c r="KD2389"/>
      <c r="KE2389"/>
      <c r="KF2389"/>
      <c r="KG2389"/>
      <c r="KH2389"/>
      <c r="KI2389"/>
      <c r="KJ2389"/>
      <c r="KK2389"/>
      <c r="KL2389"/>
      <c r="KM2389"/>
      <c r="KN2389"/>
      <c r="KO2389"/>
      <c r="KP2389"/>
      <c r="KQ2389"/>
      <c r="KR2389"/>
      <c r="KS2389"/>
      <c r="KT2389"/>
      <c r="KU2389"/>
      <c r="KV2389"/>
      <c r="KW2389"/>
      <c r="KX2389"/>
      <c r="KY2389"/>
      <c r="KZ2389"/>
      <c r="LA2389"/>
      <c r="LB2389"/>
      <c r="LC2389"/>
      <c r="LD2389"/>
      <c r="LE2389"/>
      <c r="LF2389"/>
      <c r="LG2389"/>
      <c r="LH2389"/>
      <c r="LI2389"/>
      <c r="LJ2389"/>
      <c r="LK2389"/>
      <c r="LL2389"/>
      <c r="LM2389"/>
      <c r="LN2389"/>
      <c r="LO2389"/>
      <c r="LP2389"/>
      <c r="LQ2389"/>
      <c r="LR2389"/>
      <c r="LS2389"/>
      <c r="LT2389"/>
      <c r="LU2389"/>
      <c r="LV2389"/>
      <c r="LW2389"/>
      <c r="LX2389"/>
      <c r="LY2389"/>
      <c r="LZ2389"/>
      <c r="MA2389"/>
      <c r="MB2389"/>
      <c r="MC2389"/>
      <c r="MD2389"/>
      <c r="ME2389"/>
      <c r="MF2389"/>
      <c r="MG2389"/>
      <c r="MH2389"/>
      <c r="MI2389"/>
      <c r="MJ2389"/>
      <c r="MK2389"/>
      <c r="ML2389"/>
      <c r="MM2389"/>
      <c r="MN2389"/>
      <c r="MO2389"/>
      <c r="MP2389"/>
      <c r="MQ2389"/>
      <c r="MR2389"/>
      <c r="MS2389"/>
      <c r="MT2389"/>
      <c r="MU2389"/>
      <c r="MV2389"/>
      <c r="MW2389"/>
      <c r="MX2389"/>
      <c r="MY2389"/>
      <c r="MZ2389"/>
      <c r="NA2389"/>
      <c r="NB2389"/>
      <c r="NC2389"/>
      <c r="ND2389"/>
      <c r="NE2389"/>
      <c r="NF2389"/>
      <c r="NG2389"/>
      <c r="NH2389"/>
      <c r="NI2389"/>
      <c r="NJ2389"/>
      <c r="NK2389"/>
      <c r="NL2389"/>
      <c r="NM2389"/>
      <c r="NN2389"/>
      <c r="NO2389"/>
      <c r="NP2389"/>
      <c r="NQ2389"/>
      <c r="NR2389"/>
      <c r="NS2389"/>
      <c r="NT2389"/>
      <c r="NU2389"/>
      <c r="NV2389"/>
      <c r="NW2389"/>
      <c r="NX2389"/>
      <c r="NY2389"/>
      <c r="NZ2389"/>
      <c r="OA2389"/>
      <c r="OB2389"/>
      <c r="OC2389"/>
      <c r="OD2389"/>
      <c r="OE2389"/>
      <c r="OF2389"/>
      <c r="OG2389"/>
      <c r="OH2389"/>
      <c r="OI2389"/>
      <c r="OJ2389"/>
      <c r="OK2389"/>
      <c r="OL2389"/>
      <c r="OM2389"/>
      <c r="ON2389"/>
      <c r="OO2389"/>
      <c r="OP2389"/>
      <c r="OQ2389"/>
      <c r="OR2389"/>
      <c r="OS2389"/>
      <c r="OT2389"/>
      <c r="OU2389"/>
      <c r="OV2389"/>
      <c r="OW2389"/>
      <c r="OX2389"/>
      <c r="OY2389"/>
      <c r="OZ2389"/>
      <c r="PA2389"/>
      <c r="PB2389"/>
      <c r="PC2389"/>
      <c r="PD2389"/>
      <c r="PE2389"/>
      <c r="PF2389"/>
      <c r="PG2389"/>
      <c r="PH2389"/>
      <c r="PI2389"/>
      <c r="PJ2389"/>
      <c r="PK2389"/>
      <c r="PL2389"/>
      <c r="PM2389"/>
      <c r="PN2389"/>
      <c r="PO2389"/>
      <c r="PP2389"/>
      <c r="PQ2389"/>
      <c r="PR2389"/>
      <c r="PS2389"/>
      <c r="PT2389"/>
      <c r="PU2389"/>
      <c r="PV2389"/>
      <c r="PW2389"/>
      <c r="PX2389"/>
      <c r="PY2389"/>
      <c r="PZ2389"/>
      <c r="QA2389"/>
      <c r="QB2389"/>
      <c r="QC2389"/>
      <c r="QD2389"/>
      <c r="QE2389"/>
      <c r="QF2389"/>
      <c r="QG2389"/>
      <c r="QH2389"/>
      <c r="QI2389"/>
      <c r="QJ2389"/>
      <c r="QK2389"/>
      <c r="QL2389"/>
      <c r="QM2389"/>
      <c r="QN2389"/>
      <c r="QO2389"/>
      <c r="QP2389"/>
      <c r="QQ2389"/>
      <c r="QR2389"/>
      <c r="QS2389"/>
      <c r="QT2389"/>
      <c r="QU2389"/>
      <c r="QV2389"/>
      <c r="QW2389"/>
      <c r="QX2389"/>
      <c r="QY2389"/>
      <c r="QZ2389"/>
      <c r="RA2389"/>
      <c r="RB2389"/>
      <c r="RC2389"/>
      <c r="RD2389"/>
      <c r="RE2389"/>
      <c r="RF2389"/>
      <c r="RG2389"/>
      <c r="RH2389"/>
      <c r="RI2389"/>
      <c r="RJ2389"/>
      <c r="RK2389"/>
      <c r="RL2389"/>
      <c r="RM2389"/>
      <c r="RN2389"/>
      <c r="RO2389"/>
      <c r="RP2389"/>
      <c r="RQ2389"/>
      <c r="RR2389"/>
      <c r="RS2389"/>
      <c r="RT2389"/>
      <c r="RU2389"/>
      <c r="RV2389"/>
      <c r="RW2389"/>
      <c r="RX2389"/>
      <c r="RY2389"/>
      <c r="RZ2389"/>
      <c r="SA2389"/>
      <c r="SB2389"/>
      <c r="SC2389"/>
      <c r="SD2389"/>
      <c r="SE2389"/>
      <c r="SF2389"/>
      <c r="SG2389"/>
      <c r="SH2389"/>
      <c r="SI2389"/>
      <c r="SJ2389"/>
      <c r="SK2389"/>
      <c r="SL2389"/>
      <c r="SM2389"/>
      <c r="SN2389"/>
      <c r="SO2389"/>
      <c r="SP2389"/>
      <c r="SQ2389"/>
      <c r="SR2389"/>
      <c r="SS2389"/>
      <c r="ST2389"/>
      <c r="SU2389"/>
      <c r="SV2389"/>
      <c r="SW2389"/>
      <c r="SX2389"/>
      <c r="SY2389"/>
      <c r="SZ2389"/>
      <c r="TA2389"/>
      <c r="TB2389"/>
      <c r="TC2389"/>
      <c r="TD2389"/>
      <c r="TE2389"/>
      <c r="TF2389"/>
      <c r="TG2389"/>
      <c r="TH2389"/>
      <c r="TI2389"/>
      <c r="TJ2389"/>
      <c r="TK2389"/>
      <c r="TL2389"/>
      <c r="TM2389"/>
      <c r="TN2389"/>
      <c r="TO2389"/>
      <c r="TP2389"/>
      <c r="TQ2389"/>
      <c r="TR2389"/>
      <c r="TS2389"/>
      <c r="TT2389"/>
      <c r="TU2389"/>
      <c r="TV2389"/>
      <c r="TW2389"/>
      <c r="TX2389"/>
      <c r="TY2389"/>
      <c r="TZ2389"/>
      <c r="UA2389"/>
      <c r="UB2389"/>
      <c r="UC2389"/>
      <c r="UD2389"/>
      <c r="UE2389"/>
      <c r="UF2389"/>
      <c r="UG2389"/>
      <c r="UH2389"/>
      <c r="UI2389"/>
      <c r="UJ2389"/>
      <c r="UK2389"/>
      <c r="UL2389"/>
      <c r="UM2389"/>
      <c r="UN2389"/>
      <c r="UO2389"/>
      <c r="UP2389"/>
      <c r="UQ2389"/>
      <c r="UR2389"/>
      <c r="US2389"/>
      <c r="UT2389"/>
      <c r="UU2389"/>
      <c r="UV2389"/>
      <c r="UW2389"/>
      <c r="UX2389"/>
      <c r="UY2389"/>
      <c r="UZ2389"/>
      <c r="VA2389"/>
      <c r="VB2389"/>
      <c r="VC2389"/>
      <c r="VD2389"/>
      <c r="VE2389"/>
      <c r="VF2389"/>
      <c r="VG2389"/>
      <c r="VH2389"/>
      <c r="VI2389"/>
      <c r="VJ2389"/>
      <c r="VK2389"/>
      <c r="VL2389"/>
      <c r="VM2389"/>
      <c r="VN2389"/>
      <c r="VO2389"/>
      <c r="VP2389"/>
      <c r="VQ2389"/>
      <c r="VR2389"/>
      <c r="VS2389"/>
      <c r="VT2389"/>
      <c r="VU2389"/>
      <c r="VV2389"/>
      <c r="VW2389"/>
      <c r="VX2389"/>
      <c r="VY2389"/>
      <c r="VZ2389"/>
      <c r="WA2389"/>
      <c r="WB2389"/>
      <c r="WC2389"/>
      <c r="WD2389"/>
      <c r="WE2389"/>
      <c r="WF2389"/>
      <c r="WG2389"/>
      <c r="WH2389"/>
      <c r="WI2389"/>
      <c r="WJ2389"/>
      <c r="WK2389"/>
      <c r="WL2389"/>
      <c r="WM2389"/>
      <c r="WN2389"/>
      <c r="WO2389"/>
      <c r="WP2389"/>
      <c r="WQ2389"/>
      <c r="WR2389"/>
      <c r="WS2389"/>
      <c r="WT2389"/>
      <c r="WU2389"/>
      <c r="WV2389"/>
      <c r="WW2389"/>
      <c r="WX2389"/>
      <c r="WY2389"/>
      <c r="WZ2389"/>
      <c r="XA2389"/>
      <c r="XB2389"/>
      <c r="XC2389"/>
      <c r="XD2389"/>
      <c r="XE2389"/>
      <c r="XF2389"/>
      <c r="XG2389"/>
      <c r="XH2389"/>
      <c r="XI2389"/>
      <c r="XJ2389"/>
      <c r="XK2389"/>
      <c r="XL2389"/>
      <c r="XM2389"/>
      <c r="XN2389"/>
      <c r="XO2389"/>
      <c r="XP2389"/>
      <c r="XQ2389"/>
      <c r="XR2389"/>
      <c r="XS2389"/>
      <c r="XT2389"/>
      <c r="XU2389"/>
      <c r="XV2389"/>
      <c r="XW2389"/>
      <c r="XX2389"/>
      <c r="XY2389"/>
      <c r="XZ2389"/>
      <c r="YA2389"/>
      <c r="YB2389"/>
      <c r="YC2389"/>
      <c r="YD2389"/>
      <c r="YE2389"/>
      <c r="YF2389"/>
      <c r="YG2389"/>
      <c r="YH2389"/>
      <c r="YI2389"/>
      <c r="YJ2389"/>
      <c r="YK2389"/>
      <c r="YL2389"/>
      <c r="YM2389"/>
      <c r="YN2389"/>
      <c r="YO2389"/>
      <c r="YP2389"/>
      <c r="YQ2389"/>
      <c r="YR2389"/>
      <c r="YS2389"/>
      <c r="YT2389"/>
      <c r="YU2389"/>
      <c r="YV2389"/>
      <c r="YW2389"/>
      <c r="YX2389"/>
      <c r="YY2389"/>
      <c r="YZ2389"/>
      <c r="ZA2389"/>
      <c r="ZB2389"/>
      <c r="ZC2389"/>
      <c r="ZD2389"/>
      <c r="ZE2389"/>
      <c r="ZF2389"/>
      <c r="ZG2389"/>
      <c r="ZH2389"/>
      <c r="ZI2389"/>
      <c r="ZJ2389"/>
      <c r="ZK2389"/>
      <c r="ZL2389"/>
      <c r="ZM2389"/>
      <c r="ZN2389"/>
      <c r="ZO2389"/>
      <c r="ZP2389"/>
      <c r="ZQ2389"/>
      <c r="ZR2389"/>
      <c r="ZS2389"/>
      <c r="ZT2389"/>
      <c r="ZU2389"/>
      <c r="ZV2389"/>
      <c r="ZW2389"/>
      <c r="ZX2389"/>
      <c r="ZY2389"/>
      <c r="ZZ2389"/>
      <c r="AAA2389"/>
      <c r="AAB2389"/>
      <c r="AAC2389"/>
      <c r="AAD2389"/>
      <c r="AAE2389"/>
      <c r="AAF2389"/>
      <c r="AAG2389"/>
      <c r="AAH2389"/>
      <c r="AAI2389"/>
      <c r="AAJ2389"/>
      <c r="AAK2389"/>
      <c r="AAL2389"/>
      <c r="AAM2389"/>
      <c r="AAN2389"/>
      <c r="AAO2389"/>
      <c r="AAP2389"/>
      <c r="AAQ2389"/>
      <c r="AAR2389"/>
      <c r="AAS2389"/>
      <c r="AAT2389"/>
      <c r="AAU2389"/>
      <c r="AAV2389"/>
      <c r="AAW2389"/>
      <c r="AAX2389"/>
      <c r="AAY2389"/>
      <c r="AAZ2389"/>
      <c r="ABA2389"/>
      <c r="ABB2389"/>
      <c r="ABC2389"/>
      <c r="ABD2389"/>
      <c r="ABE2389"/>
      <c r="ABF2389"/>
      <c r="ABG2389"/>
      <c r="ABH2389"/>
      <c r="ABI2389"/>
      <c r="ABJ2389"/>
      <c r="ABK2389"/>
      <c r="ABL2389"/>
      <c r="ABM2389"/>
      <c r="ABN2389"/>
      <c r="ABO2389"/>
      <c r="ABP2389"/>
      <c r="ABQ2389"/>
      <c r="ABR2389"/>
      <c r="ABS2389"/>
      <c r="ABT2389"/>
      <c r="ABU2389"/>
      <c r="ABV2389"/>
      <c r="ABW2389"/>
      <c r="ABX2389"/>
      <c r="ABY2389"/>
      <c r="ABZ2389"/>
      <c r="ACA2389"/>
      <c r="ACB2389"/>
      <c r="ACC2389"/>
      <c r="ACD2389"/>
      <c r="ACE2389"/>
      <c r="ACF2389"/>
      <c r="ACG2389"/>
      <c r="ACH2389"/>
      <c r="ACI2389"/>
      <c r="ACJ2389"/>
      <c r="ACK2389"/>
      <c r="ACL2389"/>
      <c r="ACM2389"/>
      <c r="ACN2389"/>
      <c r="ACO2389"/>
      <c r="ACP2389"/>
      <c r="ACQ2389"/>
      <c r="ACR2389"/>
      <c r="ACS2389"/>
      <c r="ACT2389"/>
      <c r="ACU2389"/>
      <c r="ACV2389"/>
      <c r="ACW2389"/>
      <c r="ACX2389"/>
      <c r="ACY2389"/>
      <c r="ACZ2389"/>
      <c r="ADA2389"/>
      <c r="ADB2389"/>
      <c r="ADC2389"/>
      <c r="ADD2389"/>
      <c r="ADE2389"/>
      <c r="ADF2389"/>
      <c r="ADG2389"/>
      <c r="ADH2389"/>
      <c r="ADI2389"/>
      <c r="ADJ2389"/>
      <c r="ADK2389"/>
      <c r="ADL2389"/>
      <c r="ADM2389"/>
      <c r="ADN2389"/>
      <c r="ADO2389"/>
      <c r="ADP2389"/>
      <c r="ADQ2389"/>
      <c r="ADR2389"/>
      <c r="ADS2389"/>
      <c r="ADT2389"/>
      <c r="ADU2389"/>
      <c r="ADV2389"/>
      <c r="ADW2389"/>
      <c r="ADX2389"/>
      <c r="ADY2389"/>
      <c r="ADZ2389"/>
      <c r="AEA2389"/>
      <c r="AEB2389"/>
      <c r="AEC2389"/>
      <c r="AED2389"/>
      <c r="AEE2389"/>
      <c r="AEF2389"/>
      <c r="AEG2389"/>
      <c r="AEH2389"/>
      <c r="AEI2389"/>
      <c r="AEJ2389"/>
      <c r="AEK2389"/>
      <c r="AEL2389"/>
      <c r="AEM2389"/>
      <c r="AEN2389"/>
      <c r="AEO2389"/>
      <c r="AEP2389"/>
      <c r="AEQ2389"/>
      <c r="AER2389"/>
      <c r="AES2389"/>
      <c r="AET2389"/>
      <c r="AEU2389"/>
      <c r="AEV2389"/>
      <c r="AEW2389"/>
      <c r="AEX2389"/>
      <c r="AEY2389"/>
      <c r="AEZ2389"/>
      <c r="AFA2389"/>
      <c r="AFB2389"/>
      <c r="AFC2389"/>
      <c r="AFD2389"/>
      <c r="AFE2389"/>
      <c r="AFF2389"/>
      <c r="AFG2389"/>
      <c r="AFH2389"/>
      <c r="AFI2389"/>
      <c r="AFJ2389"/>
      <c r="AFK2389"/>
      <c r="AFL2389"/>
      <c r="AFM2389"/>
      <c r="AFN2389"/>
      <c r="AFO2389"/>
      <c r="AFP2389"/>
      <c r="AFQ2389"/>
      <c r="AFR2389"/>
      <c r="AFS2389"/>
      <c r="AFT2389"/>
      <c r="AFU2389"/>
      <c r="AFV2389"/>
      <c r="AFW2389"/>
      <c r="AFX2389"/>
      <c r="AFY2389"/>
      <c r="AFZ2389"/>
      <c r="AGA2389"/>
      <c r="AGB2389"/>
      <c r="AGC2389"/>
      <c r="AGD2389"/>
      <c r="AGE2389"/>
      <c r="AGF2389"/>
      <c r="AGG2389"/>
      <c r="AGH2389"/>
      <c r="AGI2389"/>
      <c r="AGJ2389"/>
      <c r="AGK2389"/>
      <c r="AGL2389"/>
      <c r="AGM2389"/>
      <c r="AGN2389"/>
      <c r="AGO2389"/>
      <c r="AGP2389"/>
      <c r="AGQ2389"/>
      <c r="AGR2389"/>
      <c r="AGS2389"/>
      <c r="AGT2389"/>
      <c r="AGU2389"/>
      <c r="AGV2389"/>
      <c r="AGW2389"/>
      <c r="AGX2389"/>
      <c r="AGY2389"/>
      <c r="AGZ2389"/>
      <c r="AHA2389"/>
      <c r="AHB2389"/>
      <c r="AHC2389"/>
      <c r="AHD2389"/>
      <c r="AHE2389"/>
      <c r="AHF2389"/>
      <c r="AHG2389"/>
      <c r="AHH2389"/>
      <c r="AHI2389"/>
      <c r="AHJ2389"/>
      <c r="AHK2389"/>
      <c r="AHL2389"/>
      <c r="AHM2389"/>
      <c r="AHN2389"/>
      <c r="AHO2389"/>
      <c r="AHP2389"/>
      <c r="AHQ2389"/>
      <c r="AHR2389"/>
      <c r="AHS2389"/>
      <c r="AHT2389"/>
      <c r="AHU2389"/>
      <c r="AHV2389"/>
      <c r="AHW2389"/>
      <c r="AHX2389"/>
      <c r="AHY2389"/>
      <c r="AHZ2389"/>
      <c r="AIA2389"/>
      <c r="AIB2389"/>
      <c r="AIC2389"/>
      <c r="AID2389"/>
      <c r="AIE2389"/>
      <c r="AIF2389"/>
      <c r="AIG2389"/>
      <c r="AIH2389"/>
      <c r="AII2389"/>
      <c r="AIJ2389"/>
      <c r="AIK2389"/>
      <c r="AIL2389"/>
      <c r="AIM2389"/>
      <c r="AIN2389"/>
      <c r="AIO2389"/>
      <c r="AIP2389"/>
      <c r="AIQ2389"/>
      <c r="AIR2389"/>
      <c r="AIS2389"/>
      <c r="AIT2389"/>
      <c r="AIU2389"/>
      <c r="AIV2389"/>
      <c r="AIW2389"/>
      <c r="AIX2389"/>
      <c r="AIY2389"/>
      <c r="AIZ2389"/>
      <c r="AJA2389"/>
      <c r="AJB2389"/>
      <c r="AJC2389"/>
      <c r="AJD2389"/>
      <c r="AJE2389"/>
      <c r="AJF2389"/>
      <c r="AJG2389"/>
      <c r="AJH2389"/>
      <c r="AJI2389"/>
      <c r="AJJ2389"/>
      <c r="AJK2389"/>
      <c r="AJL2389"/>
      <c r="AJM2389"/>
      <c r="AJN2389"/>
      <c r="AJO2389"/>
      <c r="AJP2389"/>
      <c r="AJQ2389"/>
      <c r="AJR2389"/>
      <c r="AJS2389"/>
      <c r="AJT2389"/>
      <c r="AJU2389"/>
      <c r="AJV2389"/>
      <c r="AJW2389"/>
      <c r="AJX2389"/>
      <c r="AJY2389"/>
      <c r="AJZ2389"/>
      <c r="AKA2389"/>
      <c r="AKB2389"/>
      <c r="AKC2389"/>
      <c r="AKD2389"/>
      <c r="AKE2389"/>
      <c r="AKF2389"/>
      <c r="AKG2389"/>
      <c r="AKH2389"/>
      <c r="AKI2389"/>
      <c r="AKJ2389"/>
      <c r="AKK2389"/>
      <c r="AKL2389"/>
      <c r="AKM2389"/>
      <c r="AKN2389"/>
      <c r="AKO2389"/>
      <c r="AKP2389"/>
      <c r="AKQ2389"/>
      <c r="AKR2389"/>
      <c r="AKS2389"/>
      <c r="AKT2389"/>
      <c r="AKU2389"/>
      <c r="AKV2389"/>
      <c r="AKW2389"/>
      <c r="AKX2389"/>
      <c r="AKY2389"/>
      <c r="AKZ2389"/>
      <c r="ALA2389"/>
      <c r="ALB2389"/>
      <c r="ALC2389"/>
      <c r="ALD2389"/>
      <c r="ALE2389"/>
      <c r="ALF2389"/>
      <c r="ALG2389"/>
      <c r="ALH2389"/>
      <c r="ALI2389"/>
      <c r="ALJ2389"/>
      <c r="ALK2389"/>
      <c r="ALL2389"/>
      <c r="ALM2389"/>
      <c r="ALN2389"/>
      <c r="ALO2389"/>
      <c r="ALP2389"/>
      <c r="ALQ2389"/>
      <c r="ALR2389"/>
      <c r="ALS2389"/>
      <c r="ALT2389"/>
      <c r="ALU2389"/>
      <c r="ALV2389"/>
      <c r="ALW2389"/>
      <c r="ALX2389"/>
      <c r="ALY2389"/>
      <c r="ALZ2389"/>
      <c r="AMA2389"/>
      <c r="AMB2389"/>
      <c r="AMC2389"/>
      <c r="AMD2389"/>
      <c r="AME2389"/>
      <c r="AMF2389"/>
      <c r="AMG2389"/>
      <c r="AMH2389"/>
      <c r="AMI2389"/>
      <c r="AMJ2389"/>
    </row>
    <row r="2390" spans="1:1024" x14ac:dyDescent="0.25">
      <c r="A2390" s="4"/>
      <c r="B2390" s="22"/>
      <c r="C2390" s="28"/>
      <c r="D2390" s="28"/>
      <c r="E2390" s="28"/>
      <c r="F2390" s="4"/>
      <c r="G2390" s="7"/>
      <c r="H2390" s="13"/>
      <c r="I2390" s="13"/>
      <c r="J2390" s="13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  <c r="DJ2390"/>
      <c r="DK2390"/>
      <c r="DL2390"/>
      <c r="DM2390"/>
      <c r="DN2390"/>
      <c r="DO2390"/>
      <c r="DP2390"/>
      <c r="DQ2390"/>
      <c r="DR2390"/>
      <c r="DS2390"/>
      <c r="DT2390"/>
      <c r="DU2390"/>
      <c r="DV2390"/>
      <c r="DW2390"/>
      <c r="DX2390"/>
      <c r="DY2390"/>
      <c r="DZ2390"/>
      <c r="EA2390"/>
      <c r="EB2390"/>
      <c r="EC2390"/>
      <c r="ED2390"/>
      <c r="EE2390"/>
      <c r="EF2390"/>
      <c r="EG2390"/>
      <c r="EH2390"/>
      <c r="EI2390"/>
      <c r="EJ2390"/>
      <c r="EK2390"/>
      <c r="EL2390"/>
      <c r="EM2390"/>
      <c r="EN2390"/>
      <c r="EO2390"/>
      <c r="EP2390"/>
      <c r="EQ2390"/>
      <c r="ER2390"/>
      <c r="ES2390"/>
      <c r="ET2390"/>
      <c r="EU2390"/>
      <c r="EV2390"/>
      <c r="EW2390"/>
      <c r="EX2390"/>
      <c r="EY2390"/>
      <c r="EZ2390"/>
      <c r="FA2390"/>
      <c r="FB2390"/>
      <c r="FC2390"/>
      <c r="FD2390"/>
      <c r="FE2390"/>
      <c r="FF2390"/>
      <c r="FG2390"/>
      <c r="FH2390"/>
      <c r="FI2390"/>
      <c r="FJ2390"/>
      <c r="FK2390"/>
      <c r="FL2390"/>
      <c r="FM2390"/>
      <c r="FN2390"/>
      <c r="FO2390"/>
      <c r="FP2390"/>
      <c r="FQ2390"/>
      <c r="FR2390"/>
      <c r="FS2390"/>
      <c r="FT2390"/>
      <c r="FU2390"/>
      <c r="FV2390"/>
      <c r="FW2390"/>
      <c r="FX2390"/>
      <c r="FY2390"/>
      <c r="FZ2390"/>
      <c r="GA2390"/>
      <c r="GB2390"/>
      <c r="GC2390"/>
      <c r="GD2390"/>
      <c r="GE2390"/>
      <c r="GF2390"/>
      <c r="GG2390"/>
      <c r="GH2390"/>
      <c r="GI2390"/>
      <c r="GJ2390"/>
      <c r="GK2390"/>
      <c r="GL2390"/>
      <c r="GM2390"/>
      <c r="GN2390"/>
      <c r="GO2390"/>
      <c r="GP2390"/>
      <c r="GQ2390"/>
      <c r="GR2390"/>
      <c r="GS2390"/>
      <c r="GT2390"/>
      <c r="GU2390"/>
      <c r="GV2390"/>
      <c r="GW2390"/>
      <c r="GX2390"/>
      <c r="GY2390"/>
      <c r="GZ2390"/>
      <c r="HA2390"/>
      <c r="HB2390"/>
      <c r="HC2390"/>
      <c r="HD2390"/>
      <c r="HE2390"/>
      <c r="HF2390"/>
      <c r="HG2390"/>
      <c r="HH2390"/>
      <c r="HI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  <c r="IP2390"/>
      <c r="IQ2390"/>
      <c r="IR2390"/>
      <c r="IS2390"/>
      <c r="IT2390"/>
      <c r="IU2390"/>
      <c r="IV2390"/>
      <c r="IW2390"/>
      <c r="IX2390"/>
      <c r="IY2390"/>
      <c r="IZ2390"/>
      <c r="JA2390"/>
      <c r="JB2390"/>
      <c r="JC2390"/>
      <c r="JD2390"/>
      <c r="JE2390"/>
      <c r="JF2390"/>
      <c r="JG2390"/>
      <c r="JH2390"/>
      <c r="JI2390"/>
      <c r="JJ2390"/>
      <c r="JK2390"/>
      <c r="JL2390"/>
      <c r="JM2390"/>
      <c r="JN2390"/>
      <c r="JO2390"/>
      <c r="JP2390"/>
      <c r="JQ2390"/>
      <c r="JR2390"/>
      <c r="JS2390"/>
      <c r="JT2390"/>
      <c r="JU2390"/>
      <c r="JV2390"/>
      <c r="JW2390"/>
      <c r="JX2390"/>
      <c r="JY2390"/>
      <c r="JZ2390"/>
      <c r="KA2390"/>
      <c r="KB2390"/>
      <c r="KC2390"/>
      <c r="KD2390"/>
      <c r="KE2390"/>
      <c r="KF2390"/>
      <c r="KG2390"/>
      <c r="KH2390"/>
      <c r="KI2390"/>
      <c r="KJ2390"/>
      <c r="KK2390"/>
      <c r="KL2390"/>
      <c r="KM2390"/>
      <c r="KN2390"/>
      <c r="KO2390"/>
      <c r="KP2390"/>
      <c r="KQ2390"/>
      <c r="KR2390"/>
      <c r="KS2390"/>
      <c r="KT2390"/>
      <c r="KU2390"/>
      <c r="KV2390"/>
      <c r="KW2390"/>
      <c r="KX2390"/>
      <c r="KY2390"/>
      <c r="KZ2390"/>
      <c r="LA2390"/>
      <c r="LB2390"/>
      <c r="LC2390"/>
      <c r="LD2390"/>
      <c r="LE2390"/>
      <c r="LF2390"/>
      <c r="LG2390"/>
      <c r="LH2390"/>
      <c r="LI2390"/>
      <c r="LJ2390"/>
      <c r="LK2390"/>
      <c r="LL2390"/>
      <c r="LM2390"/>
      <c r="LN2390"/>
      <c r="LO2390"/>
      <c r="LP2390"/>
      <c r="LQ2390"/>
      <c r="LR2390"/>
      <c r="LS2390"/>
      <c r="LT2390"/>
      <c r="LU2390"/>
      <c r="LV2390"/>
      <c r="LW2390"/>
      <c r="LX2390"/>
      <c r="LY2390"/>
      <c r="LZ2390"/>
      <c r="MA2390"/>
      <c r="MB2390"/>
      <c r="MC2390"/>
      <c r="MD2390"/>
      <c r="ME2390"/>
      <c r="MF2390"/>
      <c r="MG2390"/>
      <c r="MH2390"/>
      <c r="MI2390"/>
      <c r="MJ2390"/>
      <c r="MK2390"/>
      <c r="ML2390"/>
      <c r="MM2390"/>
      <c r="MN2390"/>
      <c r="MO2390"/>
      <c r="MP2390"/>
      <c r="MQ2390"/>
      <c r="MR2390"/>
      <c r="MS2390"/>
      <c r="MT2390"/>
      <c r="MU2390"/>
      <c r="MV2390"/>
      <c r="MW2390"/>
      <c r="MX2390"/>
      <c r="MY2390"/>
      <c r="MZ2390"/>
      <c r="NA2390"/>
      <c r="NB2390"/>
      <c r="NC2390"/>
      <c r="ND2390"/>
      <c r="NE2390"/>
      <c r="NF2390"/>
      <c r="NG2390"/>
      <c r="NH2390"/>
      <c r="NI2390"/>
      <c r="NJ2390"/>
      <c r="NK2390"/>
      <c r="NL2390"/>
      <c r="NM2390"/>
      <c r="NN2390"/>
      <c r="NO2390"/>
      <c r="NP2390"/>
      <c r="NQ2390"/>
      <c r="NR2390"/>
      <c r="NS2390"/>
      <c r="NT2390"/>
      <c r="NU2390"/>
      <c r="NV2390"/>
      <c r="NW2390"/>
      <c r="NX2390"/>
      <c r="NY2390"/>
      <c r="NZ2390"/>
      <c r="OA2390"/>
      <c r="OB2390"/>
      <c r="OC2390"/>
      <c r="OD2390"/>
      <c r="OE2390"/>
      <c r="OF2390"/>
      <c r="OG2390"/>
      <c r="OH2390"/>
      <c r="OI2390"/>
      <c r="OJ2390"/>
      <c r="OK2390"/>
      <c r="OL2390"/>
      <c r="OM2390"/>
      <c r="ON2390"/>
      <c r="OO2390"/>
      <c r="OP2390"/>
      <c r="OQ2390"/>
      <c r="OR2390"/>
      <c r="OS2390"/>
      <c r="OT2390"/>
      <c r="OU2390"/>
      <c r="OV2390"/>
      <c r="OW2390"/>
      <c r="OX2390"/>
      <c r="OY2390"/>
      <c r="OZ2390"/>
      <c r="PA2390"/>
      <c r="PB2390"/>
      <c r="PC2390"/>
      <c r="PD2390"/>
      <c r="PE2390"/>
      <c r="PF2390"/>
      <c r="PG2390"/>
      <c r="PH2390"/>
      <c r="PI2390"/>
      <c r="PJ2390"/>
      <c r="PK2390"/>
      <c r="PL2390"/>
      <c r="PM2390"/>
      <c r="PN2390"/>
      <c r="PO2390"/>
      <c r="PP2390"/>
      <c r="PQ2390"/>
      <c r="PR2390"/>
      <c r="PS2390"/>
      <c r="PT2390"/>
      <c r="PU2390"/>
      <c r="PV2390"/>
      <c r="PW2390"/>
      <c r="PX2390"/>
      <c r="PY2390"/>
      <c r="PZ2390"/>
      <c r="QA2390"/>
      <c r="QB2390"/>
      <c r="QC2390"/>
      <c r="QD2390"/>
      <c r="QE2390"/>
      <c r="QF2390"/>
      <c r="QG2390"/>
      <c r="QH2390"/>
      <c r="QI2390"/>
      <c r="QJ2390"/>
      <c r="QK2390"/>
      <c r="QL2390"/>
      <c r="QM2390"/>
      <c r="QN2390"/>
      <c r="QO2390"/>
      <c r="QP2390"/>
      <c r="QQ2390"/>
      <c r="QR2390"/>
      <c r="QS2390"/>
      <c r="QT2390"/>
      <c r="QU2390"/>
      <c r="QV2390"/>
      <c r="QW2390"/>
      <c r="QX2390"/>
      <c r="QY2390"/>
      <c r="QZ2390"/>
      <c r="RA2390"/>
      <c r="RB2390"/>
      <c r="RC2390"/>
      <c r="RD2390"/>
      <c r="RE2390"/>
      <c r="RF2390"/>
      <c r="RG2390"/>
      <c r="RH2390"/>
      <c r="RI2390"/>
      <c r="RJ2390"/>
      <c r="RK2390"/>
      <c r="RL2390"/>
      <c r="RM2390"/>
      <c r="RN2390"/>
      <c r="RO2390"/>
      <c r="RP2390"/>
      <c r="RQ2390"/>
      <c r="RR2390"/>
      <c r="RS2390"/>
      <c r="RT2390"/>
      <c r="RU2390"/>
      <c r="RV2390"/>
      <c r="RW2390"/>
      <c r="RX2390"/>
      <c r="RY2390"/>
      <c r="RZ2390"/>
      <c r="SA2390"/>
      <c r="SB2390"/>
      <c r="SC2390"/>
      <c r="SD2390"/>
      <c r="SE2390"/>
      <c r="SF2390"/>
      <c r="SG2390"/>
      <c r="SH2390"/>
      <c r="SI2390"/>
      <c r="SJ2390"/>
      <c r="SK2390"/>
      <c r="SL2390"/>
      <c r="SM2390"/>
      <c r="SN2390"/>
      <c r="SO2390"/>
      <c r="SP2390"/>
      <c r="SQ2390"/>
      <c r="SR2390"/>
      <c r="SS2390"/>
      <c r="ST2390"/>
      <c r="SU2390"/>
      <c r="SV2390"/>
      <c r="SW2390"/>
      <c r="SX2390"/>
      <c r="SY2390"/>
      <c r="SZ2390"/>
      <c r="TA2390"/>
      <c r="TB2390"/>
      <c r="TC2390"/>
      <c r="TD2390"/>
      <c r="TE2390"/>
      <c r="TF2390"/>
      <c r="TG2390"/>
      <c r="TH2390"/>
      <c r="TI2390"/>
      <c r="TJ2390"/>
      <c r="TK2390"/>
      <c r="TL2390"/>
      <c r="TM2390"/>
      <c r="TN2390"/>
      <c r="TO2390"/>
      <c r="TP2390"/>
      <c r="TQ2390"/>
      <c r="TR2390"/>
      <c r="TS2390"/>
      <c r="TT2390"/>
      <c r="TU2390"/>
      <c r="TV2390"/>
      <c r="TW2390"/>
      <c r="TX2390"/>
      <c r="TY2390"/>
      <c r="TZ2390"/>
      <c r="UA2390"/>
      <c r="UB2390"/>
      <c r="UC2390"/>
      <c r="UD2390"/>
      <c r="UE2390"/>
      <c r="UF2390"/>
      <c r="UG2390"/>
      <c r="UH2390"/>
      <c r="UI2390"/>
      <c r="UJ2390"/>
      <c r="UK2390"/>
      <c r="UL2390"/>
      <c r="UM2390"/>
      <c r="UN2390"/>
      <c r="UO2390"/>
      <c r="UP2390"/>
      <c r="UQ2390"/>
      <c r="UR2390"/>
      <c r="US2390"/>
      <c r="UT2390"/>
      <c r="UU2390"/>
      <c r="UV2390"/>
      <c r="UW2390"/>
      <c r="UX2390"/>
      <c r="UY2390"/>
      <c r="UZ2390"/>
      <c r="VA2390"/>
      <c r="VB2390"/>
      <c r="VC2390"/>
      <c r="VD2390"/>
      <c r="VE2390"/>
      <c r="VF2390"/>
      <c r="VG2390"/>
      <c r="VH2390"/>
      <c r="VI2390"/>
      <c r="VJ2390"/>
      <c r="VK2390"/>
      <c r="VL2390"/>
      <c r="VM2390"/>
      <c r="VN2390"/>
      <c r="VO2390"/>
      <c r="VP2390"/>
      <c r="VQ2390"/>
      <c r="VR2390"/>
      <c r="VS2390"/>
      <c r="VT2390"/>
      <c r="VU2390"/>
      <c r="VV2390"/>
      <c r="VW2390"/>
      <c r="VX2390"/>
      <c r="VY2390"/>
      <c r="VZ2390"/>
      <c r="WA2390"/>
      <c r="WB2390"/>
      <c r="WC2390"/>
      <c r="WD2390"/>
      <c r="WE2390"/>
      <c r="WF2390"/>
      <c r="WG2390"/>
      <c r="WH2390"/>
      <c r="WI2390"/>
      <c r="WJ2390"/>
      <c r="WK2390"/>
      <c r="WL2390"/>
      <c r="WM2390"/>
      <c r="WN2390"/>
      <c r="WO2390"/>
      <c r="WP2390"/>
      <c r="WQ2390"/>
      <c r="WR2390"/>
      <c r="WS2390"/>
      <c r="WT2390"/>
      <c r="WU2390"/>
      <c r="WV2390"/>
      <c r="WW2390"/>
      <c r="WX2390"/>
      <c r="WY2390"/>
      <c r="WZ2390"/>
      <c r="XA2390"/>
      <c r="XB2390"/>
      <c r="XC2390"/>
      <c r="XD2390"/>
      <c r="XE2390"/>
      <c r="XF2390"/>
      <c r="XG2390"/>
      <c r="XH2390"/>
      <c r="XI2390"/>
      <c r="XJ2390"/>
      <c r="XK2390"/>
      <c r="XL2390"/>
      <c r="XM2390"/>
      <c r="XN2390"/>
      <c r="XO2390"/>
      <c r="XP2390"/>
      <c r="XQ2390"/>
      <c r="XR2390"/>
      <c r="XS2390"/>
      <c r="XT2390"/>
      <c r="XU2390"/>
      <c r="XV2390"/>
      <c r="XW2390"/>
      <c r="XX2390"/>
      <c r="XY2390"/>
      <c r="XZ2390"/>
      <c r="YA2390"/>
      <c r="YB2390"/>
      <c r="YC2390"/>
      <c r="YD2390"/>
      <c r="YE2390"/>
      <c r="YF2390"/>
      <c r="YG2390"/>
      <c r="YH2390"/>
      <c r="YI2390"/>
      <c r="YJ2390"/>
      <c r="YK2390"/>
      <c r="YL2390"/>
      <c r="YM2390"/>
      <c r="YN2390"/>
      <c r="YO2390"/>
      <c r="YP2390"/>
      <c r="YQ2390"/>
      <c r="YR2390"/>
      <c r="YS2390"/>
      <c r="YT2390"/>
      <c r="YU2390"/>
      <c r="YV2390"/>
      <c r="YW2390"/>
      <c r="YX2390"/>
      <c r="YY2390"/>
      <c r="YZ2390"/>
      <c r="ZA2390"/>
      <c r="ZB2390"/>
      <c r="ZC2390"/>
      <c r="ZD2390"/>
      <c r="ZE2390"/>
      <c r="ZF2390"/>
      <c r="ZG2390"/>
      <c r="ZH2390"/>
      <c r="ZI2390"/>
      <c r="ZJ2390"/>
      <c r="ZK2390"/>
      <c r="ZL2390"/>
      <c r="ZM2390"/>
      <c r="ZN2390"/>
      <c r="ZO2390"/>
      <c r="ZP2390"/>
      <c r="ZQ2390"/>
      <c r="ZR2390"/>
      <c r="ZS2390"/>
      <c r="ZT2390"/>
      <c r="ZU2390"/>
      <c r="ZV2390"/>
      <c r="ZW2390"/>
      <c r="ZX2390"/>
      <c r="ZY2390"/>
      <c r="ZZ2390"/>
      <c r="AAA2390"/>
      <c r="AAB2390"/>
      <c r="AAC2390"/>
      <c r="AAD2390"/>
      <c r="AAE2390"/>
      <c r="AAF2390"/>
      <c r="AAG2390"/>
      <c r="AAH2390"/>
      <c r="AAI2390"/>
      <c r="AAJ2390"/>
      <c r="AAK2390"/>
      <c r="AAL2390"/>
      <c r="AAM2390"/>
      <c r="AAN2390"/>
      <c r="AAO2390"/>
      <c r="AAP2390"/>
      <c r="AAQ2390"/>
      <c r="AAR2390"/>
      <c r="AAS2390"/>
      <c r="AAT2390"/>
      <c r="AAU2390"/>
      <c r="AAV2390"/>
      <c r="AAW2390"/>
      <c r="AAX2390"/>
      <c r="AAY2390"/>
      <c r="AAZ2390"/>
      <c r="ABA2390"/>
      <c r="ABB2390"/>
      <c r="ABC2390"/>
      <c r="ABD2390"/>
      <c r="ABE2390"/>
      <c r="ABF2390"/>
      <c r="ABG2390"/>
      <c r="ABH2390"/>
      <c r="ABI2390"/>
      <c r="ABJ2390"/>
      <c r="ABK2390"/>
      <c r="ABL2390"/>
      <c r="ABM2390"/>
      <c r="ABN2390"/>
      <c r="ABO2390"/>
      <c r="ABP2390"/>
      <c r="ABQ2390"/>
      <c r="ABR2390"/>
      <c r="ABS2390"/>
      <c r="ABT2390"/>
      <c r="ABU2390"/>
      <c r="ABV2390"/>
      <c r="ABW2390"/>
      <c r="ABX2390"/>
      <c r="ABY2390"/>
      <c r="ABZ2390"/>
      <c r="ACA2390"/>
      <c r="ACB2390"/>
      <c r="ACC2390"/>
      <c r="ACD2390"/>
      <c r="ACE2390"/>
      <c r="ACF2390"/>
      <c r="ACG2390"/>
      <c r="ACH2390"/>
      <c r="ACI2390"/>
      <c r="ACJ2390"/>
      <c r="ACK2390"/>
      <c r="ACL2390"/>
      <c r="ACM2390"/>
      <c r="ACN2390"/>
      <c r="ACO2390"/>
      <c r="ACP2390"/>
      <c r="ACQ2390"/>
      <c r="ACR2390"/>
      <c r="ACS2390"/>
      <c r="ACT2390"/>
      <c r="ACU2390"/>
      <c r="ACV2390"/>
      <c r="ACW2390"/>
      <c r="ACX2390"/>
      <c r="ACY2390"/>
      <c r="ACZ2390"/>
      <c r="ADA2390"/>
      <c r="ADB2390"/>
      <c r="ADC2390"/>
      <c r="ADD2390"/>
      <c r="ADE2390"/>
      <c r="ADF2390"/>
      <c r="ADG2390"/>
      <c r="ADH2390"/>
      <c r="ADI2390"/>
      <c r="ADJ2390"/>
      <c r="ADK2390"/>
      <c r="ADL2390"/>
      <c r="ADM2390"/>
      <c r="ADN2390"/>
      <c r="ADO2390"/>
      <c r="ADP2390"/>
      <c r="ADQ2390"/>
      <c r="ADR2390"/>
      <c r="ADS2390"/>
      <c r="ADT2390"/>
      <c r="ADU2390"/>
      <c r="ADV2390"/>
      <c r="ADW2390"/>
      <c r="ADX2390"/>
      <c r="ADY2390"/>
      <c r="ADZ2390"/>
      <c r="AEA2390"/>
      <c r="AEB2390"/>
      <c r="AEC2390"/>
      <c r="AED2390"/>
      <c r="AEE2390"/>
      <c r="AEF2390"/>
      <c r="AEG2390"/>
      <c r="AEH2390"/>
      <c r="AEI2390"/>
      <c r="AEJ2390"/>
      <c r="AEK2390"/>
      <c r="AEL2390"/>
      <c r="AEM2390"/>
      <c r="AEN2390"/>
      <c r="AEO2390"/>
      <c r="AEP2390"/>
      <c r="AEQ2390"/>
      <c r="AER2390"/>
      <c r="AES2390"/>
      <c r="AET2390"/>
      <c r="AEU2390"/>
      <c r="AEV2390"/>
      <c r="AEW2390"/>
      <c r="AEX2390"/>
      <c r="AEY2390"/>
      <c r="AEZ2390"/>
      <c r="AFA2390"/>
      <c r="AFB2390"/>
      <c r="AFC2390"/>
      <c r="AFD2390"/>
      <c r="AFE2390"/>
      <c r="AFF2390"/>
      <c r="AFG2390"/>
      <c r="AFH2390"/>
      <c r="AFI2390"/>
      <c r="AFJ2390"/>
      <c r="AFK2390"/>
      <c r="AFL2390"/>
      <c r="AFM2390"/>
      <c r="AFN2390"/>
      <c r="AFO2390"/>
      <c r="AFP2390"/>
      <c r="AFQ2390"/>
      <c r="AFR2390"/>
      <c r="AFS2390"/>
      <c r="AFT2390"/>
      <c r="AFU2390"/>
      <c r="AFV2390"/>
      <c r="AFW2390"/>
      <c r="AFX2390"/>
      <c r="AFY2390"/>
      <c r="AFZ2390"/>
      <c r="AGA2390"/>
      <c r="AGB2390"/>
      <c r="AGC2390"/>
      <c r="AGD2390"/>
      <c r="AGE2390"/>
      <c r="AGF2390"/>
      <c r="AGG2390"/>
      <c r="AGH2390"/>
      <c r="AGI2390"/>
      <c r="AGJ2390"/>
      <c r="AGK2390"/>
      <c r="AGL2390"/>
      <c r="AGM2390"/>
      <c r="AGN2390"/>
      <c r="AGO2390"/>
      <c r="AGP2390"/>
      <c r="AGQ2390"/>
      <c r="AGR2390"/>
      <c r="AGS2390"/>
      <c r="AGT2390"/>
      <c r="AGU2390"/>
      <c r="AGV2390"/>
      <c r="AGW2390"/>
      <c r="AGX2390"/>
      <c r="AGY2390"/>
      <c r="AGZ2390"/>
      <c r="AHA2390"/>
      <c r="AHB2390"/>
      <c r="AHC2390"/>
      <c r="AHD2390"/>
      <c r="AHE2390"/>
      <c r="AHF2390"/>
      <c r="AHG2390"/>
      <c r="AHH2390"/>
      <c r="AHI2390"/>
      <c r="AHJ2390"/>
      <c r="AHK2390"/>
      <c r="AHL2390"/>
      <c r="AHM2390"/>
      <c r="AHN2390"/>
      <c r="AHO2390"/>
      <c r="AHP2390"/>
      <c r="AHQ2390"/>
      <c r="AHR2390"/>
      <c r="AHS2390"/>
      <c r="AHT2390"/>
      <c r="AHU2390"/>
      <c r="AHV2390"/>
      <c r="AHW2390"/>
      <c r="AHX2390"/>
      <c r="AHY2390"/>
      <c r="AHZ2390"/>
      <c r="AIA2390"/>
      <c r="AIB2390"/>
      <c r="AIC2390"/>
      <c r="AID2390"/>
      <c r="AIE2390"/>
      <c r="AIF2390"/>
      <c r="AIG2390"/>
      <c r="AIH2390"/>
      <c r="AII2390"/>
      <c r="AIJ2390"/>
      <c r="AIK2390"/>
      <c r="AIL2390"/>
      <c r="AIM2390"/>
      <c r="AIN2390"/>
      <c r="AIO2390"/>
      <c r="AIP2390"/>
      <c r="AIQ2390"/>
      <c r="AIR2390"/>
      <c r="AIS2390"/>
      <c r="AIT2390"/>
      <c r="AIU2390"/>
      <c r="AIV2390"/>
      <c r="AIW2390"/>
      <c r="AIX2390"/>
      <c r="AIY2390"/>
      <c r="AIZ2390"/>
      <c r="AJA2390"/>
      <c r="AJB2390"/>
      <c r="AJC2390"/>
      <c r="AJD2390"/>
      <c r="AJE2390"/>
      <c r="AJF2390"/>
      <c r="AJG2390"/>
      <c r="AJH2390"/>
      <c r="AJI2390"/>
      <c r="AJJ2390"/>
      <c r="AJK2390"/>
      <c r="AJL2390"/>
      <c r="AJM2390"/>
      <c r="AJN2390"/>
      <c r="AJO2390"/>
      <c r="AJP2390"/>
      <c r="AJQ2390"/>
      <c r="AJR2390"/>
      <c r="AJS2390"/>
      <c r="AJT2390"/>
      <c r="AJU2390"/>
      <c r="AJV2390"/>
      <c r="AJW2390"/>
      <c r="AJX2390"/>
      <c r="AJY2390"/>
      <c r="AJZ2390"/>
      <c r="AKA2390"/>
      <c r="AKB2390"/>
      <c r="AKC2390"/>
      <c r="AKD2390"/>
      <c r="AKE2390"/>
      <c r="AKF2390"/>
      <c r="AKG2390"/>
      <c r="AKH2390"/>
      <c r="AKI2390"/>
      <c r="AKJ2390"/>
      <c r="AKK2390"/>
      <c r="AKL2390"/>
      <c r="AKM2390"/>
      <c r="AKN2390"/>
      <c r="AKO2390"/>
      <c r="AKP2390"/>
      <c r="AKQ2390"/>
      <c r="AKR2390"/>
      <c r="AKS2390"/>
      <c r="AKT2390"/>
      <c r="AKU2390"/>
      <c r="AKV2390"/>
      <c r="AKW2390"/>
      <c r="AKX2390"/>
      <c r="AKY2390"/>
      <c r="AKZ2390"/>
      <c r="ALA2390"/>
      <c r="ALB2390"/>
      <c r="ALC2390"/>
      <c r="ALD2390"/>
      <c r="ALE2390"/>
      <c r="ALF2390"/>
      <c r="ALG2390"/>
      <c r="ALH2390"/>
      <c r="ALI2390"/>
      <c r="ALJ2390"/>
      <c r="ALK2390"/>
      <c r="ALL2390"/>
      <c r="ALM2390"/>
      <c r="ALN2390"/>
      <c r="ALO2390"/>
      <c r="ALP2390"/>
      <c r="ALQ2390"/>
      <c r="ALR2390"/>
      <c r="ALS2390"/>
      <c r="ALT2390"/>
      <c r="ALU2390"/>
      <c r="ALV2390"/>
      <c r="ALW2390"/>
      <c r="ALX2390"/>
      <c r="ALY2390"/>
      <c r="ALZ2390"/>
      <c r="AMA2390"/>
      <c r="AMB2390"/>
      <c r="AMC2390"/>
      <c r="AMD2390"/>
      <c r="AME2390"/>
      <c r="AMF2390"/>
      <c r="AMG2390"/>
      <c r="AMH2390"/>
      <c r="AMI2390"/>
      <c r="AMJ2390"/>
    </row>
    <row r="2391" spans="1:1024" x14ac:dyDescent="0.25">
      <c r="A2391" s="4" t="s">
        <v>52</v>
      </c>
      <c r="B2391" s="22" t="s">
        <v>2553</v>
      </c>
      <c r="C2391" s="28" t="s">
        <v>2554</v>
      </c>
      <c r="D2391" s="28" t="s">
        <v>1192</v>
      </c>
      <c r="E2391" s="28" t="s">
        <v>2555</v>
      </c>
      <c r="F2391" s="4">
        <v>1986</v>
      </c>
      <c r="G2391" s="7" t="s">
        <v>2556</v>
      </c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  <c r="DJ2391"/>
      <c r="DK2391"/>
      <c r="DL2391"/>
      <c r="DM2391"/>
      <c r="DN2391"/>
      <c r="DO2391"/>
      <c r="DP2391"/>
      <c r="DQ2391"/>
      <c r="DR2391"/>
      <c r="DS2391"/>
      <c r="DT2391"/>
      <c r="DU2391"/>
      <c r="DV2391"/>
      <c r="DW2391"/>
      <c r="DX2391"/>
      <c r="DY2391"/>
      <c r="DZ2391"/>
      <c r="EA2391"/>
      <c r="EB2391"/>
      <c r="EC2391"/>
      <c r="ED2391"/>
      <c r="EE2391"/>
      <c r="EF2391"/>
      <c r="EG2391"/>
      <c r="EH2391"/>
      <c r="EI2391"/>
      <c r="EJ2391"/>
      <c r="EK2391"/>
      <c r="EL2391"/>
      <c r="EM2391"/>
      <c r="EN2391"/>
      <c r="EO2391"/>
      <c r="EP2391"/>
      <c r="EQ2391"/>
      <c r="ER2391"/>
      <c r="ES2391"/>
      <c r="ET2391"/>
      <c r="EU2391"/>
      <c r="EV2391"/>
      <c r="EW2391"/>
      <c r="EX2391"/>
      <c r="EY2391"/>
      <c r="EZ2391"/>
      <c r="FA2391"/>
      <c r="FB2391"/>
      <c r="FC2391"/>
      <c r="FD2391"/>
      <c r="FE2391"/>
      <c r="FF2391"/>
      <c r="FG2391"/>
      <c r="FH2391"/>
      <c r="FI2391"/>
      <c r="FJ2391"/>
      <c r="FK2391"/>
      <c r="FL2391"/>
      <c r="FM2391"/>
      <c r="FN2391"/>
      <c r="FO2391"/>
      <c r="FP2391"/>
      <c r="FQ2391"/>
      <c r="FR2391"/>
      <c r="FS2391"/>
      <c r="FT2391"/>
      <c r="FU2391"/>
      <c r="FV2391"/>
      <c r="FW2391"/>
      <c r="FX2391"/>
      <c r="FY2391"/>
      <c r="FZ2391"/>
      <c r="GA2391"/>
      <c r="GB2391"/>
      <c r="GC2391"/>
      <c r="GD2391"/>
      <c r="GE2391"/>
      <c r="GF2391"/>
      <c r="GG2391"/>
      <c r="GH2391"/>
      <c r="GI2391"/>
      <c r="GJ2391"/>
      <c r="GK2391"/>
      <c r="GL2391"/>
      <c r="GM2391"/>
      <c r="GN2391"/>
      <c r="GO2391"/>
      <c r="GP2391"/>
      <c r="GQ2391"/>
      <c r="GR2391"/>
      <c r="GS2391"/>
      <c r="GT2391"/>
      <c r="GU2391"/>
      <c r="GV2391"/>
      <c r="GW2391"/>
      <c r="GX2391"/>
      <c r="GY2391"/>
      <c r="GZ2391"/>
      <c r="HA2391"/>
      <c r="HB2391"/>
      <c r="HC2391"/>
      <c r="HD2391"/>
      <c r="HE2391"/>
      <c r="HF2391"/>
      <c r="HG2391"/>
      <c r="HH2391"/>
      <c r="HI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  <c r="IP2391"/>
      <c r="IQ2391"/>
      <c r="IR2391"/>
      <c r="IS2391"/>
      <c r="IT2391"/>
      <c r="IU2391"/>
      <c r="IV2391"/>
      <c r="IW2391"/>
      <c r="IX2391"/>
      <c r="IY2391"/>
      <c r="IZ2391"/>
      <c r="JA2391"/>
      <c r="JB2391"/>
      <c r="JC2391"/>
      <c r="JD2391"/>
      <c r="JE2391"/>
      <c r="JF2391"/>
      <c r="JG2391"/>
      <c r="JH2391"/>
      <c r="JI2391"/>
      <c r="JJ2391"/>
      <c r="JK2391"/>
      <c r="JL2391"/>
      <c r="JM2391"/>
      <c r="JN2391"/>
      <c r="JO2391"/>
      <c r="JP2391"/>
      <c r="JQ2391"/>
      <c r="JR2391"/>
      <c r="JS2391"/>
      <c r="JT2391"/>
      <c r="JU2391"/>
      <c r="JV2391"/>
      <c r="JW2391"/>
      <c r="JX2391"/>
      <c r="JY2391"/>
      <c r="JZ2391"/>
      <c r="KA2391"/>
      <c r="KB2391"/>
      <c r="KC2391"/>
      <c r="KD2391"/>
      <c r="KE2391"/>
      <c r="KF2391"/>
      <c r="KG2391"/>
      <c r="KH2391"/>
      <c r="KI2391"/>
      <c r="KJ2391"/>
      <c r="KK2391"/>
      <c r="KL2391"/>
      <c r="KM2391"/>
      <c r="KN2391"/>
      <c r="KO2391"/>
      <c r="KP2391"/>
      <c r="KQ2391"/>
      <c r="KR2391"/>
      <c r="KS2391"/>
      <c r="KT2391"/>
      <c r="KU2391"/>
      <c r="KV2391"/>
      <c r="KW2391"/>
      <c r="KX2391"/>
      <c r="KY2391"/>
      <c r="KZ2391"/>
      <c r="LA2391"/>
      <c r="LB2391"/>
      <c r="LC2391"/>
      <c r="LD2391"/>
      <c r="LE2391"/>
      <c r="LF2391"/>
      <c r="LG2391"/>
      <c r="LH2391"/>
      <c r="LI2391"/>
      <c r="LJ2391"/>
      <c r="LK2391"/>
      <c r="LL2391"/>
      <c r="LM2391"/>
      <c r="LN2391"/>
      <c r="LO2391"/>
      <c r="LP2391"/>
      <c r="LQ2391"/>
      <c r="LR2391"/>
      <c r="LS2391"/>
      <c r="LT2391"/>
      <c r="LU2391"/>
      <c r="LV2391"/>
      <c r="LW2391"/>
      <c r="LX2391"/>
      <c r="LY2391"/>
      <c r="LZ2391"/>
      <c r="MA2391"/>
      <c r="MB2391"/>
      <c r="MC2391"/>
      <c r="MD2391"/>
      <c r="ME2391"/>
      <c r="MF2391"/>
      <c r="MG2391"/>
      <c r="MH2391"/>
      <c r="MI2391"/>
      <c r="MJ2391"/>
      <c r="MK2391"/>
      <c r="ML2391"/>
      <c r="MM2391"/>
      <c r="MN2391"/>
      <c r="MO2391"/>
      <c r="MP2391"/>
      <c r="MQ2391"/>
      <c r="MR2391"/>
      <c r="MS2391"/>
      <c r="MT2391"/>
      <c r="MU2391"/>
      <c r="MV2391"/>
      <c r="MW2391"/>
      <c r="MX2391"/>
      <c r="MY2391"/>
      <c r="MZ2391"/>
      <c r="NA2391"/>
      <c r="NB2391"/>
      <c r="NC2391"/>
      <c r="ND2391"/>
      <c r="NE2391"/>
      <c r="NF2391"/>
      <c r="NG2391"/>
      <c r="NH2391"/>
      <c r="NI2391"/>
      <c r="NJ2391"/>
      <c r="NK2391"/>
      <c r="NL2391"/>
      <c r="NM2391"/>
      <c r="NN2391"/>
      <c r="NO2391"/>
      <c r="NP2391"/>
      <c r="NQ2391"/>
      <c r="NR2391"/>
      <c r="NS2391"/>
      <c r="NT2391"/>
      <c r="NU2391"/>
      <c r="NV2391"/>
      <c r="NW2391"/>
      <c r="NX2391"/>
      <c r="NY2391"/>
      <c r="NZ2391"/>
      <c r="OA2391"/>
      <c r="OB2391"/>
      <c r="OC2391"/>
      <c r="OD2391"/>
      <c r="OE2391"/>
      <c r="OF2391"/>
      <c r="OG2391"/>
      <c r="OH2391"/>
      <c r="OI2391"/>
      <c r="OJ2391"/>
      <c r="OK2391"/>
      <c r="OL2391"/>
      <c r="OM2391"/>
      <c r="ON2391"/>
      <c r="OO2391"/>
      <c r="OP2391"/>
      <c r="OQ2391"/>
      <c r="OR2391"/>
      <c r="OS2391"/>
      <c r="OT2391"/>
      <c r="OU2391"/>
      <c r="OV2391"/>
      <c r="OW2391"/>
      <c r="OX2391"/>
      <c r="OY2391"/>
      <c r="OZ2391"/>
      <c r="PA2391"/>
      <c r="PB2391"/>
      <c r="PC2391"/>
      <c r="PD2391"/>
      <c r="PE2391"/>
      <c r="PF2391"/>
      <c r="PG2391"/>
      <c r="PH2391"/>
      <c r="PI2391"/>
      <c r="PJ2391"/>
      <c r="PK2391"/>
      <c r="PL2391"/>
      <c r="PM2391"/>
      <c r="PN2391"/>
      <c r="PO2391"/>
      <c r="PP2391"/>
      <c r="PQ2391"/>
      <c r="PR2391"/>
      <c r="PS2391"/>
      <c r="PT2391"/>
      <c r="PU2391"/>
      <c r="PV2391"/>
      <c r="PW2391"/>
      <c r="PX2391"/>
      <c r="PY2391"/>
      <c r="PZ2391"/>
      <c r="QA2391"/>
      <c r="QB2391"/>
      <c r="QC2391"/>
      <c r="QD2391"/>
      <c r="QE2391"/>
      <c r="QF2391"/>
      <c r="QG2391"/>
      <c r="QH2391"/>
      <c r="QI2391"/>
      <c r="QJ2391"/>
      <c r="QK2391"/>
      <c r="QL2391"/>
      <c r="QM2391"/>
      <c r="QN2391"/>
      <c r="QO2391"/>
      <c r="QP2391"/>
      <c r="QQ2391"/>
      <c r="QR2391"/>
      <c r="QS2391"/>
      <c r="QT2391"/>
      <c r="QU2391"/>
      <c r="QV2391"/>
      <c r="QW2391"/>
      <c r="QX2391"/>
      <c r="QY2391"/>
      <c r="QZ2391"/>
      <c r="RA2391"/>
      <c r="RB2391"/>
      <c r="RC2391"/>
      <c r="RD2391"/>
      <c r="RE2391"/>
      <c r="RF2391"/>
      <c r="RG2391"/>
      <c r="RH2391"/>
      <c r="RI2391"/>
      <c r="RJ2391"/>
      <c r="RK2391"/>
      <c r="RL2391"/>
      <c r="RM2391"/>
      <c r="RN2391"/>
      <c r="RO2391"/>
      <c r="RP2391"/>
      <c r="RQ2391"/>
      <c r="RR2391"/>
      <c r="RS2391"/>
      <c r="RT2391"/>
      <c r="RU2391"/>
      <c r="RV2391"/>
      <c r="RW2391"/>
      <c r="RX2391"/>
      <c r="RY2391"/>
      <c r="RZ2391"/>
      <c r="SA2391"/>
      <c r="SB2391"/>
      <c r="SC2391"/>
      <c r="SD2391"/>
      <c r="SE2391"/>
      <c r="SF2391"/>
      <c r="SG2391"/>
      <c r="SH2391"/>
      <c r="SI2391"/>
      <c r="SJ2391"/>
      <c r="SK2391"/>
      <c r="SL2391"/>
      <c r="SM2391"/>
      <c r="SN2391"/>
      <c r="SO2391"/>
      <c r="SP2391"/>
      <c r="SQ2391"/>
      <c r="SR2391"/>
      <c r="SS2391"/>
      <c r="ST2391"/>
      <c r="SU2391"/>
      <c r="SV2391"/>
      <c r="SW2391"/>
      <c r="SX2391"/>
      <c r="SY2391"/>
      <c r="SZ2391"/>
      <c r="TA2391"/>
      <c r="TB2391"/>
      <c r="TC2391"/>
      <c r="TD2391"/>
      <c r="TE2391"/>
      <c r="TF2391"/>
      <c r="TG2391"/>
      <c r="TH2391"/>
      <c r="TI2391"/>
      <c r="TJ2391"/>
      <c r="TK2391"/>
      <c r="TL2391"/>
      <c r="TM2391"/>
      <c r="TN2391"/>
      <c r="TO2391"/>
      <c r="TP2391"/>
      <c r="TQ2391"/>
      <c r="TR2391"/>
      <c r="TS2391"/>
      <c r="TT2391"/>
      <c r="TU2391"/>
      <c r="TV2391"/>
      <c r="TW2391"/>
      <c r="TX2391"/>
      <c r="TY2391"/>
      <c r="TZ2391"/>
      <c r="UA2391"/>
      <c r="UB2391"/>
      <c r="UC2391"/>
      <c r="UD2391"/>
      <c r="UE2391"/>
      <c r="UF2391"/>
      <c r="UG2391"/>
      <c r="UH2391"/>
      <c r="UI2391"/>
      <c r="UJ2391"/>
      <c r="UK2391"/>
      <c r="UL2391"/>
      <c r="UM2391"/>
      <c r="UN2391"/>
      <c r="UO2391"/>
      <c r="UP2391"/>
      <c r="UQ2391"/>
      <c r="UR2391"/>
      <c r="US2391"/>
      <c r="UT2391"/>
      <c r="UU2391"/>
      <c r="UV2391"/>
      <c r="UW2391"/>
      <c r="UX2391"/>
      <c r="UY2391"/>
      <c r="UZ2391"/>
      <c r="VA2391"/>
      <c r="VB2391"/>
      <c r="VC2391"/>
      <c r="VD2391"/>
      <c r="VE2391"/>
      <c r="VF2391"/>
      <c r="VG2391"/>
      <c r="VH2391"/>
      <c r="VI2391"/>
      <c r="VJ2391"/>
      <c r="VK2391"/>
      <c r="VL2391"/>
      <c r="VM2391"/>
      <c r="VN2391"/>
      <c r="VO2391"/>
      <c r="VP2391"/>
      <c r="VQ2391"/>
      <c r="VR2391"/>
      <c r="VS2391"/>
      <c r="VT2391"/>
      <c r="VU2391"/>
      <c r="VV2391"/>
      <c r="VW2391"/>
      <c r="VX2391"/>
      <c r="VY2391"/>
      <c r="VZ2391"/>
      <c r="WA2391"/>
      <c r="WB2391"/>
      <c r="WC2391"/>
      <c r="WD2391"/>
      <c r="WE2391"/>
      <c r="WF2391"/>
      <c r="WG2391"/>
      <c r="WH2391"/>
      <c r="WI2391"/>
      <c r="WJ2391"/>
      <c r="WK2391"/>
      <c r="WL2391"/>
      <c r="WM2391"/>
      <c r="WN2391"/>
      <c r="WO2391"/>
      <c r="WP2391"/>
      <c r="WQ2391"/>
      <c r="WR2391"/>
      <c r="WS2391"/>
      <c r="WT2391"/>
      <c r="WU2391"/>
      <c r="WV2391"/>
      <c r="WW2391"/>
      <c r="WX2391"/>
      <c r="WY2391"/>
      <c r="WZ2391"/>
      <c r="XA2391"/>
      <c r="XB2391"/>
      <c r="XC2391"/>
      <c r="XD2391"/>
      <c r="XE2391"/>
      <c r="XF2391"/>
      <c r="XG2391"/>
      <c r="XH2391"/>
      <c r="XI2391"/>
      <c r="XJ2391"/>
      <c r="XK2391"/>
      <c r="XL2391"/>
      <c r="XM2391"/>
      <c r="XN2391"/>
      <c r="XO2391"/>
      <c r="XP2391"/>
      <c r="XQ2391"/>
      <c r="XR2391"/>
      <c r="XS2391"/>
      <c r="XT2391"/>
      <c r="XU2391"/>
      <c r="XV2391"/>
      <c r="XW2391"/>
      <c r="XX2391"/>
      <c r="XY2391"/>
      <c r="XZ2391"/>
      <c r="YA2391"/>
      <c r="YB2391"/>
      <c r="YC2391"/>
      <c r="YD2391"/>
      <c r="YE2391"/>
      <c r="YF2391"/>
      <c r="YG2391"/>
      <c r="YH2391"/>
      <c r="YI2391"/>
      <c r="YJ2391"/>
      <c r="YK2391"/>
      <c r="YL2391"/>
      <c r="YM2391"/>
      <c r="YN2391"/>
      <c r="YO2391"/>
      <c r="YP2391"/>
      <c r="YQ2391"/>
      <c r="YR2391"/>
      <c r="YS2391"/>
      <c r="YT2391"/>
      <c r="YU2391"/>
      <c r="YV2391"/>
      <c r="YW2391"/>
      <c r="YX2391"/>
      <c r="YY2391"/>
      <c r="YZ2391"/>
      <c r="ZA2391"/>
      <c r="ZB2391"/>
      <c r="ZC2391"/>
      <c r="ZD2391"/>
      <c r="ZE2391"/>
      <c r="ZF2391"/>
      <c r="ZG2391"/>
      <c r="ZH2391"/>
      <c r="ZI2391"/>
      <c r="ZJ2391"/>
      <c r="ZK2391"/>
      <c r="ZL2391"/>
      <c r="ZM2391"/>
      <c r="ZN2391"/>
      <c r="ZO2391"/>
      <c r="ZP2391"/>
      <c r="ZQ2391"/>
      <c r="ZR2391"/>
      <c r="ZS2391"/>
      <c r="ZT2391"/>
      <c r="ZU2391"/>
      <c r="ZV2391"/>
      <c r="ZW2391"/>
      <c r="ZX2391"/>
      <c r="ZY2391"/>
      <c r="ZZ2391"/>
      <c r="AAA2391"/>
      <c r="AAB2391"/>
      <c r="AAC2391"/>
      <c r="AAD2391"/>
      <c r="AAE2391"/>
      <c r="AAF2391"/>
      <c r="AAG2391"/>
      <c r="AAH2391"/>
      <c r="AAI2391"/>
      <c r="AAJ2391"/>
      <c r="AAK2391"/>
      <c r="AAL2391"/>
      <c r="AAM2391"/>
      <c r="AAN2391"/>
      <c r="AAO2391"/>
      <c r="AAP2391"/>
      <c r="AAQ2391"/>
      <c r="AAR2391"/>
      <c r="AAS2391"/>
      <c r="AAT2391"/>
      <c r="AAU2391"/>
      <c r="AAV2391"/>
      <c r="AAW2391"/>
      <c r="AAX2391"/>
      <c r="AAY2391"/>
      <c r="AAZ2391"/>
      <c r="ABA2391"/>
      <c r="ABB2391"/>
      <c r="ABC2391"/>
      <c r="ABD2391"/>
      <c r="ABE2391"/>
      <c r="ABF2391"/>
      <c r="ABG2391"/>
      <c r="ABH2391"/>
      <c r="ABI2391"/>
      <c r="ABJ2391"/>
      <c r="ABK2391"/>
      <c r="ABL2391"/>
      <c r="ABM2391"/>
      <c r="ABN2391"/>
      <c r="ABO2391"/>
      <c r="ABP2391"/>
      <c r="ABQ2391"/>
      <c r="ABR2391"/>
      <c r="ABS2391"/>
      <c r="ABT2391"/>
      <c r="ABU2391"/>
      <c r="ABV2391"/>
      <c r="ABW2391"/>
      <c r="ABX2391"/>
      <c r="ABY2391"/>
      <c r="ABZ2391"/>
      <c r="ACA2391"/>
      <c r="ACB2391"/>
      <c r="ACC2391"/>
      <c r="ACD2391"/>
      <c r="ACE2391"/>
      <c r="ACF2391"/>
      <c r="ACG2391"/>
      <c r="ACH2391"/>
      <c r="ACI2391"/>
      <c r="ACJ2391"/>
      <c r="ACK2391"/>
      <c r="ACL2391"/>
      <c r="ACM2391"/>
      <c r="ACN2391"/>
      <c r="ACO2391"/>
      <c r="ACP2391"/>
      <c r="ACQ2391"/>
      <c r="ACR2391"/>
      <c r="ACS2391"/>
      <c r="ACT2391"/>
      <c r="ACU2391"/>
      <c r="ACV2391"/>
      <c r="ACW2391"/>
      <c r="ACX2391"/>
      <c r="ACY2391"/>
      <c r="ACZ2391"/>
      <c r="ADA2391"/>
      <c r="ADB2391"/>
      <c r="ADC2391"/>
      <c r="ADD2391"/>
      <c r="ADE2391"/>
      <c r="ADF2391"/>
      <c r="ADG2391"/>
      <c r="ADH2391"/>
      <c r="ADI2391"/>
      <c r="ADJ2391"/>
      <c r="ADK2391"/>
      <c r="ADL2391"/>
      <c r="ADM2391"/>
      <c r="ADN2391"/>
      <c r="ADO2391"/>
      <c r="ADP2391"/>
      <c r="ADQ2391"/>
      <c r="ADR2391"/>
      <c r="ADS2391"/>
      <c r="ADT2391"/>
      <c r="ADU2391"/>
      <c r="ADV2391"/>
      <c r="ADW2391"/>
      <c r="ADX2391"/>
      <c r="ADY2391"/>
      <c r="ADZ2391"/>
      <c r="AEA2391"/>
      <c r="AEB2391"/>
      <c r="AEC2391"/>
      <c r="AED2391"/>
      <c r="AEE2391"/>
      <c r="AEF2391"/>
      <c r="AEG2391"/>
      <c r="AEH2391"/>
      <c r="AEI2391"/>
      <c r="AEJ2391"/>
      <c r="AEK2391"/>
      <c r="AEL2391"/>
      <c r="AEM2391"/>
      <c r="AEN2391"/>
      <c r="AEO2391"/>
      <c r="AEP2391"/>
      <c r="AEQ2391"/>
      <c r="AER2391"/>
      <c r="AES2391"/>
      <c r="AET2391"/>
      <c r="AEU2391"/>
      <c r="AEV2391"/>
      <c r="AEW2391"/>
      <c r="AEX2391"/>
      <c r="AEY2391"/>
      <c r="AEZ2391"/>
      <c r="AFA2391"/>
      <c r="AFB2391"/>
      <c r="AFC2391"/>
      <c r="AFD2391"/>
      <c r="AFE2391"/>
      <c r="AFF2391"/>
      <c r="AFG2391"/>
      <c r="AFH2391"/>
      <c r="AFI2391"/>
      <c r="AFJ2391"/>
      <c r="AFK2391"/>
      <c r="AFL2391"/>
      <c r="AFM2391"/>
      <c r="AFN2391"/>
      <c r="AFO2391"/>
      <c r="AFP2391"/>
      <c r="AFQ2391"/>
      <c r="AFR2391"/>
      <c r="AFS2391"/>
      <c r="AFT2391"/>
      <c r="AFU2391"/>
      <c r="AFV2391"/>
      <c r="AFW2391"/>
      <c r="AFX2391"/>
      <c r="AFY2391"/>
      <c r="AFZ2391"/>
      <c r="AGA2391"/>
      <c r="AGB2391"/>
      <c r="AGC2391"/>
      <c r="AGD2391"/>
      <c r="AGE2391"/>
      <c r="AGF2391"/>
      <c r="AGG2391"/>
      <c r="AGH2391"/>
      <c r="AGI2391"/>
      <c r="AGJ2391"/>
      <c r="AGK2391"/>
      <c r="AGL2391"/>
      <c r="AGM2391"/>
      <c r="AGN2391"/>
      <c r="AGO2391"/>
      <c r="AGP2391"/>
      <c r="AGQ2391"/>
      <c r="AGR2391"/>
      <c r="AGS2391"/>
      <c r="AGT2391"/>
      <c r="AGU2391"/>
      <c r="AGV2391"/>
      <c r="AGW2391"/>
      <c r="AGX2391"/>
      <c r="AGY2391"/>
      <c r="AGZ2391"/>
      <c r="AHA2391"/>
      <c r="AHB2391"/>
      <c r="AHC2391"/>
      <c r="AHD2391"/>
      <c r="AHE2391"/>
      <c r="AHF2391"/>
      <c r="AHG2391"/>
      <c r="AHH2391"/>
      <c r="AHI2391"/>
      <c r="AHJ2391"/>
      <c r="AHK2391"/>
      <c r="AHL2391"/>
      <c r="AHM2391"/>
      <c r="AHN2391"/>
      <c r="AHO2391"/>
      <c r="AHP2391"/>
      <c r="AHQ2391"/>
      <c r="AHR2391"/>
      <c r="AHS2391"/>
      <c r="AHT2391"/>
      <c r="AHU2391"/>
      <c r="AHV2391"/>
      <c r="AHW2391"/>
      <c r="AHX2391"/>
      <c r="AHY2391"/>
      <c r="AHZ2391"/>
      <c r="AIA2391"/>
      <c r="AIB2391"/>
      <c r="AIC2391"/>
      <c r="AID2391"/>
      <c r="AIE2391"/>
      <c r="AIF2391"/>
      <c r="AIG2391"/>
      <c r="AIH2391"/>
      <c r="AII2391"/>
      <c r="AIJ2391"/>
      <c r="AIK2391"/>
      <c r="AIL2391"/>
      <c r="AIM2391"/>
      <c r="AIN2391"/>
      <c r="AIO2391"/>
      <c r="AIP2391"/>
      <c r="AIQ2391"/>
      <c r="AIR2391"/>
      <c r="AIS2391"/>
      <c r="AIT2391"/>
      <c r="AIU2391"/>
      <c r="AIV2391"/>
      <c r="AIW2391"/>
      <c r="AIX2391"/>
      <c r="AIY2391"/>
      <c r="AIZ2391"/>
      <c r="AJA2391"/>
      <c r="AJB2391"/>
      <c r="AJC2391"/>
      <c r="AJD2391"/>
      <c r="AJE2391"/>
      <c r="AJF2391"/>
      <c r="AJG2391"/>
      <c r="AJH2391"/>
      <c r="AJI2391"/>
      <c r="AJJ2391"/>
      <c r="AJK2391"/>
      <c r="AJL2391"/>
      <c r="AJM2391"/>
      <c r="AJN2391"/>
      <c r="AJO2391"/>
      <c r="AJP2391"/>
      <c r="AJQ2391"/>
      <c r="AJR2391"/>
      <c r="AJS2391"/>
      <c r="AJT2391"/>
      <c r="AJU2391"/>
      <c r="AJV2391"/>
      <c r="AJW2391"/>
      <c r="AJX2391"/>
      <c r="AJY2391"/>
      <c r="AJZ2391"/>
      <c r="AKA2391"/>
      <c r="AKB2391"/>
      <c r="AKC2391"/>
      <c r="AKD2391"/>
      <c r="AKE2391"/>
      <c r="AKF2391"/>
      <c r="AKG2391"/>
      <c r="AKH2391"/>
      <c r="AKI2391"/>
      <c r="AKJ2391"/>
      <c r="AKK2391"/>
      <c r="AKL2391"/>
      <c r="AKM2391"/>
      <c r="AKN2391"/>
      <c r="AKO2391"/>
      <c r="AKP2391"/>
      <c r="AKQ2391"/>
      <c r="AKR2391"/>
      <c r="AKS2391"/>
      <c r="AKT2391"/>
      <c r="AKU2391"/>
      <c r="AKV2391"/>
      <c r="AKW2391"/>
      <c r="AKX2391"/>
      <c r="AKY2391"/>
      <c r="AKZ2391"/>
      <c r="ALA2391"/>
      <c r="ALB2391"/>
      <c r="ALC2391"/>
      <c r="ALD2391"/>
      <c r="ALE2391"/>
      <c r="ALF2391"/>
      <c r="ALG2391"/>
      <c r="ALH2391"/>
      <c r="ALI2391"/>
      <c r="ALJ2391"/>
      <c r="ALK2391"/>
      <c r="ALL2391"/>
      <c r="ALM2391"/>
      <c r="ALN2391"/>
      <c r="ALO2391"/>
      <c r="ALP2391"/>
      <c r="ALQ2391"/>
      <c r="ALR2391"/>
      <c r="ALS2391"/>
      <c r="ALT2391"/>
      <c r="ALU2391"/>
      <c r="ALV2391"/>
      <c r="ALW2391"/>
      <c r="ALX2391"/>
      <c r="ALY2391"/>
      <c r="ALZ2391"/>
      <c r="AMA2391"/>
      <c r="AMB2391"/>
      <c r="AMC2391"/>
      <c r="AMD2391"/>
      <c r="AME2391"/>
      <c r="AMF2391"/>
      <c r="AMG2391"/>
      <c r="AMH2391"/>
      <c r="AMI2391"/>
      <c r="AMJ2391"/>
    </row>
    <row r="2392" spans="1:1024" x14ac:dyDescent="0.25">
      <c r="A2392" s="4" t="s">
        <v>52</v>
      </c>
      <c r="B2392" s="22" t="s">
        <v>2688</v>
      </c>
      <c r="C2392" s="28" t="s">
        <v>54</v>
      </c>
      <c r="D2392" s="28" t="s">
        <v>1582</v>
      </c>
      <c r="E2392" s="28" t="s">
        <v>2555</v>
      </c>
      <c r="F2392" s="4">
        <v>1988</v>
      </c>
      <c r="G2392" s="7" t="s">
        <v>2689</v>
      </c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  <c r="DJ2392"/>
      <c r="DK2392"/>
      <c r="DL2392"/>
      <c r="DM2392"/>
      <c r="DN2392"/>
      <c r="DO2392"/>
      <c r="DP2392"/>
      <c r="DQ2392"/>
      <c r="DR2392"/>
      <c r="DS2392"/>
      <c r="DT2392"/>
      <c r="DU2392"/>
      <c r="DV2392"/>
      <c r="DW2392"/>
      <c r="DX2392"/>
      <c r="DY2392"/>
      <c r="DZ2392"/>
      <c r="EA2392"/>
      <c r="EB2392"/>
      <c r="EC2392"/>
      <c r="ED2392"/>
      <c r="EE2392"/>
      <c r="EF2392"/>
      <c r="EG2392"/>
      <c r="EH2392"/>
      <c r="EI2392"/>
      <c r="EJ2392"/>
      <c r="EK2392"/>
      <c r="EL2392"/>
      <c r="EM2392"/>
      <c r="EN2392"/>
      <c r="EO2392"/>
      <c r="EP2392"/>
      <c r="EQ2392"/>
      <c r="ER2392"/>
      <c r="ES2392"/>
      <c r="ET2392"/>
      <c r="EU2392"/>
      <c r="EV2392"/>
      <c r="EW2392"/>
      <c r="EX2392"/>
      <c r="EY2392"/>
      <c r="EZ2392"/>
      <c r="FA2392"/>
      <c r="FB2392"/>
      <c r="FC2392"/>
      <c r="FD2392"/>
      <c r="FE2392"/>
      <c r="FF2392"/>
      <c r="FG2392"/>
      <c r="FH2392"/>
      <c r="FI2392"/>
      <c r="FJ2392"/>
      <c r="FK2392"/>
      <c r="FL2392"/>
      <c r="FM2392"/>
      <c r="FN2392"/>
      <c r="FO2392"/>
      <c r="FP2392"/>
      <c r="FQ2392"/>
      <c r="FR2392"/>
      <c r="FS2392"/>
      <c r="FT2392"/>
      <c r="FU2392"/>
      <c r="FV2392"/>
      <c r="FW2392"/>
      <c r="FX2392"/>
      <c r="FY2392"/>
      <c r="FZ2392"/>
      <c r="GA2392"/>
      <c r="GB2392"/>
      <c r="GC2392"/>
      <c r="GD2392"/>
      <c r="GE2392"/>
      <c r="GF2392"/>
      <c r="GG2392"/>
      <c r="GH2392"/>
      <c r="GI2392"/>
      <c r="GJ2392"/>
      <c r="GK2392"/>
      <c r="GL2392"/>
      <c r="GM2392"/>
      <c r="GN2392"/>
      <c r="GO2392"/>
      <c r="GP2392"/>
      <c r="GQ2392"/>
      <c r="GR2392"/>
      <c r="GS2392"/>
      <c r="GT2392"/>
      <c r="GU2392"/>
      <c r="GV2392"/>
      <c r="GW2392"/>
      <c r="GX2392"/>
      <c r="GY2392"/>
      <c r="GZ2392"/>
      <c r="HA2392"/>
      <c r="HB2392"/>
      <c r="HC2392"/>
      <c r="HD2392"/>
      <c r="HE2392"/>
      <c r="HF2392"/>
      <c r="HG2392"/>
      <c r="HH2392"/>
      <c r="HI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  <c r="IP2392"/>
      <c r="IQ2392"/>
      <c r="IR2392"/>
      <c r="IS2392"/>
      <c r="IT2392"/>
      <c r="IU2392"/>
      <c r="IV2392"/>
      <c r="IW2392"/>
      <c r="IX2392"/>
      <c r="IY2392"/>
      <c r="IZ2392"/>
      <c r="JA2392"/>
      <c r="JB2392"/>
      <c r="JC2392"/>
      <c r="JD2392"/>
      <c r="JE2392"/>
      <c r="JF2392"/>
      <c r="JG2392"/>
      <c r="JH2392"/>
      <c r="JI2392"/>
      <c r="JJ2392"/>
      <c r="JK2392"/>
      <c r="JL2392"/>
      <c r="JM2392"/>
      <c r="JN2392"/>
      <c r="JO2392"/>
      <c r="JP2392"/>
      <c r="JQ2392"/>
      <c r="JR2392"/>
      <c r="JS2392"/>
      <c r="JT2392"/>
      <c r="JU2392"/>
      <c r="JV2392"/>
      <c r="JW2392"/>
      <c r="JX2392"/>
      <c r="JY2392"/>
      <c r="JZ2392"/>
      <c r="KA2392"/>
      <c r="KB2392"/>
      <c r="KC2392"/>
      <c r="KD2392"/>
      <c r="KE2392"/>
      <c r="KF2392"/>
      <c r="KG2392"/>
      <c r="KH2392"/>
      <c r="KI2392"/>
      <c r="KJ2392"/>
      <c r="KK2392"/>
      <c r="KL2392"/>
      <c r="KM2392"/>
      <c r="KN2392"/>
      <c r="KO2392"/>
      <c r="KP2392"/>
      <c r="KQ2392"/>
      <c r="KR2392"/>
      <c r="KS2392"/>
      <c r="KT2392"/>
      <c r="KU2392"/>
      <c r="KV2392"/>
      <c r="KW2392"/>
      <c r="KX2392"/>
      <c r="KY2392"/>
      <c r="KZ2392"/>
      <c r="LA2392"/>
      <c r="LB2392"/>
      <c r="LC2392"/>
      <c r="LD2392"/>
      <c r="LE2392"/>
      <c r="LF2392"/>
      <c r="LG2392"/>
      <c r="LH2392"/>
      <c r="LI2392"/>
      <c r="LJ2392"/>
      <c r="LK2392"/>
      <c r="LL2392"/>
      <c r="LM2392"/>
      <c r="LN2392"/>
      <c r="LO2392"/>
      <c r="LP2392"/>
      <c r="LQ2392"/>
      <c r="LR2392"/>
      <c r="LS2392"/>
      <c r="LT2392"/>
      <c r="LU2392"/>
      <c r="LV2392"/>
      <c r="LW2392"/>
      <c r="LX2392"/>
      <c r="LY2392"/>
      <c r="LZ2392"/>
      <c r="MA2392"/>
      <c r="MB2392"/>
      <c r="MC2392"/>
      <c r="MD2392"/>
      <c r="ME2392"/>
      <c r="MF2392"/>
      <c r="MG2392"/>
      <c r="MH2392"/>
      <c r="MI2392"/>
      <c r="MJ2392"/>
      <c r="MK2392"/>
      <c r="ML2392"/>
      <c r="MM2392"/>
      <c r="MN2392"/>
      <c r="MO2392"/>
      <c r="MP2392"/>
      <c r="MQ2392"/>
      <c r="MR2392"/>
      <c r="MS2392"/>
      <c r="MT2392"/>
      <c r="MU2392"/>
      <c r="MV2392"/>
      <c r="MW2392"/>
      <c r="MX2392"/>
      <c r="MY2392"/>
      <c r="MZ2392"/>
      <c r="NA2392"/>
      <c r="NB2392"/>
      <c r="NC2392"/>
      <c r="ND2392"/>
      <c r="NE2392"/>
      <c r="NF2392"/>
      <c r="NG2392"/>
      <c r="NH2392"/>
      <c r="NI2392"/>
      <c r="NJ2392"/>
      <c r="NK2392"/>
      <c r="NL2392"/>
      <c r="NM2392"/>
      <c r="NN2392"/>
      <c r="NO2392"/>
      <c r="NP2392"/>
      <c r="NQ2392"/>
      <c r="NR2392"/>
      <c r="NS2392"/>
      <c r="NT2392"/>
      <c r="NU2392"/>
      <c r="NV2392"/>
      <c r="NW2392"/>
      <c r="NX2392"/>
      <c r="NY2392"/>
      <c r="NZ2392"/>
      <c r="OA2392"/>
      <c r="OB2392"/>
      <c r="OC2392"/>
      <c r="OD2392"/>
      <c r="OE2392"/>
      <c r="OF2392"/>
      <c r="OG2392"/>
      <c r="OH2392"/>
      <c r="OI2392"/>
      <c r="OJ2392"/>
      <c r="OK2392"/>
      <c r="OL2392"/>
      <c r="OM2392"/>
      <c r="ON2392"/>
      <c r="OO2392"/>
      <c r="OP2392"/>
      <c r="OQ2392"/>
      <c r="OR2392"/>
      <c r="OS2392"/>
      <c r="OT2392"/>
      <c r="OU2392"/>
      <c r="OV2392"/>
      <c r="OW2392"/>
      <c r="OX2392"/>
      <c r="OY2392"/>
      <c r="OZ2392"/>
      <c r="PA2392"/>
      <c r="PB2392"/>
      <c r="PC2392"/>
      <c r="PD2392"/>
      <c r="PE2392"/>
      <c r="PF2392"/>
      <c r="PG2392"/>
      <c r="PH2392"/>
      <c r="PI2392"/>
      <c r="PJ2392"/>
      <c r="PK2392"/>
      <c r="PL2392"/>
      <c r="PM2392"/>
      <c r="PN2392"/>
      <c r="PO2392"/>
      <c r="PP2392"/>
      <c r="PQ2392"/>
      <c r="PR2392"/>
      <c r="PS2392"/>
      <c r="PT2392"/>
      <c r="PU2392"/>
      <c r="PV2392"/>
      <c r="PW2392"/>
      <c r="PX2392"/>
      <c r="PY2392"/>
      <c r="PZ2392"/>
      <c r="QA2392"/>
      <c r="QB2392"/>
      <c r="QC2392"/>
      <c r="QD2392"/>
      <c r="QE2392"/>
      <c r="QF2392"/>
      <c r="QG2392"/>
      <c r="QH2392"/>
      <c r="QI2392"/>
      <c r="QJ2392"/>
      <c r="QK2392"/>
      <c r="QL2392"/>
      <c r="QM2392"/>
      <c r="QN2392"/>
      <c r="QO2392"/>
      <c r="QP2392"/>
      <c r="QQ2392"/>
      <c r="QR2392"/>
      <c r="QS2392"/>
      <c r="QT2392"/>
      <c r="QU2392"/>
      <c r="QV2392"/>
      <c r="QW2392"/>
      <c r="QX2392"/>
      <c r="QY2392"/>
      <c r="QZ2392"/>
      <c r="RA2392"/>
      <c r="RB2392"/>
      <c r="RC2392"/>
      <c r="RD2392"/>
      <c r="RE2392"/>
      <c r="RF2392"/>
      <c r="RG2392"/>
      <c r="RH2392"/>
      <c r="RI2392"/>
      <c r="RJ2392"/>
      <c r="RK2392"/>
      <c r="RL2392"/>
      <c r="RM2392"/>
      <c r="RN2392"/>
      <c r="RO2392"/>
      <c r="RP2392"/>
      <c r="RQ2392"/>
      <c r="RR2392"/>
      <c r="RS2392"/>
      <c r="RT2392"/>
      <c r="RU2392"/>
      <c r="RV2392"/>
      <c r="RW2392"/>
      <c r="RX2392"/>
      <c r="RY2392"/>
      <c r="RZ2392"/>
      <c r="SA2392"/>
      <c r="SB2392"/>
      <c r="SC2392"/>
      <c r="SD2392"/>
      <c r="SE2392"/>
      <c r="SF2392"/>
      <c r="SG2392"/>
      <c r="SH2392"/>
      <c r="SI2392"/>
      <c r="SJ2392"/>
      <c r="SK2392"/>
      <c r="SL2392"/>
      <c r="SM2392"/>
      <c r="SN2392"/>
      <c r="SO2392"/>
      <c r="SP2392"/>
      <c r="SQ2392"/>
      <c r="SR2392"/>
      <c r="SS2392"/>
      <c r="ST2392"/>
      <c r="SU2392"/>
      <c r="SV2392"/>
      <c r="SW2392"/>
      <c r="SX2392"/>
      <c r="SY2392"/>
      <c r="SZ2392"/>
      <c r="TA2392"/>
      <c r="TB2392"/>
      <c r="TC2392"/>
      <c r="TD2392"/>
      <c r="TE2392"/>
      <c r="TF2392"/>
      <c r="TG2392"/>
      <c r="TH2392"/>
      <c r="TI2392"/>
      <c r="TJ2392"/>
      <c r="TK2392"/>
      <c r="TL2392"/>
      <c r="TM2392"/>
      <c r="TN2392"/>
      <c r="TO2392"/>
      <c r="TP2392"/>
      <c r="TQ2392"/>
      <c r="TR2392"/>
      <c r="TS2392"/>
      <c r="TT2392"/>
      <c r="TU2392"/>
      <c r="TV2392"/>
      <c r="TW2392"/>
      <c r="TX2392"/>
      <c r="TY2392"/>
      <c r="TZ2392"/>
      <c r="UA2392"/>
      <c r="UB2392"/>
      <c r="UC2392"/>
      <c r="UD2392"/>
      <c r="UE2392"/>
      <c r="UF2392"/>
      <c r="UG2392"/>
      <c r="UH2392"/>
      <c r="UI2392"/>
      <c r="UJ2392"/>
      <c r="UK2392"/>
      <c r="UL2392"/>
      <c r="UM2392"/>
      <c r="UN2392"/>
      <c r="UO2392"/>
      <c r="UP2392"/>
      <c r="UQ2392"/>
      <c r="UR2392"/>
      <c r="US2392"/>
      <c r="UT2392"/>
      <c r="UU2392"/>
      <c r="UV2392"/>
      <c r="UW2392"/>
      <c r="UX2392"/>
      <c r="UY2392"/>
      <c r="UZ2392"/>
      <c r="VA2392"/>
      <c r="VB2392"/>
      <c r="VC2392"/>
      <c r="VD2392"/>
      <c r="VE2392"/>
      <c r="VF2392"/>
      <c r="VG2392"/>
      <c r="VH2392"/>
      <c r="VI2392"/>
      <c r="VJ2392"/>
      <c r="VK2392"/>
      <c r="VL2392"/>
      <c r="VM2392"/>
      <c r="VN2392"/>
      <c r="VO2392"/>
      <c r="VP2392"/>
      <c r="VQ2392"/>
      <c r="VR2392"/>
      <c r="VS2392"/>
      <c r="VT2392"/>
      <c r="VU2392"/>
      <c r="VV2392"/>
      <c r="VW2392"/>
      <c r="VX2392"/>
      <c r="VY2392"/>
      <c r="VZ2392"/>
      <c r="WA2392"/>
      <c r="WB2392"/>
      <c r="WC2392"/>
      <c r="WD2392"/>
      <c r="WE2392"/>
      <c r="WF2392"/>
      <c r="WG2392"/>
      <c r="WH2392"/>
      <c r="WI2392"/>
      <c r="WJ2392"/>
      <c r="WK2392"/>
      <c r="WL2392"/>
      <c r="WM2392"/>
      <c r="WN2392"/>
      <c r="WO2392"/>
      <c r="WP2392"/>
      <c r="WQ2392"/>
      <c r="WR2392"/>
      <c r="WS2392"/>
      <c r="WT2392"/>
      <c r="WU2392"/>
      <c r="WV2392"/>
      <c r="WW2392"/>
      <c r="WX2392"/>
      <c r="WY2392"/>
      <c r="WZ2392"/>
      <c r="XA2392"/>
      <c r="XB2392"/>
      <c r="XC2392"/>
      <c r="XD2392"/>
      <c r="XE2392"/>
      <c r="XF2392"/>
      <c r="XG2392"/>
      <c r="XH2392"/>
      <c r="XI2392"/>
      <c r="XJ2392"/>
      <c r="XK2392"/>
      <c r="XL2392"/>
      <c r="XM2392"/>
      <c r="XN2392"/>
      <c r="XO2392"/>
      <c r="XP2392"/>
      <c r="XQ2392"/>
      <c r="XR2392"/>
      <c r="XS2392"/>
      <c r="XT2392"/>
      <c r="XU2392"/>
      <c r="XV2392"/>
      <c r="XW2392"/>
      <c r="XX2392"/>
      <c r="XY2392"/>
      <c r="XZ2392"/>
      <c r="YA2392"/>
      <c r="YB2392"/>
      <c r="YC2392"/>
      <c r="YD2392"/>
      <c r="YE2392"/>
      <c r="YF2392"/>
      <c r="YG2392"/>
      <c r="YH2392"/>
      <c r="YI2392"/>
      <c r="YJ2392"/>
      <c r="YK2392"/>
      <c r="YL2392"/>
      <c r="YM2392"/>
      <c r="YN2392"/>
      <c r="YO2392"/>
      <c r="YP2392"/>
      <c r="YQ2392"/>
      <c r="YR2392"/>
      <c r="YS2392"/>
      <c r="YT2392"/>
      <c r="YU2392"/>
      <c r="YV2392"/>
      <c r="YW2392"/>
      <c r="YX2392"/>
      <c r="YY2392"/>
      <c r="YZ2392"/>
      <c r="ZA2392"/>
      <c r="ZB2392"/>
      <c r="ZC2392"/>
      <c r="ZD2392"/>
      <c r="ZE2392"/>
      <c r="ZF2392"/>
      <c r="ZG2392"/>
      <c r="ZH2392"/>
      <c r="ZI2392"/>
      <c r="ZJ2392"/>
      <c r="ZK2392"/>
      <c r="ZL2392"/>
      <c r="ZM2392"/>
      <c r="ZN2392"/>
      <c r="ZO2392"/>
      <c r="ZP2392"/>
      <c r="ZQ2392"/>
      <c r="ZR2392"/>
      <c r="ZS2392"/>
      <c r="ZT2392"/>
      <c r="ZU2392"/>
      <c r="ZV2392"/>
      <c r="ZW2392"/>
      <c r="ZX2392"/>
      <c r="ZY2392"/>
      <c r="ZZ2392"/>
      <c r="AAA2392"/>
      <c r="AAB2392"/>
      <c r="AAC2392"/>
      <c r="AAD2392"/>
      <c r="AAE2392"/>
      <c r="AAF2392"/>
      <c r="AAG2392"/>
      <c r="AAH2392"/>
      <c r="AAI2392"/>
      <c r="AAJ2392"/>
      <c r="AAK2392"/>
      <c r="AAL2392"/>
      <c r="AAM2392"/>
      <c r="AAN2392"/>
      <c r="AAO2392"/>
      <c r="AAP2392"/>
      <c r="AAQ2392"/>
      <c r="AAR2392"/>
      <c r="AAS2392"/>
      <c r="AAT2392"/>
      <c r="AAU2392"/>
      <c r="AAV2392"/>
      <c r="AAW2392"/>
      <c r="AAX2392"/>
      <c r="AAY2392"/>
      <c r="AAZ2392"/>
      <c r="ABA2392"/>
      <c r="ABB2392"/>
      <c r="ABC2392"/>
      <c r="ABD2392"/>
      <c r="ABE2392"/>
      <c r="ABF2392"/>
      <c r="ABG2392"/>
      <c r="ABH2392"/>
      <c r="ABI2392"/>
      <c r="ABJ2392"/>
      <c r="ABK2392"/>
      <c r="ABL2392"/>
      <c r="ABM2392"/>
      <c r="ABN2392"/>
      <c r="ABO2392"/>
      <c r="ABP2392"/>
      <c r="ABQ2392"/>
      <c r="ABR2392"/>
      <c r="ABS2392"/>
      <c r="ABT2392"/>
      <c r="ABU2392"/>
      <c r="ABV2392"/>
      <c r="ABW2392"/>
      <c r="ABX2392"/>
      <c r="ABY2392"/>
      <c r="ABZ2392"/>
      <c r="ACA2392"/>
      <c r="ACB2392"/>
      <c r="ACC2392"/>
      <c r="ACD2392"/>
      <c r="ACE2392"/>
      <c r="ACF2392"/>
      <c r="ACG2392"/>
      <c r="ACH2392"/>
      <c r="ACI2392"/>
      <c r="ACJ2392"/>
      <c r="ACK2392"/>
      <c r="ACL2392"/>
      <c r="ACM2392"/>
      <c r="ACN2392"/>
      <c r="ACO2392"/>
      <c r="ACP2392"/>
      <c r="ACQ2392"/>
      <c r="ACR2392"/>
      <c r="ACS2392"/>
      <c r="ACT2392"/>
      <c r="ACU2392"/>
      <c r="ACV2392"/>
      <c r="ACW2392"/>
      <c r="ACX2392"/>
      <c r="ACY2392"/>
      <c r="ACZ2392"/>
      <c r="ADA2392"/>
      <c r="ADB2392"/>
      <c r="ADC2392"/>
      <c r="ADD2392"/>
      <c r="ADE2392"/>
      <c r="ADF2392"/>
      <c r="ADG2392"/>
      <c r="ADH2392"/>
      <c r="ADI2392"/>
      <c r="ADJ2392"/>
      <c r="ADK2392"/>
      <c r="ADL2392"/>
      <c r="ADM2392"/>
      <c r="ADN2392"/>
      <c r="ADO2392"/>
      <c r="ADP2392"/>
      <c r="ADQ2392"/>
      <c r="ADR2392"/>
      <c r="ADS2392"/>
      <c r="ADT2392"/>
      <c r="ADU2392"/>
      <c r="ADV2392"/>
      <c r="ADW2392"/>
      <c r="ADX2392"/>
      <c r="ADY2392"/>
      <c r="ADZ2392"/>
      <c r="AEA2392"/>
      <c r="AEB2392"/>
      <c r="AEC2392"/>
      <c r="AED2392"/>
      <c r="AEE2392"/>
      <c r="AEF2392"/>
      <c r="AEG2392"/>
      <c r="AEH2392"/>
      <c r="AEI2392"/>
      <c r="AEJ2392"/>
      <c r="AEK2392"/>
      <c r="AEL2392"/>
      <c r="AEM2392"/>
      <c r="AEN2392"/>
      <c r="AEO2392"/>
      <c r="AEP2392"/>
      <c r="AEQ2392"/>
      <c r="AER2392"/>
      <c r="AES2392"/>
      <c r="AET2392"/>
      <c r="AEU2392"/>
      <c r="AEV2392"/>
      <c r="AEW2392"/>
      <c r="AEX2392"/>
      <c r="AEY2392"/>
      <c r="AEZ2392"/>
      <c r="AFA2392"/>
      <c r="AFB2392"/>
      <c r="AFC2392"/>
      <c r="AFD2392"/>
      <c r="AFE2392"/>
      <c r="AFF2392"/>
      <c r="AFG2392"/>
      <c r="AFH2392"/>
      <c r="AFI2392"/>
      <c r="AFJ2392"/>
      <c r="AFK2392"/>
      <c r="AFL2392"/>
      <c r="AFM2392"/>
      <c r="AFN2392"/>
      <c r="AFO2392"/>
      <c r="AFP2392"/>
      <c r="AFQ2392"/>
      <c r="AFR2392"/>
      <c r="AFS2392"/>
      <c r="AFT2392"/>
      <c r="AFU2392"/>
      <c r="AFV2392"/>
      <c r="AFW2392"/>
      <c r="AFX2392"/>
      <c r="AFY2392"/>
      <c r="AFZ2392"/>
      <c r="AGA2392"/>
      <c r="AGB2392"/>
      <c r="AGC2392"/>
      <c r="AGD2392"/>
      <c r="AGE2392"/>
      <c r="AGF2392"/>
      <c r="AGG2392"/>
      <c r="AGH2392"/>
      <c r="AGI2392"/>
      <c r="AGJ2392"/>
      <c r="AGK2392"/>
      <c r="AGL2392"/>
      <c r="AGM2392"/>
      <c r="AGN2392"/>
      <c r="AGO2392"/>
      <c r="AGP2392"/>
      <c r="AGQ2392"/>
      <c r="AGR2392"/>
      <c r="AGS2392"/>
      <c r="AGT2392"/>
      <c r="AGU2392"/>
      <c r="AGV2392"/>
      <c r="AGW2392"/>
      <c r="AGX2392"/>
      <c r="AGY2392"/>
      <c r="AGZ2392"/>
      <c r="AHA2392"/>
      <c r="AHB2392"/>
      <c r="AHC2392"/>
      <c r="AHD2392"/>
      <c r="AHE2392"/>
      <c r="AHF2392"/>
      <c r="AHG2392"/>
      <c r="AHH2392"/>
      <c r="AHI2392"/>
      <c r="AHJ2392"/>
      <c r="AHK2392"/>
      <c r="AHL2392"/>
      <c r="AHM2392"/>
      <c r="AHN2392"/>
      <c r="AHO2392"/>
      <c r="AHP2392"/>
      <c r="AHQ2392"/>
      <c r="AHR2392"/>
      <c r="AHS2392"/>
      <c r="AHT2392"/>
      <c r="AHU2392"/>
      <c r="AHV2392"/>
      <c r="AHW2392"/>
      <c r="AHX2392"/>
      <c r="AHY2392"/>
      <c r="AHZ2392"/>
      <c r="AIA2392"/>
      <c r="AIB2392"/>
      <c r="AIC2392"/>
      <c r="AID2392"/>
      <c r="AIE2392"/>
      <c r="AIF2392"/>
      <c r="AIG2392"/>
      <c r="AIH2392"/>
      <c r="AII2392"/>
      <c r="AIJ2392"/>
      <c r="AIK2392"/>
      <c r="AIL2392"/>
      <c r="AIM2392"/>
      <c r="AIN2392"/>
      <c r="AIO2392"/>
      <c r="AIP2392"/>
      <c r="AIQ2392"/>
      <c r="AIR2392"/>
      <c r="AIS2392"/>
      <c r="AIT2392"/>
      <c r="AIU2392"/>
      <c r="AIV2392"/>
      <c r="AIW2392"/>
      <c r="AIX2392"/>
      <c r="AIY2392"/>
      <c r="AIZ2392"/>
      <c r="AJA2392"/>
      <c r="AJB2392"/>
      <c r="AJC2392"/>
      <c r="AJD2392"/>
      <c r="AJE2392"/>
      <c r="AJF2392"/>
      <c r="AJG2392"/>
      <c r="AJH2392"/>
      <c r="AJI2392"/>
      <c r="AJJ2392"/>
      <c r="AJK2392"/>
      <c r="AJL2392"/>
      <c r="AJM2392"/>
      <c r="AJN2392"/>
      <c r="AJO2392"/>
      <c r="AJP2392"/>
      <c r="AJQ2392"/>
      <c r="AJR2392"/>
      <c r="AJS2392"/>
      <c r="AJT2392"/>
      <c r="AJU2392"/>
      <c r="AJV2392"/>
      <c r="AJW2392"/>
      <c r="AJX2392"/>
      <c r="AJY2392"/>
      <c r="AJZ2392"/>
      <c r="AKA2392"/>
      <c r="AKB2392"/>
      <c r="AKC2392"/>
      <c r="AKD2392"/>
      <c r="AKE2392"/>
      <c r="AKF2392"/>
      <c r="AKG2392"/>
      <c r="AKH2392"/>
      <c r="AKI2392"/>
      <c r="AKJ2392"/>
      <c r="AKK2392"/>
      <c r="AKL2392"/>
      <c r="AKM2392"/>
      <c r="AKN2392"/>
      <c r="AKO2392"/>
      <c r="AKP2392"/>
      <c r="AKQ2392"/>
      <c r="AKR2392"/>
      <c r="AKS2392"/>
      <c r="AKT2392"/>
      <c r="AKU2392"/>
      <c r="AKV2392"/>
      <c r="AKW2392"/>
      <c r="AKX2392"/>
      <c r="AKY2392"/>
      <c r="AKZ2392"/>
      <c r="ALA2392"/>
      <c r="ALB2392"/>
      <c r="ALC2392"/>
      <c r="ALD2392"/>
      <c r="ALE2392"/>
      <c r="ALF2392"/>
      <c r="ALG2392"/>
      <c r="ALH2392"/>
      <c r="ALI2392"/>
      <c r="ALJ2392"/>
      <c r="ALK2392"/>
      <c r="ALL2392"/>
      <c r="ALM2392"/>
      <c r="ALN2392"/>
      <c r="ALO2392"/>
      <c r="ALP2392"/>
      <c r="ALQ2392"/>
      <c r="ALR2392"/>
      <c r="ALS2392"/>
      <c r="ALT2392"/>
      <c r="ALU2392"/>
      <c r="ALV2392"/>
      <c r="ALW2392"/>
      <c r="ALX2392"/>
      <c r="ALY2392"/>
      <c r="ALZ2392"/>
      <c r="AMA2392"/>
      <c r="AMB2392"/>
      <c r="AMC2392"/>
      <c r="AMD2392"/>
      <c r="AME2392"/>
      <c r="AMF2392"/>
      <c r="AMG2392"/>
      <c r="AMH2392"/>
      <c r="AMI2392"/>
      <c r="AMJ2392"/>
    </row>
    <row r="2393" spans="1:1024" x14ac:dyDescent="0.25">
      <c r="A2393" s="4" t="s">
        <v>52</v>
      </c>
      <c r="B2393" s="22" t="s">
        <v>2852</v>
      </c>
      <c r="C2393" s="28" t="s">
        <v>2853</v>
      </c>
      <c r="D2393" s="28" t="s">
        <v>238</v>
      </c>
      <c r="E2393" s="28" t="s">
        <v>2555</v>
      </c>
      <c r="F2393" s="4">
        <v>1990</v>
      </c>
      <c r="G2393" s="7" t="s">
        <v>2854</v>
      </c>
      <c r="H2393" s="13"/>
      <c r="I2393" s="13"/>
      <c r="J2393" s="13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  <c r="DJ2393"/>
      <c r="DK2393"/>
      <c r="DL2393"/>
      <c r="DM2393"/>
      <c r="DN2393"/>
      <c r="DO2393"/>
      <c r="DP2393"/>
      <c r="DQ2393"/>
      <c r="DR2393"/>
      <c r="DS2393"/>
      <c r="DT2393"/>
      <c r="DU2393"/>
      <c r="DV2393"/>
      <c r="DW2393"/>
      <c r="DX2393"/>
      <c r="DY2393"/>
      <c r="DZ2393"/>
      <c r="EA2393"/>
      <c r="EB2393"/>
      <c r="EC2393"/>
      <c r="ED2393"/>
      <c r="EE2393"/>
      <c r="EF2393"/>
      <c r="EG2393"/>
      <c r="EH2393"/>
      <c r="EI2393"/>
      <c r="EJ2393"/>
      <c r="EK2393"/>
      <c r="EL2393"/>
      <c r="EM2393"/>
      <c r="EN2393"/>
      <c r="EO2393"/>
      <c r="EP2393"/>
      <c r="EQ2393"/>
      <c r="ER2393"/>
      <c r="ES2393"/>
      <c r="ET2393"/>
      <c r="EU2393"/>
      <c r="EV2393"/>
      <c r="EW2393"/>
      <c r="EX2393"/>
      <c r="EY2393"/>
      <c r="EZ2393"/>
      <c r="FA2393"/>
      <c r="FB2393"/>
      <c r="FC2393"/>
      <c r="FD2393"/>
      <c r="FE2393"/>
      <c r="FF2393"/>
      <c r="FG2393"/>
      <c r="FH2393"/>
      <c r="FI2393"/>
      <c r="FJ2393"/>
      <c r="FK2393"/>
      <c r="FL2393"/>
      <c r="FM2393"/>
      <c r="FN2393"/>
      <c r="FO2393"/>
      <c r="FP2393"/>
      <c r="FQ2393"/>
      <c r="FR2393"/>
      <c r="FS2393"/>
      <c r="FT2393"/>
      <c r="FU2393"/>
      <c r="FV2393"/>
      <c r="FW2393"/>
      <c r="FX2393"/>
      <c r="FY2393"/>
      <c r="FZ2393"/>
      <c r="GA2393"/>
      <c r="GB2393"/>
      <c r="GC2393"/>
      <c r="GD2393"/>
      <c r="GE2393"/>
      <c r="GF2393"/>
      <c r="GG2393"/>
      <c r="GH2393"/>
      <c r="GI2393"/>
      <c r="GJ2393"/>
      <c r="GK2393"/>
      <c r="GL2393"/>
      <c r="GM2393"/>
      <c r="GN2393"/>
      <c r="GO2393"/>
      <c r="GP2393"/>
      <c r="GQ2393"/>
      <c r="GR2393"/>
      <c r="GS2393"/>
      <c r="GT2393"/>
      <c r="GU2393"/>
      <c r="GV2393"/>
      <c r="GW2393"/>
      <c r="GX2393"/>
      <c r="GY2393"/>
      <c r="GZ2393"/>
      <c r="HA2393"/>
      <c r="HB2393"/>
      <c r="HC2393"/>
      <c r="HD2393"/>
      <c r="HE2393"/>
      <c r="HF2393"/>
      <c r="HG2393"/>
      <c r="HH2393"/>
      <c r="HI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  <c r="IP2393"/>
      <c r="IQ2393"/>
      <c r="IR2393"/>
      <c r="IS2393"/>
      <c r="IT2393"/>
      <c r="IU2393"/>
      <c r="IV2393"/>
      <c r="IW2393"/>
      <c r="IX2393"/>
      <c r="IY2393"/>
      <c r="IZ2393"/>
      <c r="JA2393"/>
      <c r="JB2393"/>
      <c r="JC2393"/>
      <c r="JD2393"/>
      <c r="JE2393"/>
      <c r="JF2393"/>
      <c r="JG2393"/>
      <c r="JH2393"/>
      <c r="JI2393"/>
      <c r="JJ2393"/>
      <c r="JK2393"/>
      <c r="JL2393"/>
      <c r="JM2393"/>
      <c r="JN2393"/>
      <c r="JO2393"/>
      <c r="JP2393"/>
      <c r="JQ2393"/>
      <c r="JR2393"/>
      <c r="JS2393"/>
      <c r="JT2393"/>
      <c r="JU2393"/>
      <c r="JV2393"/>
      <c r="JW2393"/>
      <c r="JX2393"/>
      <c r="JY2393"/>
      <c r="JZ2393"/>
      <c r="KA2393"/>
      <c r="KB2393"/>
      <c r="KC2393"/>
      <c r="KD2393"/>
      <c r="KE2393"/>
      <c r="KF2393"/>
      <c r="KG2393"/>
      <c r="KH2393"/>
      <c r="KI2393"/>
      <c r="KJ2393"/>
      <c r="KK2393"/>
      <c r="KL2393"/>
      <c r="KM2393"/>
      <c r="KN2393"/>
      <c r="KO2393"/>
      <c r="KP2393"/>
      <c r="KQ2393"/>
      <c r="KR2393"/>
      <c r="KS2393"/>
      <c r="KT2393"/>
      <c r="KU2393"/>
      <c r="KV2393"/>
      <c r="KW2393"/>
      <c r="KX2393"/>
      <c r="KY2393"/>
      <c r="KZ2393"/>
      <c r="LA2393"/>
      <c r="LB2393"/>
      <c r="LC2393"/>
      <c r="LD2393"/>
      <c r="LE2393"/>
      <c r="LF2393"/>
      <c r="LG2393"/>
      <c r="LH2393"/>
      <c r="LI2393"/>
      <c r="LJ2393"/>
      <c r="LK2393"/>
      <c r="LL2393"/>
      <c r="LM2393"/>
      <c r="LN2393"/>
      <c r="LO2393"/>
      <c r="LP2393"/>
      <c r="LQ2393"/>
      <c r="LR2393"/>
      <c r="LS2393"/>
      <c r="LT2393"/>
      <c r="LU2393"/>
      <c r="LV2393"/>
      <c r="LW2393"/>
      <c r="LX2393"/>
      <c r="LY2393"/>
      <c r="LZ2393"/>
      <c r="MA2393"/>
      <c r="MB2393"/>
      <c r="MC2393"/>
      <c r="MD2393"/>
      <c r="ME2393"/>
      <c r="MF2393"/>
      <c r="MG2393"/>
      <c r="MH2393"/>
      <c r="MI2393"/>
      <c r="MJ2393"/>
      <c r="MK2393"/>
      <c r="ML2393"/>
      <c r="MM2393"/>
      <c r="MN2393"/>
      <c r="MO2393"/>
      <c r="MP2393"/>
      <c r="MQ2393"/>
      <c r="MR2393"/>
      <c r="MS2393"/>
      <c r="MT2393"/>
      <c r="MU2393"/>
      <c r="MV2393"/>
      <c r="MW2393"/>
      <c r="MX2393"/>
      <c r="MY2393"/>
      <c r="MZ2393"/>
      <c r="NA2393"/>
      <c r="NB2393"/>
      <c r="NC2393"/>
      <c r="ND2393"/>
      <c r="NE2393"/>
      <c r="NF2393"/>
      <c r="NG2393"/>
      <c r="NH2393"/>
      <c r="NI2393"/>
      <c r="NJ2393"/>
      <c r="NK2393"/>
      <c r="NL2393"/>
      <c r="NM2393"/>
      <c r="NN2393"/>
      <c r="NO2393"/>
      <c r="NP2393"/>
      <c r="NQ2393"/>
      <c r="NR2393"/>
      <c r="NS2393"/>
      <c r="NT2393"/>
      <c r="NU2393"/>
      <c r="NV2393"/>
      <c r="NW2393"/>
      <c r="NX2393"/>
      <c r="NY2393"/>
      <c r="NZ2393"/>
      <c r="OA2393"/>
      <c r="OB2393"/>
      <c r="OC2393"/>
      <c r="OD2393"/>
      <c r="OE2393"/>
      <c r="OF2393"/>
      <c r="OG2393"/>
      <c r="OH2393"/>
      <c r="OI2393"/>
      <c r="OJ2393"/>
      <c r="OK2393"/>
      <c r="OL2393"/>
      <c r="OM2393"/>
      <c r="ON2393"/>
      <c r="OO2393"/>
      <c r="OP2393"/>
      <c r="OQ2393"/>
      <c r="OR2393"/>
      <c r="OS2393"/>
      <c r="OT2393"/>
      <c r="OU2393"/>
      <c r="OV2393"/>
      <c r="OW2393"/>
      <c r="OX2393"/>
      <c r="OY2393"/>
      <c r="OZ2393"/>
      <c r="PA2393"/>
      <c r="PB2393"/>
      <c r="PC2393"/>
      <c r="PD2393"/>
      <c r="PE2393"/>
      <c r="PF2393"/>
      <c r="PG2393"/>
      <c r="PH2393"/>
      <c r="PI2393"/>
      <c r="PJ2393"/>
      <c r="PK2393"/>
      <c r="PL2393"/>
      <c r="PM2393"/>
      <c r="PN2393"/>
      <c r="PO2393"/>
      <c r="PP2393"/>
      <c r="PQ2393"/>
      <c r="PR2393"/>
      <c r="PS2393"/>
      <c r="PT2393"/>
      <c r="PU2393"/>
      <c r="PV2393"/>
      <c r="PW2393"/>
      <c r="PX2393"/>
      <c r="PY2393"/>
      <c r="PZ2393"/>
      <c r="QA2393"/>
      <c r="QB2393"/>
      <c r="QC2393"/>
      <c r="QD2393"/>
      <c r="QE2393"/>
      <c r="QF2393"/>
      <c r="QG2393"/>
      <c r="QH2393"/>
      <c r="QI2393"/>
      <c r="QJ2393"/>
      <c r="QK2393"/>
      <c r="QL2393"/>
      <c r="QM2393"/>
      <c r="QN2393"/>
      <c r="QO2393"/>
      <c r="QP2393"/>
      <c r="QQ2393"/>
      <c r="QR2393"/>
      <c r="QS2393"/>
      <c r="QT2393"/>
      <c r="QU2393"/>
      <c r="QV2393"/>
      <c r="QW2393"/>
      <c r="QX2393"/>
      <c r="QY2393"/>
      <c r="QZ2393"/>
      <c r="RA2393"/>
      <c r="RB2393"/>
      <c r="RC2393"/>
      <c r="RD2393"/>
      <c r="RE2393"/>
      <c r="RF2393"/>
      <c r="RG2393"/>
      <c r="RH2393"/>
      <c r="RI2393"/>
      <c r="RJ2393"/>
      <c r="RK2393"/>
      <c r="RL2393"/>
      <c r="RM2393"/>
      <c r="RN2393"/>
      <c r="RO2393"/>
      <c r="RP2393"/>
      <c r="RQ2393"/>
      <c r="RR2393"/>
      <c r="RS2393"/>
      <c r="RT2393"/>
      <c r="RU2393"/>
      <c r="RV2393"/>
      <c r="RW2393"/>
      <c r="RX2393"/>
      <c r="RY2393"/>
      <c r="RZ2393"/>
      <c r="SA2393"/>
      <c r="SB2393"/>
      <c r="SC2393"/>
      <c r="SD2393"/>
      <c r="SE2393"/>
      <c r="SF2393"/>
      <c r="SG2393"/>
      <c r="SH2393"/>
      <c r="SI2393"/>
      <c r="SJ2393"/>
      <c r="SK2393"/>
      <c r="SL2393"/>
      <c r="SM2393"/>
      <c r="SN2393"/>
      <c r="SO2393"/>
      <c r="SP2393"/>
      <c r="SQ2393"/>
      <c r="SR2393"/>
      <c r="SS2393"/>
      <c r="ST2393"/>
      <c r="SU2393"/>
      <c r="SV2393"/>
      <c r="SW2393"/>
      <c r="SX2393"/>
      <c r="SY2393"/>
      <c r="SZ2393"/>
      <c r="TA2393"/>
      <c r="TB2393"/>
      <c r="TC2393"/>
      <c r="TD2393"/>
      <c r="TE2393"/>
      <c r="TF2393"/>
      <c r="TG2393"/>
      <c r="TH2393"/>
      <c r="TI2393"/>
      <c r="TJ2393"/>
      <c r="TK2393"/>
      <c r="TL2393"/>
      <c r="TM2393"/>
      <c r="TN2393"/>
      <c r="TO2393"/>
      <c r="TP2393"/>
      <c r="TQ2393"/>
      <c r="TR2393"/>
      <c r="TS2393"/>
      <c r="TT2393"/>
      <c r="TU2393"/>
      <c r="TV2393"/>
      <c r="TW2393"/>
      <c r="TX2393"/>
      <c r="TY2393"/>
      <c r="TZ2393"/>
      <c r="UA2393"/>
      <c r="UB2393"/>
      <c r="UC2393"/>
      <c r="UD2393"/>
      <c r="UE2393"/>
      <c r="UF2393"/>
      <c r="UG2393"/>
      <c r="UH2393"/>
      <c r="UI2393"/>
      <c r="UJ2393"/>
      <c r="UK2393"/>
      <c r="UL2393"/>
      <c r="UM2393"/>
      <c r="UN2393"/>
      <c r="UO2393"/>
      <c r="UP2393"/>
      <c r="UQ2393"/>
      <c r="UR2393"/>
      <c r="US2393"/>
      <c r="UT2393"/>
      <c r="UU2393"/>
      <c r="UV2393"/>
      <c r="UW2393"/>
      <c r="UX2393"/>
      <c r="UY2393"/>
      <c r="UZ2393"/>
      <c r="VA2393"/>
      <c r="VB2393"/>
      <c r="VC2393"/>
      <c r="VD2393"/>
      <c r="VE2393"/>
      <c r="VF2393"/>
      <c r="VG2393"/>
      <c r="VH2393"/>
      <c r="VI2393"/>
      <c r="VJ2393"/>
      <c r="VK2393"/>
      <c r="VL2393"/>
      <c r="VM2393"/>
      <c r="VN2393"/>
      <c r="VO2393"/>
      <c r="VP2393"/>
      <c r="VQ2393"/>
      <c r="VR2393"/>
      <c r="VS2393"/>
      <c r="VT2393"/>
      <c r="VU2393"/>
      <c r="VV2393"/>
      <c r="VW2393"/>
      <c r="VX2393"/>
      <c r="VY2393"/>
      <c r="VZ2393"/>
      <c r="WA2393"/>
      <c r="WB2393"/>
      <c r="WC2393"/>
      <c r="WD2393"/>
      <c r="WE2393"/>
      <c r="WF2393"/>
      <c r="WG2393"/>
      <c r="WH2393"/>
      <c r="WI2393"/>
      <c r="WJ2393"/>
      <c r="WK2393"/>
      <c r="WL2393"/>
      <c r="WM2393"/>
      <c r="WN2393"/>
      <c r="WO2393"/>
      <c r="WP2393"/>
      <c r="WQ2393"/>
      <c r="WR2393"/>
      <c r="WS2393"/>
      <c r="WT2393"/>
      <c r="WU2393"/>
      <c r="WV2393"/>
      <c r="WW2393"/>
      <c r="WX2393"/>
      <c r="WY2393"/>
      <c r="WZ2393"/>
      <c r="XA2393"/>
      <c r="XB2393"/>
      <c r="XC2393"/>
      <c r="XD2393"/>
      <c r="XE2393"/>
      <c r="XF2393"/>
      <c r="XG2393"/>
      <c r="XH2393"/>
      <c r="XI2393"/>
      <c r="XJ2393"/>
      <c r="XK2393"/>
      <c r="XL2393"/>
      <c r="XM2393"/>
      <c r="XN2393"/>
      <c r="XO2393"/>
      <c r="XP2393"/>
      <c r="XQ2393"/>
      <c r="XR2393"/>
      <c r="XS2393"/>
      <c r="XT2393"/>
      <c r="XU2393"/>
      <c r="XV2393"/>
      <c r="XW2393"/>
      <c r="XX2393"/>
      <c r="XY2393"/>
      <c r="XZ2393"/>
      <c r="YA2393"/>
      <c r="YB2393"/>
      <c r="YC2393"/>
      <c r="YD2393"/>
      <c r="YE2393"/>
      <c r="YF2393"/>
      <c r="YG2393"/>
      <c r="YH2393"/>
      <c r="YI2393"/>
      <c r="YJ2393"/>
      <c r="YK2393"/>
      <c r="YL2393"/>
      <c r="YM2393"/>
      <c r="YN2393"/>
      <c r="YO2393"/>
      <c r="YP2393"/>
      <c r="YQ2393"/>
      <c r="YR2393"/>
      <c r="YS2393"/>
      <c r="YT2393"/>
      <c r="YU2393"/>
      <c r="YV2393"/>
      <c r="YW2393"/>
      <c r="YX2393"/>
      <c r="YY2393"/>
      <c r="YZ2393"/>
      <c r="ZA2393"/>
      <c r="ZB2393"/>
      <c r="ZC2393"/>
      <c r="ZD2393"/>
      <c r="ZE2393"/>
      <c r="ZF2393"/>
      <c r="ZG2393"/>
      <c r="ZH2393"/>
      <c r="ZI2393"/>
      <c r="ZJ2393"/>
      <c r="ZK2393"/>
      <c r="ZL2393"/>
      <c r="ZM2393"/>
      <c r="ZN2393"/>
      <c r="ZO2393"/>
      <c r="ZP2393"/>
      <c r="ZQ2393"/>
      <c r="ZR2393"/>
      <c r="ZS2393"/>
      <c r="ZT2393"/>
      <c r="ZU2393"/>
      <c r="ZV2393"/>
      <c r="ZW2393"/>
      <c r="ZX2393"/>
      <c r="ZY2393"/>
      <c r="ZZ2393"/>
      <c r="AAA2393"/>
      <c r="AAB2393"/>
      <c r="AAC2393"/>
      <c r="AAD2393"/>
      <c r="AAE2393"/>
      <c r="AAF2393"/>
      <c r="AAG2393"/>
      <c r="AAH2393"/>
      <c r="AAI2393"/>
      <c r="AAJ2393"/>
      <c r="AAK2393"/>
      <c r="AAL2393"/>
      <c r="AAM2393"/>
      <c r="AAN2393"/>
      <c r="AAO2393"/>
      <c r="AAP2393"/>
      <c r="AAQ2393"/>
      <c r="AAR2393"/>
      <c r="AAS2393"/>
      <c r="AAT2393"/>
      <c r="AAU2393"/>
      <c r="AAV2393"/>
      <c r="AAW2393"/>
      <c r="AAX2393"/>
      <c r="AAY2393"/>
      <c r="AAZ2393"/>
      <c r="ABA2393"/>
      <c r="ABB2393"/>
      <c r="ABC2393"/>
      <c r="ABD2393"/>
      <c r="ABE2393"/>
      <c r="ABF2393"/>
      <c r="ABG2393"/>
      <c r="ABH2393"/>
      <c r="ABI2393"/>
      <c r="ABJ2393"/>
      <c r="ABK2393"/>
      <c r="ABL2393"/>
      <c r="ABM2393"/>
      <c r="ABN2393"/>
      <c r="ABO2393"/>
      <c r="ABP2393"/>
      <c r="ABQ2393"/>
      <c r="ABR2393"/>
      <c r="ABS2393"/>
      <c r="ABT2393"/>
      <c r="ABU2393"/>
      <c r="ABV2393"/>
      <c r="ABW2393"/>
      <c r="ABX2393"/>
      <c r="ABY2393"/>
      <c r="ABZ2393"/>
      <c r="ACA2393"/>
      <c r="ACB2393"/>
      <c r="ACC2393"/>
      <c r="ACD2393"/>
      <c r="ACE2393"/>
      <c r="ACF2393"/>
      <c r="ACG2393"/>
      <c r="ACH2393"/>
      <c r="ACI2393"/>
      <c r="ACJ2393"/>
      <c r="ACK2393"/>
      <c r="ACL2393"/>
      <c r="ACM2393"/>
      <c r="ACN2393"/>
      <c r="ACO2393"/>
      <c r="ACP2393"/>
      <c r="ACQ2393"/>
      <c r="ACR2393"/>
      <c r="ACS2393"/>
      <c r="ACT2393"/>
      <c r="ACU2393"/>
      <c r="ACV2393"/>
      <c r="ACW2393"/>
      <c r="ACX2393"/>
      <c r="ACY2393"/>
      <c r="ACZ2393"/>
      <c r="ADA2393"/>
      <c r="ADB2393"/>
      <c r="ADC2393"/>
      <c r="ADD2393"/>
      <c r="ADE2393"/>
      <c r="ADF2393"/>
      <c r="ADG2393"/>
      <c r="ADH2393"/>
      <c r="ADI2393"/>
      <c r="ADJ2393"/>
      <c r="ADK2393"/>
      <c r="ADL2393"/>
      <c r="ADM2393"/>
      <c r="ADN2393"/>
      <c r="ADO2393"/>
      <c r="ADP2393"/>
      <c r="ADQ2393"/>
      <c r="ADR2393"/>
      <c r="ADS2393"/>
      <c r="ADT2393"/>
      <c r="ADU2393"/>
      <c r="ADV2393"/>
      <c r="ADW2393"/>
      <c r="ADX2393"/>
      <c r="ADY2393"/>
      <c r="ADZ2393"/>
      <c r="AEA2393"/>
      <c r="AEB2393"/>
      <c r="AEC2393"/>
      <c r="AED2393"/>
      <c r="AEE2393"/>
      <c r="AEF2393"/>
      <c r="AEG2393"/>
      <c r="AEH2393"/>
      <c r="AEI2393"/>
      <c r="AEJ2393"/>
      <c r="AEK2393"/>
      <c r="AEL2393"/>
      <c r="AEM2393"/>
      <c r="AEN2393"/>
      <c r="AEO2393"/>
      <c r="AEP2393"/>
      <c r="AEQ2393"/>
      <c r="AER2393"/>
      <c r="AES2393"/>
      <c r="AET2393"/>
      <c r="AEU2393"/>
      <c r="AEV2393"/>
      <c r="AEW2393"/>
      <c r="AEX2393"/>
      <c r="AEY2393"/>
      <c r="AEZ2393"/>
      <c r="AFA2393"/>
      <c r="AFB2393"/>
      <c r="AFC2393"/>
      <c r="AFD2393"/>
      <c r="AFE2393"/>
      <c r="AFF2393"/>
      <c r="AFG2393"/>
      <c r="AFH2393"/>
      <c r="AFI2393"/>
      <c r="AFJ2393"/>
      <c r="AFK2393"/>
      <c r="AFL2393"/>
      <c r="AFM2393"/>
      <c r="AFN2393"/>
      <c r="AFO2393"/>
      <c r="AFP2393"/>
      <c r="AFQ2393"/>
      <c r="AFR2393"/>
      <c r="AFS2393"/>
      <c r="AFT2393"/>
      <c r="AFU2393"/>
      <c r="AFV2393"/>
      <c r="AFW2393"/>
      <c r="AFX2393"/>
      <c r="AFY2393"/>
      <c r="AFZ2393"/>
      <c r="AGA2393"/>
      <c r="AGB2393"/>
      <c r="AGC2393"/>
      <c r="AGD2393"/>
      <c r="AGE2393"/>
      <c r="AGF2393"/>
      <c r="AGG2393"/>
      <c r="AGH2393"/>
      <c r="AGI2393"/>
      <c r="AGJ2393"/>
      <c r="AGK2393"/>
      <c r="AGL2393"/>
      <c r="AGM2393"/>
      <c r="AGN2393"/>
      <c r="AGO2393"/>
      <c r="AGP2393"/>
      <c r="AGQ2393"/>
      <c r="AGR2393"/>
      <c r="AGS2393"/>
      <c r="AGT2393"/>
      <c r="AGU2393"/>
      <c r="AGV2393"/>
      <c r="AGW2393"/>
      <c r="AGX2393"/>
      <c r="AGY2393"/>
      <c r="AGZ2393"/>
      <c r="AHA2393"/>
      <c r="AHB2393"/>
      <c r="AHC2393"/>
      <c r="AHD2393"/>
      <c r="AHE2393"/>
      <c r="AHF2393"/>
      <c r="AHG2393"/>
      <c r="AHH2393"/>
      <c r="AHI2393"/>
      <c r="AHJ2393"/>
      <c r="AHK2393"/>
      <c r="AHL2393"/>
      <c r="AHM2393"/>
      <c r="AHN2393"/>
      <c r="AHO2393"/>
      <c r="AHP2393"/>
      <c r="AHQ2393"/>
      <c r="AHR2393"/>
      <c r="AHS2393"/>
      <c r="AHT2393"/>
      <c r="AHU2393"/>
      <c r="AHV2393"/>
      <c r="AHW2393"/>
      <c r="AHX2393"/>
      <c r="AHY2393"/>
      <c r="AHZ2393"/>
      <c r="AIA2393"/>
      <c r="AIB2393"/>
      <c r="AIC2393"/>
      <c r="AID2393"/>
      <c r="AIE2393"/>
      <c r="AIF2393"/>
      <c r="AIG2393"/>
      <c r="AIH2393"/>
      <c r="AII2393"/>
      <c r="AIJ2393"/>
      <c r="AIK2393"/>
      <c r="AIL2393"/>
      <c r="AIM2393"/>
      <c r="AIN2393"/>
      <c r="AIO2393"/>
      <c r="AIP2393"/>
      <c r="AIQ2393"/>
      <c r="AIR2393"/>
      <c r="AIS2393"/>
      <c r="AIT2393"/>
      <c r="AIU2393"/>
      <c r="AIV2393"/>
      <c r="AIW2393"/>
      <c r="AIX2393"/>
      <c r="AIY2393"/>
      <c r="AIZ2393"/>
      <c r="AJA2393"/>
      <c r="AJB2393"/>
      <c r="AJC2393"/>
      <c r="AJD2393"/>
      <c r="AJE2393"/>
      <c r="AJF2393"/>
      <c r="AJG2393"/>
      <c r="AJH2393"/>
      <c r="AJI2393"/>
      <c r="AJJ2393"/>
      <c r="AJK2393"/>
      <c r="AJL2393"/>
      <c r="AJM2393"/>
      <c r="AJN2393"/>
      <c r="AJO2393"/>
      <c r="AJP2393"/>
      <c r="AJQ2393"/>
      <c r="AJR2393"/>
      <c r="AJS2393"/>
      <c r="AJT2393"/>
      <c r="AJU2393"/>
      <c r="AJV2393"/>
      <c r="AJW2393"/>
      <c r="AJX2393"/>
      <c r="AJY2393"/>
      <c r="AJZ2393"/>
      <c r="AKA2393"/>
      <c r="AKB2393"/>
      <c r="AKC2393"/>
      <c r="AKD2393"/>
      <c r="AKE2393"/>
      <c r="AKF2393"/>
      <c r="AKG2393"/>
      <c r="AKH2393"/>
      <c r="AKI2393"/>
      <c r="AKJ2393"/>
      <c r="AKK2393"/>
      <c r="AKL2393"/>
      <c r="AKM2393"/>
      <c r="AKN2393"/>
      <c r="AKO2393"/>
      <c r="AKP2393"/>
      <c r="AKQ2393"/>
      <c r="AKR2393"/>
      <c r="AKS2393"/>
      <c r="AKT2393"/>
      <c r="AKU2393"/>
      <c r="AKV2393"/>
      <c r="AKW2393"/>
      <c r="AKX2393"/>
      <c r="AKY2393"/>
      <c r="AKZ2393"/>
      <c r="ALA2393"/>
      <c r="ALB2393"/>
      <c r="ALC2393"/>
      <c r="ALD2393"/>
      <c r="ALE2393"/>
      <c r="ALF2393"/>
      <c r="ALG2393"/>
      <c r="ALH2393"/>
      <c r="ALI2393"/>
      <c r="ALJ2393"/>
      <c r="ALK2393"/>
      <c r="ALL2393"/>
      <c r="ALM2393"/>
      <c r="ALN2393"/>
      <c r="ALO2393"/>
      <c r="ALP2393"/>
      <c r="ALQ2393"/>
      <c r="ALR2393"/>
      <c r="ALS2393"/>
      <c r="ALT2393"/>
      <c r="ALU2393"/>
      <c r="ALV2393"/>
      <c r="ALW2393"/>
      <c r="ALX2393"/>
      <c r="ALY2393"/>
      <c r="ALZ2393"/>
      <c r="AMA2393"/>
      <c r="AMB2393"/>
      <c r="AMC2393"/>
      <c r="AMD2393"/>
      <c r="AME2393"/>
      <c r="AMF2393"/>
      <c r="AMG2393"/>
      <c r="AMH2393"/>
      <c r="AMI2393"/>
      <c r="AMJ2393"/>
    </row>
    <row r="2394" spans="1:1024" x14ac:dyDescent="0.25">
      <c r="A2394" s="4" t="s">
        <v>52</v>
      </c>
      <c r="B2394" s="7" t="s">
        <v>3058</v>
      </c>
      <c r="C2394" s="7" t="s">
        <v>3059</v>
      </c>
      <c r="D2394" s="7" t="s">
        <v>3060</v>
      </c>
      <c r="E2394" s="7" t="s">
        <v>2555</v>
      </c>
      <c r="F2394" s="4">
        <v>1993</v>
      </c>
      <c r="G2394" s="7" t="s">
        <v>3061</v>
      </c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  <c r="DJ2394"/>
      <c r="DK2394"/>
      <c r="DL2394"/>
      <c r="DM2394"/>
      <c r="DN2394"/>
      <c r="DO2394"/>
      <c r="DP2394"/>
      <c r="DQ2394"/>
      <c r="DR2394"/>
      <c r="DS2394"/>
      <c r="DT2394"/>
      <c r="DU2394"/>
      <c r="DV2394"/>
      <c r="DW2394"/>
      <c r="DX2394"/>
      <c r="DY2394"/>
      <c r="DZ2394"/>
      <c r="EA2394"/>
      <c r="EB2394"/>
      <c r="EC2394"/>
      <c r="ED2394"/>
      <c r="EE2394"/>
      <c r="EF2394"/>
      <c r="EG2394"/>
      <c r="EH2394"/>
      <c r="EI2394"/>
      <c r="EJ2394"/>
      <c r="EK2394"/>
      <c r="EL2394"/>
      <c r="EM2394"/>
      <c r="EN2394"/>
      <c r="EO2394"/>
      <c r="EP2394"/>
      <c r="EQ2394"/>
      <c r="ER2394"/>
      <c r="ES2394"/>
      <c r="ET2394"/>
      <c r="EU2394"/>
      <c r="EV2394"/>
      <c r="EW2394"/>
      <c r="EX2394"/>
      <c r="EY2394"/>
      <c r="EZ2394"/>
      <c r="FA2394"/>
      <c r="FB2394"/>
      <c r="FC2394"/>
      <c r="FD2394"/>
      <c r="FE2394"/>
      <c r="FF2394"/>
      <c r="FG2394"/>
      <c r="FH2394"/>
      <c r="FI2394"/>
      <c r="FJ2394"/>
      <c r="FK2394"/>
      <c r="FL2394"/>
      <c r="FM2394"/>
      <c r="FN2394"/>
      <c r="FO2394"/>
      <c r="FP2394"/>
      <c r="FQ2394"/>
      <c r="FR2394"/>
      <c r="FS2394"/>
      <c r="FT2394"/>
      <c r="FU2394"/>
      <c r="FV2394"/>
      <c r="FW2394"/>
      <c r="FX2394"/>
      <c r="FY2394"/>
      <c r="FZ2394"/>
      <c r="GA2394"/>
      <c r="GB2394"/>
      <c r="GC2394"/>
      <c r="GD2394"/>
      <c r="GE2394"/>
      <c r="GF2394"/>
      <c r="GG2394"/>
      <c r="GH2394"/>
      <c r="GI2394"/>
      <c r="GJ2394"/>
      <c r="GK2394"/>
      <c r="GL2394"/>
      <c r="GM2394"/>
      <c r="GN2394"/>
      <c r="GO2394"/>
      <c r="GP2394"/>
      <c r="GQ2394"/>
      <c r="GR2394"/>
      <c r="GS2394"/>
      <c r="GT2394"/>
      <c r="GU2394"/>
      <c r="GV2394"/>
      <c r="GW2394"/>
      <c r="GX2394"/>
      <c r="GY2394"/>
      <c r="GZ2394"/>
      <c r="HA2394"/>
      <c r="HB2394"/>
      <c r="HC2394"/>
      <c r="HD2394"/>
      <c r="HE2394"/>
      <c r="HF2394"/>
      <c r="HG2394"/>
      <c r="HH2394"/>
      <c r="HI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  <c r="IP2394"/>
      <c r="IQ2394"/>
      <c r="IR2394"/>
      <c r="IS2394"/>
      <c r="IT2394"/>
      <c r="IU2394"/>
      <c r="IV2394"/>
      <c r="IW2394"/>
      <c r="IX2394"/>
      <c r="IY2394"/>
      <c r="IZ2394"/>
      <c r="JA2394"/>
      <c r="JB2394"/>
      <c r="JC2394"/>
      <c r="JD2394"/>
      <c r="JE2394"/>
      <c r="JF2394"/>
      <c r="JG2394"/>
      <c r="JH2394"/>
      <c r="JI2394"/>
      <c r="JJ2394"/>
      <c r="JK2394"/>
      <c r="JL2394"/>
      <c r="JM2394"/>
      <c r="JN2394"/>
      <c r="JO2394"/>
      <c r="JP2394"/>
      <c r="JQ2394"/>
      <c r="JR2394"/>
      <c r="JS2394"/>
      <c r="JT2394"/>
      <c r="JU2394"/>
      <c r="JV2394"/>
      <c r="JW2394"/>
      <c r="JX2394"/>
      <c r="JY2394"/>
      <c r="JZ2394"/>
      <c r="KA2394"/>
      <c r="KB2394"/>
      <c r="KC2394"/>
      <c r="KD2394"/>
      <c r="KE2394"/>
      <c r="KF2394"/>
      <c r="KG2394"/>
      <c r="KH2394"/>
      <c r="KI2394"/>
      <c r="KJ2394"/>
      <c r="KK2394"/>
      <c r="KL2394"/>
      <c r="KM2394"/>
      <c r="KN2394"/>
      <c r="KO2394"/>
      <c r="KP2394"/>
      <c r="KQ2394"/>
      <c r="KR2394"/>
      <c r="KS2394"/>
      <c r="KT2394"/>
      <c r="KU2394"/>
      <c r="KV2394"/>
      <c r="KW2394"/>
      <c r="KX2394"/>
      <c r="KY2394"/>
      <c r="KZ2394"/>
      <c r="LA2394"/>
      <c r="LB2394"/>
      <c r="LC2394"/>
      <c r="LD2394"/>
      <c r="LE2394"/>
      <c r="LF2394"/>
      <c r="LG2394"/>
      <c r="LH2394"/>
      <c r="LI2394"/>
      <c r="LJ2394"/>
      <c r="LK2394"/>
      <c r="LL2394"/>
      <c r="LM2394"/>
      <c r="LN2394"/>
      <c r="LO2394"/>
      <c r="LP2394"/>
      <c r="LQ2394"/>
      <c r="LR2394"/>
      <c r="LS2394"/>
      <c r="LT2394"/>
      <c r="LU2394"/>
      <c r="LV2394"/>
      <c r="LW2394"/>
      <c r="LX2394"/>
      <c r="LY2394"/>
      <c r="LZ2394"/>
      <c r="MA2394"/>
      <c r="MB2394"/>
      <c r="MC2394"/>
      <c r="MD2394"/>
      <c r="ME2394"/>
      <c r="MF2394"/>
      <c r="MG2394"/>
      <c r="MH2394"/>
      <c r="MI2394"/>
      <c r="MJ2394"/>
      <c r="MK2394"/>
      <c r="ML2394"/>
      <c r="MM2394"/>
      <c r="MN2394"/>
      <c r="MO2394"/>
      <c r="MP2394"/>
      <c r="MQ2394"/>
      <c r="MR2394"/>
      <c r="MS2394"/>
      <c r="MT2394"/>
      <c r="MU2394"/>
      <c r="MV2394"/>
      <c r="MW2394"/>
      <c r="MX2394"/>
      <c r="MY2394"/>
      <c r="MZ2394"/>
      <c r="NA2394"/>
      <c r="NB2394"/>
      <c r="NC2394"/>
      <c r="ND2394"/>
      <c r="NE2394"/>
      <c r="NF2394"/>
      <c r="NG2394"/>
      <c r="NH2394"/>
      <c r="NI2394"/>
      <c r="NJ2394"/>
      <c r="NK2394"/>
      <c r="NL2394"/>
      <c r="NM2394"/>
      <c r="NN2394"/>
      <c r="NO2394"/>
      <c r="NP2394"/>
      <c r="NQ2394"/>
      <c r="NR2394"/>
      <c r="NS2394"/>
      <c r="NT2394"/>
      <c r="NU2394"/>
      <c r="NV2394"/>
      <c r="NW2394"/>
      <c r="NX2394"/>
      <c r="NY2394"/>
      <c r="NZ2394"/>
      <c r="OA2394"/>
      <c r="OB2394"/>
      <c r="OC2394"/>
      <c r="OD2394"/>
      <c r="OE2394"/>
      <c r="OF2394"/>
      <c r="OG2394"/>
      <c r="OH2394"/>
      <c r="OI2394"/>
      <c r="OJ2394"/>
      <c r="OK2394"/>
      <c r="OL2394"/>
      <c r="OM2394"/>
      <c r="ON2394"/>
      <c r="OO2394"/>
      <c r="OP2394"/>
      <c r="OQ2394"/>
      <c r="OR2394"/>
      <c r="OS2394"/>
      <c r="OT2394"/>
      <c r="OU2394"/>
      <c r="OV2394"/>
      <c r="OW2394"/>
      <c r="OX2394"/>
      <c r="OY2394"/>
      <c r="OZ2394"/>
      <c r="PA2394"/>
      <c r="PB2394"/>
      <c r="PC2394"/>
      <c r="PD2394"/>
      <c r="PE2394"/>
      <c r="PF2394"/>
      <c r="PG2394"/>
      <c r="PH2394"/>
      <c r="PI2394"/>
      <c r="PJ2394"/>
      <c r="PK2394"/>
      <c r="PL2394"/>
      <c r="PM2394"/>
      <c r="PN2394"/>
      <c r="PO2394"/>
      <c r="PP2394"/>
      <c r="PQ2394"/>
      <c r="PR2394"/>
      <c r="PS2394"/>
      <c r="PT2394"/>
      <c r="PU2394"/>
      <c r="PV2394"/>
      <c r="PW2394"/>
      <c r="PX2394"/>
      <c r="PY2394"/>
      <c r="PZ2394"/>
      <c r="QA2394"/>
      <c r="QB2394"/>
      <c r="QC2394"/>
      <c r="QD2394"/>
      <c r="QE2394"/>
      <c r="QF2394"/>
      <c r="QG2394"/>
      <c r="QH2394"/>
      <c r="QI2394"/>
      <c r="QJ2394"/>
      <c r="QK2394"/>
      <c r="QL2394"/>
      <c r="QM2394"/>
      <c r="QN2394"/>
      <c r="QO2394"/>
      <c r="QP2394"/>
      <c r="QQ2394"/>
      <c r="QR2394"/>
      <c r="QS2394"/>
      <c r="QT2394"/>
      <c r="QU2394"/>
      <c r="QV2394"/>
      <c r="QW2394"/>
      <c r="QX2394"/>
      <c r="QY2394"/>
      <c r="QZ2394"/>
      <c r="RA2394"/>
      <c r="RB2394"/>
      <c r="RC2394"/>
      <c r="RD2394"/>
      <c r="RE2394"/>
      <c r="RF2394"/>
      <c r="RG2394"/>
      <c r="RH2394"/>
      <c r="RI2394"/>
      <c r="RJ2394"/>
      <c r="RK2394"/>
      <c r="RL2394"/>
      <c r="RM2394"/>
      <c r="RN2394"/>
      <c r="RO2394"/>
      <c r="RP2394"/>
      <c r="RQ2394"/>
      <c r="RR2394"/>
      <c r="RS2394"/>
      <c r="RT2394"/>
      <c r="RU2394"/>
      <c r="RV2394"/>
      <c r="RW2394"/>
      <c r="RX2394"/>
      <c r="RY2394"/>
      <c r="RZ2394"/>
      <c r="SA2394"/>
      <c r="SB2394"/>
      <c r="SC2394"/>
      <c r="SD2394"/>
      <c r="SE2394"/>
      <c r="SF2394"/>
      <c r="SG2394"/>
      <c r="SH2394"/>
      <c r="SI2394"/>
      <c r="SJ2394"/>
      <c r="SK2394"/>
      <c r="SL2394"/>
      <c r="SM2394"/>
      <c r="SN2394"/>
      <c r="SO2394"/>
      <c r="SP2394"/>
      <c r="SQ2394"/>
      <c r="SR2394"/>
      <c r="SS2394"/>
      <c r="ST2394"/>
      <c r="SU2394"/>
      <c r="SV2394"/>
      <c r="SW2394"/>
      <c r="SX2394"/>
      <c r="SY2394"/>
      <c r="SZ2394"/>
      <c r="TA2394"/>
      <c r="TB2394"/>
      <c r="TC2394"/>
      <c r="TD2394"/>
      <c r="TE2394"/>
      <c r="TF2394"/>
      <c r="TG2394"/>
      <c r="TH2394"/>
      <c r="TI2394"/>
      <c r="TJ2394"/>
      <c r="TK2394"/>
      <c r="TL2394"/>
      <c r="TM2394"/>
      <c r="TN2394"/>
      <c r="TO2394"/>
      <c r="TP2394"/>
      <c r="TQ2394"/>
      <c r="TR2394"/>
      <c r="TS2394"/>
      <c r="TT2394"/>
      <c r="TU2394"/>
      <c r="TV2394"/>
      <c r="TW2394"/>
      <c r="TX2394"/>
      <c r="TY2394"/>
      <c r="TZ2394"/>
      <c r="UA2394"/>
      <c r="UB2394"/>
      <c r="UC2394"/>
      <c r="UD2394"/>
      <c r="UE2394"/>
      <c r="UF2394"/>
      <c r="UG2394"/>
      <c r="UH2394"/>
      <c r="UI2394"/>
      <c r="UJ2394"/>
      <c r="UK2394"/>
      <c r="UL2394"/>
      <c r="UM2394"/>
      <c r="UN2394"/>
      <c r="UO2394"/>
      <c r="UP2394"/>
      <c r="UQ2394"/>
      <c r="UR2394"/>
      <c r="US2394"/>
      <c r="UT2394"/>
      <c r="UU2394"/>
      <c r="UV2394"/>
      <c r="UW2394"/>
      <c r="UX2394"/>
      <c r="UY2394"/>
      <c r="UZ2394"/>
      <c r="VA2394"/>
      <c r="VB2394"/>
      <c r="VC2394"/>
      <c r="VD2394"/>
      <c r="VE2394"/>
      <c r="VF2394"/>
      <c r="VG2394"/>
      <c r="VH2394"/>
      <c r="VI2394"/>
      <c r="VJ2394"/>
      <c r="VK2394"/>
      <c r="VL2394"/>
      <c r="VM2394"/>
      <c r="VN2394"/>
      <c r="VO2394"/>
      <c r="VP2394"/>
      <c r="VQ2394"/>
      <c r="VR2394"/>
      <c r="VS2394"/>
      <c r="VT2394"/>
      <c r="VU2394"/>
      <c r="VV2394"/>
      <c r="VW2394"/>
      <c r="VX2394"/>
      <c r="VY2394"/>
      <c r="VZ2394"/>
      <c r="WA2394"/>
      <c r="WB2394"/>
      <c r="WC2394"/>
      <c r="WD2394"/>
      <c r="WE2394"/>
      <c r="WF2394"/>
      <c r="WG2394"/>
      <c r="WH2394"/>
      <c r="WI2394"/>
      <c r="WJ2394"/>
      <c r="WK2394"/>
      <c r="WL2394"/>
      <c r="WM2394"/>
      <c r="WN2394"/>
      <c r="WO2394"/>
      <c r="WP2394"/>
      <c r="WQ2394"/>
      <c r="WR2394"/>
      <c r="WS2394"/>
      <c r="WT2394"/>
      <c r="WU2394"/>
      <c r="WV2394"/>
      <c r="WW2394"/>
      <c r="WX2394"/>
      <c r="WY2394"/>
      <c r="WZ2394"/>
      <c r="XA2394"/>
      <c r="XB2394"/>
      <c r="XC2394"/>
      <c r="XD2394"/>
      <c r="XE2394"/>
      <c r="XF2394"/>
      <c r="XG2394"/>
      <c r="XH2394"/>
      <c r="XI2394"/>
      <c r="XJ2394"/>
      <c r="XK2394"/>
      <c r="XL2394"/>
      <c r="XM2394"/>
      <c r="XN2394"/>
      <c r="XO2394"/>
      <c r="XP2394"/>
      <c r="XQ2394"/>
      <c r="XR2394"/>
      <c r="XS2394"/>
      <c r="XT2394"/>
      <c r="XU2394"/>
      <c r="XV2394"/>
      <c r="XW2394"/>
      <c r="XX2394"/>
      <c r="XY2394"/>
      <c r="XZ2394"/>
      <c r="YA2394"/>
      <c r="YB2394"/>
      <c r="YC2394"/>
      <c r="YD2394"/>
      <c r="YE2394"/>
      <c r="YF2394"/>
      <c r="YG2394"/>
      <c r="YH2394"/>
      <c r="YI2394"/>
      <c r="YJ2394"/>
      <c r="YK2394"/>
      <c r="YL2394"/>
      <c r="YM2394"/>
      <c r="YN2394"/>
      <c r="YO2394"/>
      <c r="YP2394"/>
      <c r="YQ2394"/>
      <c r="YR2394"/>
      <c r="YS2394"/>
      <c r="YT2394"/>
      <c r="YU2394"/>
      <c r="YV2394"/>
      <c r="YW2394"/>
      <c r="YX2394"/>
      <c r="YY2394"/>
      <c r="YZ2394"/>
      <c r="ZA2394"/>
      <c r="ZB2394"/>
      <c r="ZC2394"/>
      <c r="ZD2394"/>
      <c r="ZE2394"/>
      <c r="ZF2394"/>
      <c r="ZG2394"/>
      <c r="ZH2394"/>
      <c r="ZI2394"/>
      <c r="ZJ2394"/>
      <c r="ZK2394"/>
      <c r="ZL2394"/>
      <c r="ZM2394"/>
      <c r="ZN2394"/>
      <c r="ZO2394"/>
      <c r="ZP2394"/>
      <c r="ZQ2394"/>
      <c r="ZR2394"/>
      <c r="ZS2394"/>
      <c r="ZT2394"/>
      <c r="ZU2394"/>
      <c r="ZV2394"/>
      <c r="ZW2394"/>
      <c r="ZX2394"/>
      <c r="ZY2394"/>
      <c r="ZZ2394"/>
      <c r="AAA2394"/>
      <c r="AAB2394"/>
      <c r="AAC2394"/>
      <c r="AAD2394"/>
      <c r="AAE2394"/>
      <c r="AAF2394"/>
      <c r="AAG2394"/>
      <c r="AAH2394"/>
      <c r="AAI2394"/>
      <c r="AAJ2394"/>
      <c r="AAK2394"/>
      <c r="AAL2394"/>
      <c r="AAM2394"/>
      <c r="AAN2394"/>
      <c r="AAO2394"/>
      <c r="AAP2394"/>
      <c r="AAQ2394"/>
      <c r="AAR2394"/>
      <c r="AAS2394"/>
      <c r="AAT2394"/>
      <c r="AAU2394"/>
      <c r="AAV2394"/>
      <c r="AAW2394"/>
      <c r="AAX2394"/>
      <c r="AAY2394"/>
      <c r="AAZ2394"/>
      <c r="ABA2394"/>
      <c r="ABB2394"/>
      <c r="ABC2394"/>
      <c r="ABD2394"/>
      <c r="ABE2394"/>
      <c r="ABF2394"/>
      <c r="ABG2394"/>
      <c r="ABH2394"/>
      <c r="ABI2394"/>
      <c r="ABJ2394"/>
      <c r="ABK2394"/>
      <c r="ABL2394"/>
      <c r="ABM2394"/>
      <c r="ABN2394"/>
      <c r="ABO2394"/>
      <c r="ABP2394"/>
      <c r="ABQ2394"/>
      <c r="ABR2394"/>
      <c r="ABS2394"/>
      <c r="ABT2394"/>
      <c r="ABU2394"/>
      <c r="ABV2394"/>
      <c r="ABW2394"/>
      <c r="ABX2394"/>
      <c r="ABY2394"/>
      <c r="ABZ2394"/>
      <c r="ACA2394"/>
      <c r="ACB2394"/>
      <c r="ACC2394"/>
      <c r="ACD2394"/>
      <c r="ACE2394"/>
      <c r="ACF2394"/>
      <c r="ACG2394"/>
      <c r="ACH2394"/>
      <c r="ACI2394"/>
      <c r="ACJ2394"/>
      <c r="ACK2394"/>
      <c r="ACL2394"/>
      <c r="ACM2394"/>
      <c r="ACN2394"/>
      <c r="ACO2394"/>
      <c r="ACP2394"/>
      <c r="ACQ2394"/>
      <c r="ACR2394"/>
      <c r="ACS2394"/>
      <c r="ACT2394"/>
      <c r="ACU2394"/>
      <c r="ACV2394"/>
      <c r="ACW2394"/>
      <c r="ACX2394"/>
      <c r="ACY2394"/>
      <c r="ACZ2394"/>
      <c r="ADA2394"/>
      <c r="ADB2394"/>
      <c r="ADC2394"/>
      <c r="ADD2394"/>
      <c r="ADE2394"/>
      <c r="ADF2394"/>
      <c r="ADG2394"/>
      <c r="ADH2394"/>
      <c r="ADI2394"/>
      <c r="ADJ2394"/>
      <c r="ADK2394"/>
      <c r="ADL2394"/>
      <c r="ADM2394"/>
      <c r="ADN2394"/>
      <c r="ADO2394"/>
      <c r="ADP2394"/>
      <c r="ADQ2394"/>
      <c r="ADR2394"/>
      <c r="ADS2394"/>
      <c r="ADT2394"/>
      <c r="ADU2394"/>
      <c r="ADV2394"/>
      <c r="ADW2394"/>
      <c r="ADX2394"/>
      <c r="ADY2394"/>
      <c r="ADZ2394"/>
      <c r="AEA2394"/>
      <c r="AEB2394"/>
      <c r="AEC2394"/>
      <c r="AED2394"/>
      <c r="AEE2394"/>
      <c r="AEF2394"/>
      <c r="AEG2394"/>
      <c r="AEH2394"/>
      <c r="AEI2394"/>
      <c r="AEJ2394"/>
      <c r="AEK2394"/>
      <c r="AEL2394"/>
      <c r="AEM2394"/>
      <c r="AEN2394"/>
      <c r="AEO2394"/>
      <c r="AEP2394"/>
      <c r="AEQ2394"/>
      <c r="AER2394"/>
      <c r="AES2394"/>
      <c r="AET2394"/>
      <c r="AEU2394"/>
      <c r="AEV2394"/>
      <c r="AEW2394"/>
      <c r="AEX2394"/>
      <c r="AEY2394"/>
      <c r="AEZ2394"/>
      <c r="AFA2394"/>
      <c r="AFB2394"/>
      <c r="AFC2394"/>
      <c r="AFD2394"/>
      <c r="AFE2394"/>
      <c r="AFF2394"/>
      <c r="AFG2394"/>
      <c r="AFH2394"/>
      <c r="AFI2394"/>
      <c r="AFJ2394"/>
      <c r="AFK2394"/>
      <c r="AFL2394"/>
      <c r="AFM2394"/>
      <c r="AFN2394"/>
      <c r="AFO2394"/>
      <c r="AFP2394"/>
      <c r="AFQ2394"/>
      <c r="AFR2394"/>
      <c r="AFS2394"/>
      <c r="AFT2394"/>
      <c r="AFU2394"/>
      <c r="AFV2394"/>
      <c r="AFW2394"/>
      <c r="AFX2394"/>
      <c r="AFY2394"/>
      <c r="AFZ2394"/>
      <c r="AGA2394"/>
      <c r="AGB2394"/>
      <c r="AGC2394"/>
      <c r="AGD2394"/>
      <c r="AGE2394"/>
      <c r="AGF2394"/>
      <c r="AGG2394"/>
      <c r="AGH2394"/>
      <c r="AGI2394"/>
      <c r="AGJ2394"/>
      <c r="AGK2394"/>
      <c r="AGL2394"/>
      <c r="AGM2394"/>
      <c r="AGN2394"/>
      <c r="AGO2394"/>
      <c r="AGP2394"/>
      <c r="AGQ2394"/>
      <c r="AGR2394"/>
      <c r="AGS2394"/>
      <c r="AGT2394"/>
      <c r="AGU2394"/>
      <c r="AGV2394"/>
      <c r="AGW2394"/>
      <c r="AGX2394"/>
      <c r="AGY2394"/>
      <c r="AGZ2394"/>
      <c r="AHA2394"/>
      <c r="AHB2394"/>
      <c r="AHC2394"/>
      <c r="AHD2394"/>
      <c r="AHE2394"/>
      <c r="AHF2394"/>
      <c r="AHG2394"/>
      <c r="AHH2394"/>
      <c r="AHI2394"/>
      <c r="AHJ2394"/>
      <c r="AHK2394"/>
      <c r="AHL2394"/>
      <c r="AHM2394"/>
      <c r="AHN2394"/>
      <c r="AHO2394"/>
      <c r="AHP2394"/>
      <c r="AHQ2394"/>
      <c r="AHR2394"/>
      <c r="AHS2394"/>
      <c r="AHT2394"/>
      <c r="AHU2394"/>
      <c r="AHV2394"/>
      <c r="AHW2394"/>
      <c r="AHX2394"/>
      <c r="AHY2394"/>
      <c r="AHZ2394"/>
      <c r="AIA2394"/>
      <c r="AIB2394"/>
      <c r="AIC2394"/>
      <c r="AID2394"/>
      <c r="AIE2394"/>
      <c r="AIF2394"/>
      <c r="AIG2394"/>
      <c r="AIH2394"/>
      <c r="AII2394"/>
      <c r="AIJ2394"/>
      <c r="AIK2394"/>
      <c r="AIL2394"/>
      <c r="AIM2394"/>
      <c r="AIN2394"/>
      <c r="AIO2394"/>
      <c r="AIP2394"/>
      <c r="AIQ2394"/>
      <c r="AIR2394"/>
      <c r="AIS2394"/>
      <c r="AIT2394"/>
      <c r="AIU2394"/>
      <c r="AIV2394"/>
      <c r="AIW2394"/>
      <c r="AIX2394"/>
      <c r="AIY2394"/>
      <c r="AIZ2394"/>
      <c r="AJA2394"/>
      <c r="AJB2394"/>
      <c r="AJC2394"/>
      <c r="AJD2394"/>
      <c r="AJE2394"/>
      <c r="AJF2394"/>
      <c r="AJG2394"/>
      <c r="AJH2394"/>
      <c r="AJI2394"/>
      <c r="AJJ2394"/>
      <c r="AJK2394"/>
      <c r="AJL2394"/>
      <c r="AJM2394"/>
      <c r="AJN2394"/>
      <c r="AJO2394"/>
      <c r="AJP2394"/>
      <c r="AJQ2394"/>
      <c r="AJR2394"/>
      <c r="AJS2394"/>
      <c r="AJT2394"/>
      <c r="AJU2394"/>
      <c r="AJV2394"/>
      <c r="AJW2394"/>
      <c r="AJX2394"/>
      <c r="AJY2394"/>
      <c r="AJZ2394"/>
      <c r="AKA2394"/>
      <c r="AKB2394"/>
      <c r="AKC2394"/>
      <c r="AKD2394"/>
      <c r="AKE2394"/>
      <c r="AKF2394"/>
      <c r="AKG2394"/>
      <c r="AKH2394"/>
      <c r="AKI2394"/>
      <c r="AKJ2394"/>
      <c r="AKK2394"/>
      <c r="AKL2394"/>
      <c r="AKM2394"/>
      <c r="AKN2394"/>
      <c r="AKO2394"/>
      <c r="AKP2394"/>
      <c r="AKQ2394"/>
      <c r="AKR2394"/>
      <c r="AKS2394"/>
      <c r="AKT2394"/>
      <c r="AKU2394"/>
      <c r="AKV2394"/>
      <c r="AKW2394"/>
      <c r="AKX2394"/>
      <c r="AKY2394"/>
      <c r="AKZ2394"/>
      <c r="ALA2394"/>
      <c r="ALB2394"/>
      <c r="ALC2394"/>
      <c r="ALD2394"/>
      <c r="ALE2394"/>
      <c r="ALF2394"/>
      <c r="ALG2394"/>
      <c r="ALH2394"/>
      <c r="ALI2394"/>
      <c r="ALJ2394"/>
      <c r="ALK2394"/>
      <c r="ALL2394"/>
      <c r="ALM2394"/>
      <c r="ALN2394"/>
      <c r="ALO2394"/>
      <c r="ALP2394"/>
      <c r="ALQ2394"/>
      <c r="ALR2394"/>
      <c r="ALS2394"/>
      <c r="ALT2394"/>
      <c r="ALU2394"/>
      <c r="ALV2394"/>
      <c r="ALW2394"/>
      <c r="ALX2394"/>
      <c r="ALY2394"/>
      <c r="ALZ2394"/>
      <c r="AMA2394"/>
      <c r="AMB2394"/>
      <c r="AMC2394"/>
      <c r="AMD2394"/>
      <c r="AME2394"/>
      <c r="AMF2394"/>
      <c r="AMG2394"/>
      <c r="AMH2394"/>
      <c r="AMI2394"/>
      <c r="AMJ2394"/>
    </row>
    <row r="2395" spans="1:1024" x14ac:dyDescent="0.25">
      <c r="A2395" s="4" t="s">
        <v>52</v>
      </c>
      <c r="B2395" s="7" t="s">
        <v>3123</v>
      </c>
      <c r="C2395" s="7" t="s">
        <v>986</v>
      </c>
      <c r="D2395" s="7" t="s">
        <v>735</v>
      </c>
      <c r="E2395" s="7" t="s">
        <v>2555</v>
      </c>
      <c r="F2395" s="4">
        <v>1993</v>
      </c>
      <c r="G2395" s="7" t="s">
        <v>3124</v>
      </c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  <c r="DJ2395"/>
      <c r="DK2395"/>
      <c r="DL2395"/>
      <c r="DM2395"/>
      <c r="DN2395"/>
      <c r="DO2395"/>
      <c r="DP2395"/>
      <c r="DQ2395"/>
      <c r="DR2395"/>
      <c r="DS2395"/>
      <c r="DT2395"/>
      <c r="DU2395"/>
      <c r="DV2395"/>
      <c r="DW2395"/>
      <c r="DX2395"/>
      <c r="DY2395"/>
      <c r="DZ2395"/>
      <c r="EA2395"/>
      <c r="EB2395"/>
      <c r="EC2395"/>
      <c r="ED2395"/>
      <c r="EE2395"/>
      <c r="EF2395"/>
      <c r="EG2395"/>
      <c r="EH2395"/>
      <c r="EI2395"/>
      <c r="EJ2395"/>
      <c r="EK2395"/>
      <c r="EL2395"/>
      <c r="EM2395"/>
      <c r="EN2395"/>
      <c r="EO2395"/>
      <c r="EP2395"/>
      <c r="EQ2395"/>
      <c r="ER2395"/>
      <c r="ES2395"/>
      <c r="ET2395"/>
      <c r="EU2395"/>
      <c r="EV2395"/>
      <c r="EW2395"/>
      <c r="EX2395"/>
      <c r="EY2395"/>
      <c r="EZ2395"/>
      <c r="FA2395"/>
      <c r="FB2395"/>
      <c r="FC2395"/>
      <c r="FD2395"/>
      <c r="FE2395"/>
      <c r="FF2395"/>
      <c r="FG2395"/>
      <c r="FH2395"/>
      <c r="FI2395"/>
      <c r="FJ2395"/>
      <c r="FK2395"/>
      <c r="FL2395"/>
      <c r="FM2395"/>
      <c r="FN2395"/>
      <c r="FO2395"/>
      <c r="FP2395"/>
      <c r="FQ2395"/>
      <c r="FR2395"/>
      <c r="FS2395"/>
      <c r="FT2395"/>
      <c r="FU2395"/>
      <c r="FV2395"/>
      <c r="FW2395"/>
      <c r="FX2395"/>
      <c r="FY2395"/>
      <c r="FZ2395"/>
      <c r="GA2395"/>
      <c r="GB2395"/>
      <c r="GC2395"/>
      <c r="GD2395"/>
      <c r="GE2395"/>
      <c r="GF2395"/>
      <c r="GG2395"/>
      <c r="GH2395"/>
      <c r="GI2395"/>
      <c r="GJ2395"/>
      <c r="GK2395"/>
      <c r="GL2395"/>
      <c r="GM2395"/>
      <c r="GN2395"/>
      <c r="GO2395"/>
      <c r="GP2395"/>
      <c r="GQ2395"/>
      <c r="GR2395"/>
      <c r="GS2395"/>
      <c r="GT2395"/>
      <c r="GU2395"/>
      <c r="GV2395"/>
      <c r="GW2395"/>
      <c r="GX2395"/>
      <c r="GY2395"/>
      <c r="GZ2395"/>
      <c r="HA2395"/>
      <c r="HB2395"/>
      <c r="HC2395"/>
      <c r="HD2395"/>
      <c r="HE2395"/>
      <c r="HF2395"/>
      <c r="HG2395"/>
      <c r="HH2395"/>
      <c r="HI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  <c r="IP2395"/>
      <c r="IQ2395"/>
      <c r="IR2395"/>
      <c r="IS2395"/>
      <c r="IT2395"/>
      <c r="IU2395"/>
      <c r="IV2395"/>
      <c r="IW2395"/>
      <c r="IX2395"/>
      <c r="IY2395"/>
      <c r="IZ2395"/>
      <c r="JA2395"/>
      <c r="JB2395"/>
      <c r="JC2395"/>
      <c r="JD2395"/>
      <c r="JE2395"/>
      <c r="JF2395"/>
      <c r="JG2395"/>
      <c r="JH2395"/>
      <c r="JI2395"/>
      <c r="JJ2395"/>
      <c r="JK2395"/>
      <c r="JL2395"/>
      <c r="JM2395"/>
      <c r="JN2395"/>
      <c r="JO2395"/>
      <c r="JP2395"/>
      <c r="JQ2395"/>
      <c r="JR2395"/>
      <c r="JS2395"/>
      <c r="JT2395"/>
      <c r="JU2395"/>
      <c r="JV2395"/>
      <c r="JW2395"/>
      <c r="JX2395"/>
      <c r="JY2395"/>
      <c r="JZ2395"/>
      <c r="KA2395"/>
      <c r="KB2395"/>
      <c r="KC2395"/>
      <c r="KD2395"/>
      <c r="KE2395"/>
      <c r="KF2395"/>
      <c r="KG2395"/>
      <c r="KH2395"/>
      <c r="KI2395"/>
      <c r="KJ2395"/>
      <c r="KK2395"/>
      <c r="KL2395"/>
      <c r="KM2395"/>
      <c r="KN2395"/>
      <c r="KO2395"/>
      <c r="KP2395"/>
      <c r="KQ2395"/>
      <c r="KR2395"/>
      <c r="KS2395"/>
      <c r="KT2395"/>
      <c r="KU2395"/>
      <c r="KV2395"/>
      <c r="KW2395"/>
      <c r="KX2395"/>
      <c r="KY2395"/>
      <c r="KZ2395"/>
      <c r="LA2395"/>
      <c r="LB2395"/>
      <c r="LC2395"/>
      <c r="LD2395"/>
      <c r="LE2395"/>
      <c r="LF2395"/>
      <c r="LG2395"/>
      <c r="LH2395"/>
      <c r="LI2395"/>
      <c r="LJ2395"/>
      <c r="LK2395"/>
      <c r="LL2395"/>
      <c r="LM2395"/>
      <c r="LN2395"/>
      <c r="LO2395"/>
      <c r="LP2395"/>
      <c r="LQ2395"/>
      <c r="LR2395"/>
      <c r="LS2395"/>
      <c r="LT2395"/>
      <c r="LU2395"/>
      <c r="LV2395"/>
      <c r="LW2395"/>
      <c r="LX2395"/>
      <c r="LY2395"/>
      <c r="LZ2395"/>
      <c r="MA2395"/>
      <c r="MB2395"/>
      <c r="MC2395"/>
      <c r="MD2395"/>
      <c r="ME2395"/>
      <c r="MF2395"/>
      <c r="MG2395"/>
      <c r="MH2395"/>
      <c r="MI2395"/>
      <c r="MJ2395"/>
      <c r="MK2395"/>
      <c r="ML2395"/>
      <c r="MM2395"/>
      <c r="MN2395"/>
      <c r="MO2395"/>
      <c r="MP2395"/>
      <c r="MQ2395"/>
      <c r="MR2395"/>
      <c r="MS2395"/>
      <c r="MT2395"/>
      <c r="MU2395"/>
      <c r="MV2395"/>
      <c r="MW2395"/>
      <c r="MX2395"/>
      <c r="MY2395"/>
      <c r="MZ2395"/>
      <c r="NA2395"/>
      <c r="NB2395"/>
      <c r="NC2395"/>
      <c r="ND2395"/>
      <c r="NE2395"/>
      <c r="NF2395"/>
      <c r="NG2395"/>
      <c r="NH2395"/>
      <c r="NI2395"/>
      <c r="NJ2395"/>
      <c r="NK2395"/>
      <c r="NL2395"/>
      <c r="NM2395"/>
      <c r="NN2395"/>
      <c r="NO2395"/>
      <c r="NP2395"/>
      <c r="NQ2395"/>
      <c r="NR2395"/>
      <c r="NS2395"/>
      <c r="NT2395"/>
      <c r="NU2395"/>
      <c r="NV2395"/>
      <c r="NW2395"/>
      <c r="NX2395"/>
      <c r="NY2395"/>
      <c r="NZ2395"/>
      <c r="OA2395"/>
      <c r="OB2395"/>
      <c r="OC2395"/>
      <c r="OD2395"/>
      <c r="OE2395"/>
      <c r="OF2395"/>
      <c r="OG2395"/>
      <c r="OH2395"/>
      <c r="OI2395"/>
      <c r="OJ2395"/>
      <c r="OK2395"/>
      <c r="OL2395"/>
      <c r="OM2395"/>
      <c r="ON2395"/>
      <c r="OO2395"/>
      <c r="OP2395"/>
      <c r="OQ2395"/>
      <c r="OR2395"/>
      <c r="OS2395"/>
      <c r="OT2395"/>
      <c r="OU2395"/>
      <c r="OV2395"/>
      <c r="OW2395"/>
      <c r="OX2395"/>
      <c r="OY2395"/>
      <c r="OZ2395"/>
      <c r="PA2395"/>
      <c r="PB2395"/>
      <c r="PC2395"/>
      <c r="PD2395"/>
      <c r="PE2395"/>
      <c r="PF2395"/>
      <c r="PG2395"/>
      <c r="PH2395"/>
      <c r="PI2395"/>
      <c r="PJ2395"/>
      <c r="PK2395"/>
      <c r="PL2395"/>
      <c r="PM2395"/>
      <c r="PN2395"/>
      <c r="PO2395"/>
      <c r="PP2395"/>
      <c r="PQ2395"/>
      <c r="PR2395"/>
      <c r="PS2395"/>
      <c r="PT2395"/>
      <c r="PU2395"/>
      <c r="PV2395"/>
      <c r="PW2395"/>
      <c r="PX2395"/>
      <c r="PY2395"/>
      <c r="PZ2395"/>
      <c r="QA2395"/>
      <c r="QB2395"/>
      <c r="QC2395"/>
      <c r="QD2395"/>
      <c r="QE2395"/>
      <c r="QF2395"/>
      <c r="QG2395"/>
      <c r="QH2395"/>
      <c r="QI2395"/>
      <c r="QJ2395"/>
      <c r="QK2395"/>
      <c r="QL2395"/>
      <c r="QM2395"/>
      <c r="QN2395"/>
      <c r="QO2395"/>
      <c r="QP2395"/>
      <c r="QQ2395"/>
      <c r="QR2395"/>
      <c r="QS2395"/>
      <c r="QT2395"/>
      <c r="QU2395"/>
      <c r="QV2395"/>
      <c r="QW2395"/>
      <c r="QX2395"/>
      <c r="QY2395"/>
      <c r="QZ2395"/>
      <c r="RA2395"/>
      <c r="RB2395"/>
      <c r="RC2395"/>
      <c r="RD2395"/>
      <c r="RE2395"/>
      <c r="RF2395"/>
      <c r="RG2395"/>
      <c r="RH2395"/>
      <c r="RI2395"/>
      <c r="RJ2395"/>
      <c r="RK2395"/>
      <c r="RL2395"/>
      <c r="RM2395"/>
      <c r="RN2395"/>
      <c r="RO2395"/>
      <c r="RP2395"/>
      <c r="RQ2395"/>
      <c r="RR2395"/>
      <c r="RS2395"/>
      <c r="RT2395"/>
      <c r="RU2395"/>
      <c r="RV2395"/>
      <c r="RW2395"/>
      <c r="RX2395"/>
      <c r="RY2395"/>
      <c r="RZ2395"/>
      <c r="SA2395"/>
      <c r="SB2395"/>
      <c r="SC2395"/>
      <c r="SD2395"/>
      <c r="SE2395"/>
      <c r="SF2395"/>
      <c r="SG2395"/>
      <c r="SH2395"/>
      <c r="SI2395"/>
      <c r="SJ2395"/>
      <c r="SK2395"/>
      <c r="SL2395"/>
      <c r="SM2395"/>
      <c r="SN2395"/>
      <c r="SO2395"/>
      <c r="SP2395"/>
      <c r="SQ2395"/>
      <c r="SR2395"/>
      <c r="SS2395"/>
      <c r="ST2395"/>
      <c r="SU2395"/>
      <c r="SV2395"/>
      <c r="SW2395"/>
      <c r="SX2395"/>
      <c r="SY2395"/>
      <c r="SZ2395"/>
      <c r="TA2395"/>
      <c r="TB2395"/>
      <c r="TC2395"/>
      <c r="TD2395"/>
      <c r="TE2395"/>
      <c r="TF2395"/>
      <c r="TG2395"/>
      <c r="TH2395"/>
      <c r="TI2395"/>
      <c r="TJ2395"/>
      <c r="TK2395"/>
      <c r="TL2395"/>
      <c r="TM2395"/>
      <c r="TN2395"/>
      <c r="TO2395"/>
      <c r="TP2395"/>
      <c r="TQ2395"/>
      <c r="TR2395"/>
      <c r="TS2395"/>
      <c r="TT2395"/>
      <c r="TU2395"/>
      <c r="TV2395"/>
      <c r="TW2395"/>
      <c r="TX2395"/>
      <c r="TY2395"/>
      <c r="TZ2395"/>
      <c r="UA2395"/>
      <c r="UB2395"/>
      <c r="UC2395"/>
      <c r="UD2395"/>
      <c r="UE2395"/>
      <c r="UF2395"/>
      <c r="UG2395"/>
      <c r="UH2395"/>
      <c r="UI2395"/>
      <c r="UJ2395"/>
      <c r="UK2395"/>
      <c r="UL2395"/>
      <c r="UM2395"/>
      <c r="UN2395"/>
      <c r="UO2395"/>
      <c r="UP2395"/>
      <c r="UQ2395"/>
      <c r="UR2395"/>
      <c r="US2395"/>
      <c r="UT2395"/>
      <c r="UU2395"/>
      <c r="UV2395"/>
      <c r="UW2395"/>
      <c r="UX2395"/>
      <c r="UY2395"/>
      <c r="UZ2395"/>
      <c r="VA2395"/>
      <c r="VB2395"/>
      <c r="VC2395"/>
      <c r="VD2395"/>
      <c r="VE2395"/>
      <c r="VF2395"/>
      <c r="VG2395"/>
      <c r="VH2395"/>
      <c r="VI2395"/>
      <c r="VJ2395"/>
      <c r="VK2395"/>
      <c r="VL2395"/>
      <c r="VM2395"/>
      <c r="VN2395"/>
      <c r="VO2395"/>
      <c r="VP2395"/>
      <c r="VQ2395"/>
      <c r="VR2395"/>
      <c r="VS2395"/>
      <c r="VT2395"/>
      <c r="VU2395"/>
      <c r="VV2395"/>
      <c r="VW2395"/>
      <c r="VX2395"/>
      <c r="VY2395"/>
      <c r="VZ2395"/>
      <c r="WA2395"/>
      <c r="WB2395"/>
      <c r="WC2395"/>
      <c r="WD2395"/>
      <c r="WE2395"/>
      <c r="WF2395"/>
      <c r="WG2395"/>
      <c r="WH2395"/>
      <c r="WI2395"/>
      <c r="WJ2395"/>
      <c r="WK2395"/>
      <c r="WL2395"/>
      <c r="WM2395"/>
      <c r="WN2395"/>
      <c r="WO2395"/>
      <c r="WP2395"/>
      <c r="WQ2395"/>
      <c r="WR2395"/>
      <c r="WS2395"/>
      <c r="WT2395"/>
      <c r="WU2395"/>
      <c r="WV2395"/>
      <c r="WW2395"/>
      <c r="WX2395"/>
      <c r="WY2395"/>
      <c r="WZ2395"/>
      <c r="XA2395"/>
      <c r="XB2395"/>
      <c r="XC2395"/>
      <c r="XD2395"/>
      <c r="XE2395"/>
      <c r="XF2395"/>
      <c r="XG2395"/>
      <c r="XH2395"/>
      <c r="XI2395"/>
      <c r="XJ2395"/>
      <c r="XK2395"/>
      <c r="XL2395"/>
      <c r="XM2395"/>
      <c r="XN2395"/>
      <c r="XO2395"/>
      <c r="XP2395"/>
      <c r="XQ2395"/>
      <c r="XR2395"/>
      <c r="XS2395"/>
      <c r="XT2395"/>
      <c r="XU2395"/>
      <c r="XV2395"/>
      <c r="XW2395"/>
      <c r="XX2395"/>
      <c r="XY2395"/>
      <c r="XZ2395"/>
      <c r="YA2395"/>
      <c r="YB2395"/>
      <c r="YC2395"/>
      <c r="YD2395"/>
      <c r="YE2395"/>
      <c r="YF2395"/>
      <c r="YG2395"/>
      <c r="YH2395"/>
      <c r="YI2395"/>
      <c r="YJ2395"/>
      <c r="YK2395"/>
      <c r="YL2395"/>
      <c r="YM2395"/>
      <c r="YN2395"/>
      <c r="YO2395"/>
      <c r="YP2395"/>
      <c r="YQ2395"/>
      <c r="YR2395"/>
      <c r="YS2395"/>
      <c r="YT2395"/>
      <c r="YU2395"/>
      <c r="YV2395"/>
      <c r="YW2395"/>
      <c r="YX2395"/>
      <c r="YY2395"/>
      <c r="YZ2395"/>
      <c r="ZA2395"/>
      <c r="ZB2395"/>
      <c r="ZC2395"/>
      <c r="ZD2395"/>
      <c r="ZE2395"/>
      <c r="ZF2395"/>
      <c r="ZG2395"/>
      <c r="ZH2395"/>
      <c r="ZI2395"/>
      <c r="ZJ2395"/>
      <c r="ZK2395"/>
      <c r="ZL2395"/>
      <c r="ZM2395"/>
      <c r="ZN2395"/>
      <c r="ZO2395"/>
      <c r="ZP2395"/>
      <c r="ZQ2395"/>
      <c r="ZR2395"/>
      <c r="ZS2395"/>
      <c r="ZT2395"/>
      <c r="ZU2395"/>
      <c r="ZV2395"/>
      <c r="ZW2395"/>
      <c r="ZX2395"/>
      <c r="ZY2395"/>
      <c r="ZZ2395"/>
      <c r="AAA2395"/>
      <c r="AAB2395"/>
      <c r="AAC2395"/>
      <c r="AAD2395"/>
      <c r="AAE2395"/>
      <c r="AAF2395"/>
      <c r="AAG2395"/>
      <c r="AAH2395"/>
      <c r="AAI2395"/>
      <c r="AAJ2395"/>
      <c r="AAK2395"/>
      <c r="AAL2395"/>
      <c r="AAM2395"/>
      <c r="AAN2395"/>
      <c r="AAO2395"/>
      <c r="AAP2395"/>
      <c r="AAQ2395"/>
      <c r="AAR2395"/>
      <c r="AAS2395"/>
      <c r="AAT2395"/>
      <c r="AAU2395"/>
      <c r="AAV2395"/>
      <c r="AAW2395"/>
      <c r="AAX2395"/>
      <c r="AAY2395"/>
      <c r="AAZ2395"/>
      <c r="ABA2395"/>
      <c r="ABB2395"/>
      <c r="ABC2395"/>
      <c r="ABD2395"/>
      <c r="ABE2395"/>
      <c r="ABF2395"/>
      <c r="ABG2395"/>
      <c r="ABH2395"/>
      <c r="ABI2395"/>
      <c r="ABJ2395"/>
      <c r="ABK2395"/>
      <c r="ABL2395"/>
      <c r="ABM2395"/>
      <c r="ABN2395"/>
      <c r="ABO2395"/>
      <c r="ABP2395"/>
      <c r="ABQ2395"/>
      <c r="ABR2395"/>
      <c r="ABS2395"/>
      <c r="ABT2395"/>
      <c r="ABU2395"/>
      <c r="ABV2395"/>
      <c r="ABW2395"/>
      <c r="ABX2395"/>
      <c r="ABY2395"/>
      <c r="ABZ2395"/>
      <c r="ACA2395"/>
      <c r="ACB2395"/>
      <c r="ACC2395"/>
      <c r="ACD2395"/>
      <c r="ACE2395"/>
      <c r="ACF2395"/>
      <c r="ACG2395"/>
      <c r="ACH2395"/>
      <c r="ACI2395"/>
      <c r="ACJ2395"/>
      <c r="ACK2395"/>
      <c r="ACL2395"/>
      <c r="ACM2395"/>
      <c r="ACN2395"/>
      <c r="ACO2395"/>
      <c r="ACP2395"/>
      <c r="ACQ2395"/>
      <c r="ACR2395"/>
      <c r="ACS2395"/>
      <c r="ACT2395"/>
      <c r="ACU2395"/>
      <c r="ACV2395"/>
      <c r="ACW2395"/>
      <c r="ACX2395"/>
      <c r="ACY2395"/>
      <c r="ACZ2395"/>
      <c r="ADA2395"/>
      <c r="ADB2395"/>
      <c r="ADC2395"/>
      <c r="ADD2395"/>
      <c r="ADE2395"/>
      <c r="ADF2395"/>
      <c r="ADG2395"/>
      <c r="ADH2395"/>
      <c r="ADI2395"/>
      <c r="ADJ2395"/>
      <c r="ADK2395"/>
      <c r="ADL2395"/>
      <c r="ADM2395"/>
      <c r="ADN2395"/>
      <c r="ADO2395"/>
      <c r="ADP2395"/>
      <c r="ADQ2395"/>
      <c r="ADR2395"/>
      <c r="ADS2395"/>
      <c r="ADT2395"/>
      <c r="ADU2395"/>
      <c r="ADV2395"/>
      <c r="ADW2395"/>
      <c r="ADX2395"/>
      <c r="ADY2395"/>
      <c r="ADZ2395"/>
      <c r="AEA2395"/>
      <c r="AEB2395"/>
      <c r="AEC2395"/>
      <c r="AED2395"/>
      <c r="AEE2395"/>
      <c r="AEF2395"/>
      <c r="AEG2395"/>
      <c r="AEH2395"/>
      <c r="AEI2395"/>
      <c r="AEJ2395"/>
      <c r="AEK2395"/>
      <c r="AEL2395"/>
      <c r="AEM2395"/>
      <c r="AEN2395"/>
      <c r="AEO2395"/>
      <c r="AEP2395"/>
      <c r="AEQ2395"/>
      <c r="AER2395"/>
      <c r="AES2395"/>
      <c r="AET2395"/>
      <c r="AEU2395"/>
      <c r="AEV2395"/>
      <c r="AEW2395"/>
      <c r="AEX2395"/>
      <c r="AEY2395"/>
      <c r="AEZ2395"/>
      <c r="AFA2395"/>
      <c r="AFB2395"/>
      <c r="AFC2395"/>
      <c r="AFD2395"/>
      <c r="AFE2395"/>
      <c r="AFF2395"/>
      <c r="AFG2395"/>
      <c r="AFH2395"/>
      <c r="AFI2395"/>
      <c r="AFJ2395"/>
      <c r="AFK2395"/>
      <c r="AFL2395"/>
      <c r="AFM2395"/>
      <c r="AFN2395"/>
      <c r="AFO2395"/>
      <c r="AFP2395"/>
      <c r="AFQ2395"/>
      <c r="AFR2395"/>
      <c r="AFS2395"/>
      <c r="AFT2395"/>
      <c r="AFU2395"/>
      <c r="AFV2395"/>
      <c r="AFW2395"/>
      <c r="AFX2395"/>
      <c r="AFY2395"/>
      <c r="AFZ2395"/>
      <c r="AGA2395"/>
      <c r="AGB2395"/>
      <c r="AGC2395"/>
      <c r="AGD2395"/>
      <c r="AGE2395"/>
      <c r="AGF2395"/>
      <c r="AGG2395"/>
      <c r="AGH2395"/>
      <c r="AGI2395"/>
      <c r="AGJ2395"/>
      <c r="AGK2395"/>
      <c r="AGL2395"/>
      <c r="AGM2395"/>
      <c r="AGN2395"/>
      <c r="AGO2395"/>
      <c r="AGP2395"/>
      <c r="AGQ2395"/>
      <c r="AGR2395"/>
      <c r="AGS2395"/>
      <c r="AGT2395"/>
      <c r="AGU2395"/>
      <c r="AGV2395"/>
      <c r="AGW2395"/>
      <c r="AGX2395"/>
      <c r="AGY2395"/>
      <c r="AGZ2395"/>
      <c r="AHA2395"/>
      <c r="AHB2395"/>
      <c r="AHC2395"/>
      <c r="AHD2395"/>
      <c r="AHE2395"/>
      <c r="AHF2395"/>
      <c r="AHG2395"/>
      <c r="AHH2395"/>
      <c r="AHI2395"/>
      <c r="AHJ2395"/>
      <c r="AHK2395"/>
      <c r="AHL2395"/>
      <c r="AHM2395"/>
      <c r="AHN2395"/>
      <c r="AHO2395"/>
      <c r="AHP2395"/>
      <c r="AHQ2395"/>
      <c r="AHR2395"/>
      <c r="AHS2395"/>
      <c r="AHT2395"/>
      <c r="AHU2395"/>
      <c r="AHV2395"/>
      <c r="AHW2395"/>
      <c r="AHX2395"/>
      <c r="AHY2395"/>
      <c r="AHZ2395"/>
      <c r="AIA2395"/>
      <c r="AIB2395"/>
      <c r="AIC2395"/>
      <c r="AID2395"/>
      <c r="AIE2395"/>
      <c r="AIF2395"/>
      <c r="AIG2395"/>
      <c r="AIH2395"/>
      <c r="AII2395"/>
      <c r="AIJ2395"/>
      <c r="AIK2395"/>
      <c r="AIL2395"/>
      <c r="AIM2395"/>
      <c r="AIN2395"/>
      <c r="AIO2395"/>
      <c r="AIP2395"/>
      <c r="AIQ2395"/>
      <c r="AIR2395"/>
      <c r="AIS2395"/>
      <c r="AIT2395"/>
      <c r="AIU2395"/>
      <c r="AIV2395"/>
      <c r="AIW2395"/>
      <c r="AIX2395"/>
      <c r="AIY2395"/>
      <c r="AIZ2395"/>
      <c r="AJA2395"/>
      <c r="AJB2395"/>
      <c r="AJC2395"/>
      <c r="AJD2395"/>
      <c r="AJE2395"/>
      <c r="AJF2395"/>
      <c r="AJG2395"/>
      <c r="AJH2395"/>
      <c r="AJI2395"/>
      <c r="AJJ2395"/>
      <c r="AJK2395"/>
      <c r="AJL2395"/>
      <c r="AJM2395"/>
      <c r="AJN2395"/>
      <c r="AJO2395"/>
      <c r="AJP2395"/>
      <c r="AJQ2395"/>
      <c r="AJR2395"/>
      <c r="AJS2395"/>
      <c r="AJT2395"/>
      <c r="AJU2395"/>
      <c r="AJV2395"/>
      <c r="AJW2395"/>
      <c r="AJX2395"/>
      <c r="AJY2395"/>
      <c r="AJZ2395"/>
      <c r="AKA2395"/>
      <c r="AKB2395"/>
      <c r="AKC2395"/>
      <c r="AKD2395"/>
      <c r="AKE2395"/>
      <c r="AKF2395"/>
      <c r="AKG2395"/>
      <c r="AKH2395"/>
      <c r="AKI2395"/>
      <c r="AKJ2395"/>
      <c r="AKK2395"/>
      <c r="AKL2395"/>
      <c r="AKM2395"/>
      <c r="AKN2395"/>
      <c r="AKO2395"/>
      <c r="AKP2395"/>
      <c r="AKQ2395"/>
      <c r="AKR2395"/>
      <c r="AKS2395"/>
      <c r="AKT2395"/>
      <c r="AKU2395"/>
      <c r="AKV2395"/>
      <c r="AKW2395"/>
      <c r="AKX2395"/>
      <c r="AKY2395"/>
      <c r="AKZ2395"/>
      <c r="ALA2395"/>
      <c r="ALB2395"/>
      <c r="ALC2395"/>
      <c r="ALD2395"/>
      <c r="ALE2395"/>
      <c r="ALF2395"/>
      <c r="ALG2395"/>
      <c r="ALH2395"/>
      <c r="ALI2395"/>
      <c r="ALJ2395"/>
      <c r="ALK2395"/>
      <c r="ALL2395"/>
      <c r="ALM2395"/>
      <c r="ALN2395"/>
      <c r="ALO2395"/>
      <c r="ALP2395"/>
      <c r="ALQ2395"/>
      <c r="ALR2395"/>
      <c r="ALS2395"/>
      <c r="ALT2395"/>
      <c r="ALU2395"/>
      <c r="ALV2395"/>
      <c r="ALW2395"/>
      <c r="ALX2395"/>
      <c r="ALY2395"/>
      <c r="ALZ2395"/>
      <c r="AMA2395"/>
      <c r="AMB2395"/>
      <c r="AMC2395"/>
      <c r="AMD2395"/>
      <c r="AME2395"/>
      <c r="AMF2395"/>
      <c r="AMG2395"/>
      <c r="AMH2395"/>
      <c r="AMI2395"/>
      <c r="AMJ2395"/>
    </row>
    <row r="2396" spans="1:1024" x14ac:dyDescent="0.25">
      <c r="A2396" s="4" t="s">
        <v>52</v>
      </c>
      <c r="B2396" s="7" t="s">
        <v>3099</v>
      </c>
      <c r="C2396" s="7" t="s">
        <v>2052</v>
      </c>
      <c r="D2396" s="7" t="s">
        <v>774</v>
      </c>
      <c r="E2396" s="7" t="s">
        <v>2555</v>
      </c>
      <c r="F2396" s="4">
        <v>2008</v>
      </c>
      <c r="G2396" s="7" t="s">
        <v>4448</v>
      </c>
      <c r="H2396" s="13"/>
      <c r="I2396" s="13"/>
      <c r="J2396" s="13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  <c r="DJ2396"/>
      <c r="DK2396"/>
      <c r="DL2396"/>
      <c r="DM2396"/>
      <c r="DN2396"/>
      <c r="DO2396"/>
      <c r="DP2396"/>
      <c r="DQ2396"/>
      <c r="DR2396"/>
      <c r="DS2396"/>
      <c r="DT2396"/>
      <c r="DU2396"/>
      <c r="DV2396"/>
      <c r="DW2396"/>
      <c r="DX2396"/>
      <c r="DY2396"/>
      <c r="DZ2396"/>
      <c r="EA2396"/>
      <c r="EB2396"/>
      <c r="EC2396"/>
      <c r="ED2396"/>
      <c r="EE2396"/>
      <c r="EF2396"/>
      <c r="EG2396"/>
      <c r="EH2396"/>
      <c r="EI2396"/>
      <c r="EJ2396"/>
      <c r="EK2396"/>
      <c r="EL2396"/>
      <c r="EM2396"/>
      <c r="EN2396"/>
      <c r="EO2396"/>
      <c r="EP2396"/>
      <c r="EQ2396"/>
      <c r="ER2396"/>
      <c r="ES2396"/>
      <c r="ET2396"/>
      <c r="EU2396"/>
      <c r="EV2396"/>
      <c r="EW2396"/>
      <c r="EX2396"/>
      <c r="EY2396"/>
      <c r="EZ2396"/>
      <c r="FA2396"/>
      <c r="FB2396"/>
      <c r="FC2396"/>
      <c r="FD2396"/>
      <c r="FE2396"/>
      <c r="FF2396"/>
      <c r="FG2396"/>
      <c r="FH2396"/>
      <c r="FI2396"/>
      <c r="FJ2396"/>
      <c r="FK2396"/>
      <c r="FL2396"/>
      <c r="FM2396"/>
      <c r="FN2396"/>
      <c r="FO2396"/>
      <c r="FP2396"/>
      <c r="FQ2396"/>
      <c r="FR2396"/>
      <c r="FS2396"/>
      <c r="FT2396"/>
      <c r="FU2396"/>
      <c r="FV2396"/>
      <c r="FW2396"/>
      <c r="FX2396"/>
      <c r="FY2396"/>
      <c r="FZ2396"/>
      <c r="GA2396"/>
      <c r="GB2396"/>
      <c r="GC2396"/>
      <c r="GD2396"/>
      <c r="GE2396"/>
      <c r="GF2396"/>
      <c r="GG2396"/>
      <c r="GH2396"/>
      <c r="GI2396"/>
      <c r="GJ2396"/>
      <c r="GK2396"/>
      <c r="GL2396"/>
      <c r="GM2396"/>
      <c r="GN2396"/>
      <c r="GO2396"/>
      <c r="GP2396"/>
      <c r="GQ2396"/>
      <c r="GR2396"/>
      <c r="GS2396"/>
      <c r="GT2396"/>
      <c r="GU2396"/>
      <c r="GV2396"/>
      <c r="GW2396"/>
      <c r="GX2396"/>
      <c r="GY2396"/>
      <c r="GZ2396"/>
      <c r="HA2396"/>
      <c r="HB2396"/>
      <c r="HC2396"/>
      <c r="HD2396"/>
      <c r="HE2396"/>
      <c r="HF2396"/>
      <c r="HG2396"/>
      <c r="HH2396"/>
      <c r="HI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  <c r="IP2396"/>
      <c r="IQ2396"/>
      <c r="IR2396"/>
      <c r="IS2396"/>
      <c r="IT2396"/>
      <c r="IU2396"/>
      <c r="IV2396"/>
      <c r="IW2396"/>
      <c r="IX2396"/>
      <c r="IY2396"/>
      <c r="IZ2396"/>
      <c r="JA2396"/>
      <c r="JB2396"/>
      <c r="JC2396"/>
      <c r="JD2396"/>
      <c r="JE2396"/>
      <c r="JF2396"/>
      <c r="JG2396"/>
      <c r="JH2396"/>
      <c r="JI2396"/>
      <c r="JJ2396"/>
      <c r="JK2396"/>
      <c r="JL2396"/>
      <c r="JM2396"/>
      <c r="JN2396"/>
      <c r="JO2396"/>
      <c r="JP2396"/>
      <c r="JQ2396"/>
      <c r="JR2396"/>
      <c r="JS2396"/>
      <c r="JT2396"/>
      <c r="JU2396"/>
      <c r="JV2396"/>
      <c r="JW2396"/>
      <c r="JX2396"/>
      <c r="JY2396"/>
      <c r="JZ2396"/>
      <c r="KA2396"/>
      <c r="KB2396"/>
      <c r="KC2396"/>
      <c r="KD2396"/>
      <c r="KE2396"/>
      <c r="KF2396"/>
      <c r="KG2396"/>
      <c r="KH2396"/>
      <c r="KI2396"/>
      <c r="KJ2396"/>
      <c r="KK2396"/>
      <c r="KL2396"/>
      <c r="KM2396"/>
      <c r="KN2396"/>
      <c r="KO2396"/>
      <c r="KP2396"/>
      <c r="KQ2396"/>
      <c r="KR2396"/>
      <c r="KS2396"/>
      <c r="KT2396"/>
      <c r="KU2396"/>
      <c r="KV2396"/>
      <c r="KW2396"/>
      <c r="KX2396"/>
      <c r="KY2396"/>
      <c r="KZ2396"/>
      <c r="LA2396"/>
      <c r="LB2396"/>
      <c r="LC2396"/>
      <c r="LD2396"/>
      <c r="LE2396"/>
      <c r="LF2396"/>
      <c r="LG2396"/>
      <c r="LH2396"/>
      <c r="LI2396"/>
      <c r="LJ2396"/>
      <c r="LK2396"/>
      <c r="LL2396"/>
      <c r="LM2396"/>
      <c r="LN2396"/>
      <c r="LO2396"/>
      <c r="LP2396"/>
      <c r="LQ2396"/>
      <c r="LR2396"/>
      <c r="LS2396"/>
      <c r="LT2396"/>
      <c r="LU2396"/>
      <c r="LV2396"/>
      <c r="LW2396"/>
      <c r="LX2396"/>
      <c r="LY2396"/>
      <c r="LZ2396"/>
      <c r="MA2396"/>
      <c r="MB2396"/>
      <c r="MC2396"/>
      <c r="MD2396"/>
      <c r="ME2396"/>
      <c r="MF2396"/>
      <c r="MG2396"/>
      <c r="MH2396"/>
      <c r="MI2396"/>
      <c r="MJ2396"/>
      <c r="MK2396"/>
      <c r="ML2396"/>
      <c r="MM2396"/>
      <c r="MN2396"/>
      <c r="MO2396"/>
      <c r="MP2396"/>
      <c r="MQ2396"/>
      <c r="MR2396"/>
      <c r="MS2396"/>
      <c r="MT2396"/>
      <c r="MU2396"/>
      <c r="MV2396"/>
      <c r="MW2396"/>
      <c r="MX2396"/>
      <c r="MY2396"/>
      <c r="MZ2396"/>
      <c r="NA2396"/>
      <c r="NB2396"/>
      <c r="NC2396"/>
      <c r="ND2396"/>
      <c r="NE2396"/>
      <c r="NF2396"/>
      <c r="NG2396"/>
      <c r="NH2396"/>
      <c r="NI2396"/>
      <c r="NJ2396"/>
      <c r="NK2396"/>
      <c r="NL2396"/>
      <c r="NM2396"/>
      <c r="NN2396"/>
      <c r="NO2396"/>
      <c r="NP2396"/>
      <c r="NQ2396"/>
      <c r="NR2396"/>
      <c r="NS2396"/>
      <c r="NT2396"/>
      <c r="NU2396"/>
      <c r="NV2396"/>
      <c r="NW2396"/>
      <c r="NX2396"/>
      <c r="NY2396"/>
      <c r="NZ2396"/>
      <c r="OA2396"/>
      <c r="OB2396"/>
      <c r="OC2396"/>
      <c r="OD2396"/>
      <c r="OE2396"/>
      <c r="OF2396"/>
      <c r="OG2396"/>
      <c r="OH2396"/>
      <c r="OI2396"/>
      <c r="OJ2396"/>
      <c r="OK2396"/>
      <c r="OL2396"/>
      <c r="OM2396"/>
      <c r="ON2396"/>
      <c r="OO2396"/>
      <c r="OP2396"/>
      <c r="OQ2396"/>
      <c r="OR2396"/>
      <c r="OS2396"/>
      <c r="OT2396"/>
      <c r="OU2396"/>
      <c r="OV2396"/>
      <c r="OW2396"/>
      <c r="OX2396"/>
      <c r="OY2396"/>
      <c r="OZ2396"/>
      <c r="PA2396"/>
      <c r="PB2396"/>
      <c r="PC2396"/>
      <c r="PD2396"/>
      <c r="PE2396"/>
      <c r="PF2396"/>
      <c r="PG2396"/>
      <c r="PH2396"/>
      <c r="PI2396"/>
      <c r="PJ2396"/>
      <c r="PK2396"/>
      <c r="PL2396"/>
      <c r="PM2396"/>
      <c r="PN2396"/>
      <c r="PO2396"/>
      <c r="PP2396"/>
      <c r="PQ2396"/>
      <c r="PR2396"/>
      <c r="PS2396"/>
      <c r="PT2396"/>
      <c r="PU2396"/>
      <c r="PV2396"/>
      <c r="PW2396"/>
      <c r="PX2396"/>
      <c r="PY2396"/>
      <c r="PZ2396"/>
      <c r="QA2396"/>
      <c r="QB2396"/>
      <c r="QC2396"/>
      <c r="QD2396"/>
      <c r="QE2396"/>
      <c r="QF2396"/>
      <c r="QG2396"/>
      <c r="QH2396"/>
      <c r="QI2396"/>
      <c r="QJ2396"/>
      <c r="QK2396"/>
      <c r="QL2396"/>
      <c r="QM2396"/>
      <c r="QN2396"/>
      <c r="QO2396"/>
      <c r="QP2396"/>
      <c r="QQ2396"/>
      <c r="QR2396"/>
      <c r="QS2396"/>
      <c r="QT2396"/>
      <c r="QU2396"/>
      <c r="QV2396"/>
      <c r="QW2396"/>
      <c r="QX2396"/>
      <c r="QY2396"/>
      <c r="QZ2396"/>
      <c r="RA2396"/>
      <c r="RB2396"/>
      <c r="RC2396"/>
      <c r="RD2396"/>
      <c r="RE2396"/>
      <c r="RF2396"/>
      <c r="RG2396"/>
      <c r="RH2396"/>
      <c r="RI2396"/>
      <c r="RJ2396"/>
      <c r="RK2396"/>
      <c r="RL2396"/>
      <c r="RM2396"/>
      <c r="RN2396"/>
      <c r="RO2396"/>
      <c r="RP2396"/>
      <c r="RQ2396"/>
      <c r="RR2396"/>
      <c r="RS2396"/>
      <c r="RT2396"/>
      <c r="RU2396"/>
      <c r="RV2396"/>
      <c r="RW2396"/>
      <c r="RX2396"/>
      <c r="RY2396"/>
      <c r="RZ2396"/>
      <c r="SA2396"/>
      <c r="SB2396"/>
      <c r="SC2396"/>
      <c r="SD2396"/>
      <c r="SE2396"/>
      <c r="SF2396"/>
      <c r="SG2396"/>
      <c r="SH2396"/>
      <c r="SI2396"/>
      <c r="SJ2396"/>
      <c r="SK2396"/>
      <c r="SL2396"/>
      <c r="SM2396"/>
      <c r="SN2396"/>
      <c r="SO2396"/>
      <c r="SP2396"/>
      <c r="SQ2396"/>
      <c r="SR2396"/>
      <c r="SS2396"/>
      <c r="ST2396"/>
      <c r="SU2396"/>
      <c r="SV2396"/>
      <c r="SW2396"/>
      <c r="SX2396"/>
      <c r="SY2396"/>
      <c r="SZ2396"/>
      <c r="TA2396"/>
      <c r="TB2396"/>
      <c r="TC2396"/>
      <c r="TD2396"/>
      <c r="TE2396"/>
      <c r="TF2396"/>
      <c r="TG2396"/>
      <c r="TH2396"/>
      <c r="TI2396"/>
      <c r="TJ2396"/>
      <c r="TK2396"/>
      <c r="TL2396"/>
      <c r="TM2396"/>
      <c r="TN2396"/>
      <c r="TO2396"/>
      <c r="TP2396"/>
      <c r="TQ2396"/>
      <c r="TR2396"/>
      <c r="TS2396"/>
      <c r="TT2396"/>
      <c r="TU2396"/>
      <c r="TV2396"/>
      <c r="TW2396"/>
      <c r="TX2396"/>
      <c r="TY2396"/>
      <c r="TZ2396"/>
      <c r="UA2396"/>
      <c r="UB2396"/>
      <c r="UC2396"/>
      <c r="UD2396"/>
      <c r="UE2396"/>
      <c r="UF2396"/>
      <c r="UG2396"/>
      <c r="UH2396"/>
      <c r="UI2396"/>
      <c r="UJ2396"/>
      <c r="UK2396"/>
      <c r="UL2396"/>
      <c r="UM2396"/>
      <c r="UN2396"/>
      <c r="UO2396"/>
      <c r="UP2396"/>
      <c r="UQ2396"/>
      <c r="UR2396"/>
      <c r="US2396"/>
      <c r="UT2396"/>
      <c r="UU2396"/>
      <c r="UV2396"/>
      <c r="UW2396"/>
      <c r="UX2396"/>
      <c r="UY2396"/>
      <c r="UZ2396"/>
      <c r="VA2396"/>
      <c r="VB2396"/>
      <c r="VC2396"/>
      <c r="VD2396"/>
      <c r="VE2396"/>
      <c r="VF2396"/>
      <c r="VG2396"/>
      <c r="VH2396"/>
      <c r="VI2396"/>
      <c r="VJ2396"/>
      <c r="VK2396"/>
      <c r="VL2396"/>
      <c r="VM2396"/>
      <c r="VN2396"/>
      <c r="VO2396"/>
      <c r="VP2396"/>
      <c r="VQ2396"/>
      <c r="VR2396"/>
      <c r="VS2396"/>
      <c r="VT2396"/>
      <c r="VU2396"/>
      <c r="VV2396"/>
      <c r="VW2396"/>
      <c r="VX2396"/>
      <c r="VY2396"/>
      <c r="VZ2396"/>
      <c r="WA2396"/>
      <c r="WB2396"/>
      <c r="WC2396"/>
      <c r="WD2396"/>
      <c r="WE2396"/>
      <c r="WF2396"/>
      <c r="WG2396"/>
      <c r="WH2396"/>
      <c r="WI2396"/>
      <c r="WJ2396"/>
      <c r="WK2396"/>
      <c r="WL2396"/>
      <c r="WM2396"/>
      <c r="WN2396"/>
      <c r="WO2396"/>
      <c r="WP2396"/>
      <c r="WQ2396"/>
      <c r="WR2396"/>
      <c r="WS2396"/>
      <c r="WT2396"/>
      <c r="WU2396"/>
      <c r="WV2396"/>
      <c r="WW2396"/>
      <c r="WX2396"/>
      <c r="WY2396"/>
      <c r="WZ2396"/>
      <c r="XA2396"/>
      <c r="XB2396"/>
      <c r="XC2396"/>
      <c r="XD2396"/>
      <c r="XE2396"/>
      <c r="XF2396"/>
      <c r="XG2396"/>
      <c r="XH2396"/>
      <c r="XI2396"/>
      <c r="XJ2396"/>
      <c r="XK2396"/>
      <c r="XL2396"/>
      <c r="XM2396"/>
      <c r="XN2396"/>
      <c r="XO2396"/>
      <c r="XP2396"/>
      <c r="XQ2396"/>
      <c r="XR2396"/>
      <c r="XS2396"/>
      <c r="XT2396"/>
      <c r="XU2396"/>
      <c r="XV2396"/>
      <c r="XW2396"/>
      <c r="XX2396"/>
      <c r="XY2396"/>
      <c r="XZ2396"/>
      <c r="YA2396"/>
      <c r="YB2396"/>
      <c r="YC2396"/>
      <c r="YD2396"/>
      <c r="YE2396"/>
      <c r="YF2396"/>
      <c r="YG2396"/>
      <c r="YH2396"/>
      <c r="YI2396"/>
      <c r="YJ2396"/>
      <c r="YK2396"/>
      <c r="YL2396"/>
      <c r="YM2396"/>
      <c r="YN2396"/>
      <c r="YO2396"/>
      <c r="YP2396"/>
      <c r="YQ2396"/>
      <c r="YR2396"/>
      <c r="YS2396"/>
      <c r="YT2396"/>
      <c r="YU2396"/>
      <c r="YV2396"/>
      <c r="YW2396"/>
      <c r="YX2396"/>
      <c r="YY2396"/>
      <c r="YZ2396"/>
      <c r="ZA2396"/>
      <c r="ZB2396"/>
      <c r="ZC2396"/>
      <c r="ZD2396"/>
      <c r="ZE2396"/>
      <c r="ZF2396"/>
      <c r="ZG2396"/>
      <c r="ZH2396"/>
      <c r="ZI2396"/>
      <c r="ZJ2396"/>
      <c r="ZK2396"/>
      <c r="ZL2396"/>
      <c r="ZM2396"/>
      <c r="ZN2396"/>
      <c r="ZO2396"/>
      <c r="ZP2396"/>
      <c r="ZQ2396"/>
      <c r="ZR2396"/>
      <c r="ZS2396"/>
      <c r="ZT2396"/>
      <c r="ZU2396"/>
      <c r="ZV2396"/>
      <c r="ZW2396"/>
      <c r="ZX2396"/>
      <c r="ZY2396"/>
      <c r="ZZ2396"/>
      <c r="AAA2396"/>
      <c r="AAB2396"/>
      <c r="AAC2396"/>
      <c r="AAD2396"/>
      <c r="AAE2396"/>
      <c r="AAF2396"/>
      <c r="AAG2396"/>
      <c r="AAH2396"/>
      <c r="AAI2396"/>
      <c r="AAJ2396"/>
      <c r="AAK2396"/>
      <c r="AAL2396"/>
      <c r="AAM2396"/>
      <c r="AAN2396"/>
      <c r="AAO2396"/>
      <c r="AAP2396"/>
      <c r="AAQ2396"/>
      <c r="AAR2396"/>
      <c r="AAS2396"/>
      <c r="AAT2396"/>
      <c r="AAU2396"/>
      <c r="AAV2396"/>
      <c r="AAW2396"/>
      <c r="AAX2396"/>
      <c r="AAY2396"/>
      <c r="AAZ2396"/>
      <c r="ABA2396"/>
      <c r="ABB2396"/>
      <c r="ABC2396"/>
      <c r="ABD2396"/>
      <c r="ABE2396"/>
      <c r="ABF2396"/>
      <c r="ABG2396"/>
      <c r="ABH2396"/>
      <c r="ABI2396"/>
      <c r="ABJ2396"/>
      <c r="ABK2396"/>
      <c r="ABL2396"/>
      <c r="ABM2396"/>
      <c r="ABN2396"/>
      <c r="ABO2396"/>
      <c r="ABP2396"/>
      <c r="ABQ2396"/>
      <c r="ABR2396"/>
      <c r="ABS2396"/>
      <c r="ABT2396"/>
      <c r="ABU2396"/>
      <c r="ABV2396"/>
      <c r="ABW2396"/>
      <c r="ABX2396"/>
      <c r="ABY2396"/>
      <c r="ABZ2396"/>
      <c r="ACA2396"/>
      <c r="ACB2396"/>
      <c r="ACC2396"/>
      <c r="ACD2396"/>
      <c r="ACE2396"/>
      <c r="ACF2396"/>
      <c r="ACG2396"/>
      <c r="ACH2396"/>
      <c r="ACI2396"/>
      <c r="ACJ2396"/>
      <c r="ACK2396"/>
      <c r="ACL2396"/>
      <c r="ACM2396"/>
      <c r="ACN2396"/>
      <c r="ACO2396"/>
      <c r="ACP2396"/>
      <c r="ACQ2396"/>
      <c r="ACR2396"/>
      <c r="ACS2396"/>
      <c r="ACT2396"/>
      <c r="ACU2396"/>
      <c r="ACV2396"/>
      <c r="ACW2396"/>
      <c r="ACX2396"/>
      <c r="ACY2396"/>
      <c r="ACZ2396"/>
      <c r="ADA2396"/>
      <c r="ADB2396"/>
      <c r="ADC2396"/>
      <c r="ADD2396"/>
      <c r="ADE2396"/>
      <c r="ADF2396"/>
      <c r="ADG2396"/>
      <c r="ADH2396"/>
      <c r="ADI2396"/>
      <c r="ADJ2396"/>
      <c r="ADK2396"/>
      <c r="ADL2396"/>
      <c r="ADM2396"/>
      <c r="ADN2396"/>
      <c r="ADO2396"/>
      <c r="ADP2396"/>
      <c r="ADQ2396"/>
      <c r="ADR2396"/>
      <c r="ADS2396"/>
      <c r="ADT2396"/>
      <c r="ADU2396"/>
      <c r="ADV2396"/>
      <c r="ADW2396"/>
      <c r="ADX2396"/>
      <c r="ADY2396"/>
      <c r="ADZ2396"/>
      <c r="AEA2396"/>
      <c r="AEB2396"/>
      <c r="AEC2396"/>
      <c r="AED2396"/>
      <c r="AEE2396"/>
      <c r="AEF2396"/>
      <c r="AEG2396"/>
      <c r="AEH2396"/>
      <c r="AEI2396"/>
      <c r="AEJ2396"/>
      <c r="AEK2396"/>
      <c r="AEL2396"/>
      <c r="AEM2396"/>
      <c r="AEN2396"/>
      <c r="AEO2396"/>
      <c r="AEP2396"/>
      <c r="AEQ2396"/>
      <c r="AER2396"/>
      <c r="AES2396"/>
      <c r="AET2396"/>
      <c r="AEU2396"/>
      <c r="AEV2396"/>
      <c r="AEW2396"/>
      <c r="AEX2396"/>
      <c r="AEY2396"/>
      <c r="AEZ2396"/>
      <c r="AFA2396"/>
      <c r="AFB2396"/>
      <c r="AFC2396"/>
      <c r="AFD2396"/>
      <c r="AFE2396"/>
      <c r="AFF2396"/>
      <c r="AFG2396"/>
      <c r="AFH2396"/>
      <c r="AFI2396"/>
      <c r="AFJ2396"/>
      <c r="AFK2396"/>
      <c r="AFL2396"/>
      <c r="AFM2396"/>
      <c r="AFN2396"/>
      <c r="AFO2396"/>
      <c r="AFP2396"/>
      <c r="AFQ2396"/>
      <c r="AFR2396"/>
      <c r="AFS2396"/>
      <c r="AFT2396"/>
      <c r="AFU2396"/>
      <c r="AFV2396"/>
      <c r="AFW2396"/>
      <c r="AFX2396"/>
      <c r="AFY2396"/>
      <c r="AFZ2396"/>
      <c r="AGA2396"/>
      <c r="AGB2396"/>
      <c r="AGC2396"/>
      <c r="AGD2396"/>
      <c r="AGE2396"/>
      <c r="AGF2396"/>
      <c r="AGG2396"/>
      <c r="AGH2396"/>
      <c r="AGI2396"/>
      <c r="AGJ2396"/>
      <c r="AGK2396"/>
      <c r="AGL2396"/>
      <c r="AGM2396"/>
      <c r="AGN2396"/>
      <c r="AGO2396"/>
      <c r="AGP2396"/>
      <c r="AGQ2396"/>
      <c r="AGR2396"/>
      <c r="AGS2396"/>
      <c r="AGT2396"/>
      <c r="AGU2396"/>
      <c r="AGV2396"/>
      <c r="AGW2396"/>
      <c r="AGX2396"/>
      <c r="AGY2396"/>
      <c r="AGZ2396"/>
      <c r="AHA2396"/>
      <c r="AHB2396"/>
      <c r="AHC2396"/>
      <c r="AHD2396"/>
      <c r="AHE2396"/>
      <c r="AHF2396"/>
      <c r="AHG2396"/>
      <c r="AHH2396"/>
      <c r="AHI2396"/>
      <c r="AHJ2396"/>
      <c r="AHK2396"/>
      <c r="AHL2396"/>
      <c r="AHM2396"/>
      <c r="AHN2396"/>
      <c r="AHO2396"/>
      <c r="AHP2396"/>
      <c r="AHQ2396"/>
      <c r="AHR2396"/>
      <c r="AHS2396"/>
      <c r="AHT2396"/>
      <c r="AHU2396"/>
      <c r="AHV2396"/>
      <c r="AHW2396"/>
      <c r="AHX2396"/>
      <c r="AHY2396"/>
      <c r="AHZ2396"/>
      <c r="AIA2396"/>
      <c r="AIB2396"/>
      <c r="AIC2396"/>
      <c r="AID2396"/>
      <c r="AIE2396"/>
      <c r="AIF2396"/>
      <c r="AIG2396"/>
      <c r="AIH2396"/>
      <c r="AII2396"/>
      <c r="AIJ2396"/>
      <c r="AIK2396"/>
      <c r="AIL2396"/>
      <c r="AIM2396"/>
      <c r="AIN2396"/>
      <c r="AIO2396"/>
      <c r="AIP2396"/>
      <c r="AIQ2396"/>
      <c r="AIR2396"/>
      <c r="AIS2396"/>
      <c r="AIT2396"/>
      <c r="AIU2396"/>
      <c r="AIV2396"/>
      <c r="AIW2396"/>
      <c r="AIX2396"/>
      <c r="AIY2396"/>
      <c r="AIZ2396"/>
      <c r="AJA2396"/>
      <c r="AJB2396"/>
      <c r="AJC2396"/>
      <c r="AJD2396"/>
      <c r="AJE2396"/>
      <c r="AJF2396"/>
      <c r="AJG2396"/>
      <c r="AJH2396"/>
      <c r="AJI2396"/>
      <c r="AJJ2396"/>
      <c r="AJK2396"/>
      <c r="AJL2396"/>
      <c r="AJM2396"/>
      <c r="AJN2396"/>
      <c r="AJO2396"/>
      <c r="AJP2396"/>
      <c r="AJQ2396"/>
      <c r="AJR2396"/>
      <c r="AJS2396"/>
      <c r="AJT2396"/>
      <c r="AJU2396"/>
      <c r="AJV2396"/>
      <c r="AJW2396"/>
      <c r="AJX2396"/>
      <c r="AJY2396"/>
      <c r="AJZ2396"/>
      <c r="AKA2396"/>
      <c r="AKB2396"/>
      <c r="AKC2396"/>
      <c r="AKD2396"/>
      <c r="AKE2396"/>
      <c r="AKF2396"/>
      <c r="AKG2396"/>
      <c r="AKH2396"/>
      <c r="AKI2396"/>
      <c r="AKJ2396"/>
      <c r="AKK2396"/>
      <c r="AKL2396"/>
      <c r="AKM2396"/>
      <c r="AKN2396"/>
      <c r="AKO2396"/>
      <c r="AKP2396"/>
      <c r="AKQ2396"/>
      <c r="AKR2396"/>
      <c r="AKS2396"/>
      <c r="AKT2396"/>
      <c r="AKU2396"/>
      <c r="AKV2396"/>
      <c r="AKW2396"/>
      <c r="AKX2396"/>
      <c r="AKY2396"/>
      <c r="AKZ2396"/>
      <c r="ALA2396"/>
      <c r="ALB2396"/>
      <c r="ALC2396"/>
      <c r="ALD2396"/>
      <c r="ALE2396"/>
      <c r="ALF2396"/>
      <c r="ALG2396"/>
      <c r="ALH2396"/>
      <c r="ALI2396"/>
      <c r="ALJ2396"/>
      <c r="ALK2396"/>
      <c r="ALL2396"/>
      <c r="ALM2396"/>
      <c r="ALN2396"/>
      <c r="ALO2396"/>
      <c r="ALP2396"/>
      <c r="ALQ2396"/>
      <c r="ALR2396"/>
      <c r="ALS2396"/>
      <c r="ALT2396"/>
      <c r="ALU2396"/>
      <c r="ALV2396"/>
      <c r="ALW2396"/>
      <c r="ALX2396"/>
      <c r="ALY2396"/>
      <c r="ALZ2396"/>
      <c r="AMA2396"/>
      <c r="AMB2396"/>
      <c r="AMC2396"/>
      <c r="AMD2396"/>
      <c r="AME2396"/>
      <c r="AMF2396"/>
      <c r="AMG2396"/>
      <c r="AMH2396"/>
      <c r="AMI2396"/>
      <c r="AMJ2396"/>
    </row>
    <row r="2397" spans="1:1024" x14ac:dyDescent="0.25">
      <c r="A2397" s="4"/>
      <c r="B2397" s="7"/>
      <c r="C2397" s="7"/>
      <c r="D2397" s="7"/>
      <c r="E2397" s="7"/>
      <c r="F2397" s="4"/>
      <c r="G2397" s="7"/>
      <c r="H2397" s="13"/>
      <c r="I2397" s="13"/>
      <c r="J2397" s="13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  <c r="DJ2397"/>
      <c r="DK2397"/>
      <c r="DL2397"/>
      <c r="DM2397"/>
      <c r="DN2397"/>
      <c r="DO2397"/>
      <c r="DP2397"/>
      <c r="DQ2397"/>
      <c r="DR2397"/>
      <c r="DS2397"/>
      <c r="DT2397"/>
      <c r="DU2397"/>
      <c r="DV2397"/>
      <c r="DW2397"/>
      <c r="DX2397"/>
      <c r="DY2397"/>
      <c r="DZ2397"/>
      <c r="EA2397"/>
      <c r="EB2397"/>
      <c r="EC2397"/>
      <c r="ED2397"/>
      <c r="EE2397"/>
      <c r="EF2397"/>
      <c r="EG2397"/>
      <c r="EH2397"/>
      <c r="EI2397"/>
      <c r="EJ2397"/>
      <c r="EK2397"/>
      <c r="EL2397"/>
      <c r="EM2397"/>
      <c r="EN2397"/>
      <c r="EO2397"/>
      <c r="EP2397"/>
      <c r="EQ2397"/>
      <c r="ER2397"/>
      <c r="ES2397"/>
      <c r="ET2397"/>
      <c r="EU2397"/>
      <c r="EV2397"/>
      <c r="EW2397"/>
      <c r="EX2397"/>
      <c r="EY2397"/>
      <c r="EZ2397"/>
      <c r="FA2397"/>
      <c r="FB2397"/>
      <c r="FC2397"/>
      <c r="FD2397"/>
      <c r="FE2397"/>
      <c r="FF2397"/>
      <c r="FG2397"/>
      <c r="FH2397"/>
      <c r="FI2397"/>
      <c r="FJ2397"/>
      <c r="FK2397"/>
      <c r="FL2397"/>
      <c r="FM2397"/>
      <c r="FN2397"/>
      <c r="FO2397"/>
      <c r="FP2397"/>
      <c r="FQ2397"/>
      <c r="FR2397"/>
      <c r="FS2397"/>
      <c r="FT2397"/>
      <c r="FU2397"/>
      <c r="FV2397"/>
      <c r="FW2397"/>
      <c r="FX2397"/>
      <c r="FY2397"/>
      <c r="FZ2397"/>
      <c r="GA2397"/>
      <c r="GB2397"/>
      <c r="GC2397"/>
      <c r="GD2397"/>
      <c r="GE2397"/>
      <c r="GF2397"/>
      <c r="GG2397"/>
      <c r="GH2397"/>
      <c r="GI2397"/>
      <c r="GJ2397"/>
      <c r="GK2397"/>
      <c r="GL2397"/>
      <c r="GM2397"/>
      <c r="GN2397"/>
      <c r="GO2397"/>
      <c r="GP2397"/>
      <c r="GQ2397"/>
      <c r="GR2397"/>
      <c r="GS2397"/>
      <c r="GT2397"/>
      <c r="GU2397"/>
      <c r="GV2397"/>
      <c r="GW2397"/>
      <c r="GX2397"/>
      <c r="GY2397"/>
      <c r="GZ2397"/>
      <c r="HA2397"/>
      <c r="HB2397"/>
      <c r="HC2397"/>
      <c r="HD2397"/>
      <c r="HE2397"/>
      <c r="HF2397"/>
      <c r="HG2397"/>
      <c r="HH2397"/>
      <c r="HI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  <c r="IP2397"/>
      <c r="IQ2397"/>
      <c r="IR2397"/>
      <c r="IS2397"/>
      <c r="IT2397"/>
      <c r="IU2397"/>
      <c r="IV2397"/>
      <c r="IW2397"/>
      <c r="IX2397"/>
      <c r="IY2397"/>
      <c r="IZ2397"/>
      <c r="JA2397"/>
      <c r="JB2397"/>
      <c r="JC2397"/>
      <c r="JD2397"/>
      <c r="JE2397"/>
      <c r="JF2397"/>
      <c r="JG2397"/>
      <c r="JH2397"/>
      <c r="JI2397"/>
      <c r="JJ2397"/>
      <c r="JK2397"/>
      <c r="JL2397"/>
      <c r="JM2397"/>
      <c r="JN2397"/>
      <c r="JO2397"/>
      <c r="JP2397"/>
      <c r="JQ2397"/>
      <c r="JR2397"/>
      <c r="JS2397"/>
      <c r="JT2397"/>
      <c r="JU2397"/>
      <c r="JV2397"/>
      <c r="JW2397"/>
      <c r="JX2397"/>
      <c r="JY2397"/>
      <c r="JZ2397"/>
      <c r="KA2397"/>
      <c r="KB2397"/>
      <c r="KC2397"/>
      <c r="KD2397"/>
      <c r="KE2397"/>
      <c r="KF2397"/>
      <c r="KG2397"/>
      <c r="KH2397"/>
      <c r="KI2397"/>
      <c r="KJ2397"/>
      <c r="KK2397"/>
      <c r="KL2397"/>
      <c r="KM2397"/>
      <c r="KN2397"/>
      <c r="KO2397"/>
      <c r="KP2397"/>
      <c r="KQ2397"/>
      <c r="KR2397"/>
      <c r="KS2397"/>
      <c r="KT2397"/>
      <c r="KU2397"/>
      <c r="KV2397"/>
      <c r="KW2397"/>
      <c r="KX2397"/>
      <c r="KY2397"/>
      <c r="KZ2397"/>
      <c r="LA2397"/>
      <c r="LB2397"/>
      <c r="LC2397"/>
      <c r="LD2397"/>
      <c r="LE2397"/>
      <c r="LF2397"/>
      <c r="LG2397"/>
      <c r="LH2397"/>
      <c r="LI2397"/>
      <c r="LJ2397"/>
      <c r="LK2397"/>
      <c r="LL2397"/>
      <c r="LM2397"/>
      <c r="LN2397"/>
      <c r="LO2397"/>
      <c r="LP2397"/>
      <c r="LQ2397"/>
      <c r="LR2397"/>
      <c r="LS2397"/>
      <c r="LT2397"/>
      <c r="LU2397"/>
      <c r="LV2397"/>
      <c r="LW2397"/>
      <c r="LX2397"/>
      <c r="LY2397"/>
      <c r="LZ2397"/>
      <c r="MA2397"/>
      <c r="MB2397"/>
      <c r="MC2397"/>
      <c r="MD2397"/>
      <c r="ME2397"/>
      <c r="MF2397"/>
      <c r="MG2397"/>
      <c r="MH2397"/>
      <c r="MI2397"/>
      <c r="MJ2397"/>
      <c r="MK2397"/>
      <c r="ML2397"/>
      <c r="MM2397"/>
      <c r="MN2397"/>
      <c r="MO2397"/>
      <c r="MP2397"/>
      <c r="MQ2397"/>
      <c r="MR2397"/>
      <c r="MS2397"/>
      <c r="MT2397"/>
      <c r="MU2397"/>
      <c r="MV2397"/>
      <c r="MW2397"/>
      <c r="MX2397"/>
      <c r="MY2397"/>
      <c r="MZ2397"/>
      <c r="NA2397"/>
      <c r="NB2397"/>
      <c r="NC2397"/>
      <c r="ND2397"/>
      <c r="NE2397"/>
      <c r="NF2397"/>
      <c r="NG2397"/>
      <c r="NH2397"/>
      <c r="NI2397"/>
      <c r="NJ2397"/>
      <c r="NK2397"/>
      <c r="NL2397"/>
      <c r="NM2397"/>
      <c r="NN2397"/>
      <c r="NO2397"/>
      <c r="NP2397"/>
      <c r="NQ2397"/>
      <c r="NR2397"/>
      <c r="NS2397"/>
      <c r="NT2397"/>
      <c r="NU2397"/>
      <c r="NV2397"/>
      <c r="NW2397"/>
      <c r="NX2397"/>
      <c r="NY2397"/>
      <c r="NZ2397"/>
      <c r="OA2397"/>
      <c r="OB2397"/>
      <c r="OC2397"/>
      <c r="OD2397"/>
      <c r="OE2397"/>
      <c r="OF2397"/>
      <c r="OG2397"/>
      <c r="OH2397"/>
      <c r="OI2397"/>
      <c r="OJ2397"/>
      <c r="OK2397"/>
      <c r="OL2397"/>
      <c r="OM2397"/>
      <c r="ON2397"/>
      <c r="OO2397"/>
      <c r="OP2397"/>
      <c r="OQ2397"/>
      <c r="OR2397"/>
      <c r="OS2397"/>
      <c r="OT2397"/>
      <c r="OU2397"/>
      <c r="OV2397"/>
      <c r="OW2397"/>
      <c r="OX2397"/>
      <c r="OY2397"/>
      <c r="OZ2397"/>
      <c r="PA2397"/>
      <c r="PB2397"/>
      <c r="PC2397"/>
      <c r="PD2397"/>
      <c r="PE2397"/>
      <c r="PF2397"/>
      <c r="PG2397"/>
      <c r="PH2397"/>
      <c r="PI2397"/>
      <c r="PJ2397"/>
      <c r="PK2397"/>
      <c r="PL2397"/>
      <c r="PM2397"/>
      <c r="PN2397"/>
      <c r="PO2397"/>
      <c r="PP2397"/>
      <c r="PQ2397"/>
      <c r="PR2397"/>
      <c r="PS2397"/>
      <c r="PT2397"/>
      <c r="PU2397"/>
      <c r="PV2397"/>
      <c r="PW2397"/>
      <c r="PX2397"/>
      <c r="PY2397"/>
      <c r="PZ2397"/>
      <c r="QA2397"/>
      <c r="QB2397"/>
      <c r="QC2397"/>
      <c r="QD2397"/>
      <c r="QE2397"/>
      <c r="QF2397"/>
      <c r="QG2397"/>
      <c r="QH2397"/>
      <c r="QI2397"/>
      <c r="QJ2397"/>
      <c r="QK2397"/>
      <c r="QL2397"/>
      <c r="QM2397"/>
      <c r="QN2397"/>
      <c r="QO2397"/>
      <c r="QP2397"/>
      <c r="QQ2397"/>
      <c r="QR2397"/>
      <c r="QS2397"/>
      <c r="QT2397"/>
      <c r="QU2397"/>
      <c r="QV2397"/>
      <c r="QW2397"/>
      <c r="QX2397"/>
      <c r="QY2397"/>
      <c r="QZ2397"/>
      <c r="RA2397"/>
      <c r="RB2397"/>
      <c r="RC2397"/>
      <c r="RD2397"/>
      <c r="RE2397"/>
      <c r="RF2397"/>
      <c r="RG2397"/>
      <c r="RH2397"/>
      <c r="RI2397"/>
      <c r="RJ2397"/>
      <c r="RK2397"/>
      <c r="RL2397"/>
      <c r="RM2397"/>
      <c r="RN2397"/>
      <c r="RO2397"/>
      <c r="RP2397"/>
      <c r="RQ2397"/>
      <c r="RR2397"/>
      <c r="RS2397"/>
      <c r="RT2397"/>
      <c r="RU2397"/>
      <c r="RV2397"/>
      <c r="RW2397"/>
      <c r="RX2397"/>
      <c r="RY2397"/>
      <c r="RZ2397"/>
      <c r="SA2397"/>
      <c r="SB2397"/>
      <c r="SC2397"/>
      <c r="SD2397"/>
      <c r="SE2397"/>
      <c r="SF2397"/>
      <c r="SG2397"/>
      <c r="SH2397"/>
      <c r="SI2397"/>
      <c r="SJ2397"/>
      <c r="SK2397"/>
      <c r="SL2397"/>
      <c r="SM2397"/>
      <c r="SN2397"/>
      <c r="SO2397"/>
      <c r="SP2397"/>
      <c r="SQ2397"/>
      <c r="SR2397"/>
      <c r="SS2397"/>
      <c r="ST2397"/>
      <c r="SU2397"/>
      <c r="SV2397"/>
      <c r="SW2397"/>
      <c r="SX2397"/>
      <c r="SY2397"/>
      <c r="SZ2397"/>
      <c r="TA2397"/>
      <c r="TB2397"/>
      <c r="TC2397"/>
      <c r="TD2397"/>
      <c r="TE2397"/>
      <c r="TF2397"/>
      <c r="TG2397"/>
      <c r="TH2397"/>
      <c r="TI2397"/>
      <c r="TJ2397"/>
      <c r="TK2397"/>
      <c r="TL2397"/>
      <c r="TM2397"/>
      <c r="TN2397"/>
      <c r="TO2397"/>
      <c r="TP2397"/>
      <c r="TQ2397"/>
      <c r="TR2397"/>
      <c r="TS2397"/>
      <c r="TT2397"/>
      <c r="TU2397"/>
      <c r="TV2397"/>
      <c r="TW2397"/>
      <c r="TX2397"/>
      <c r="TY2397"/>
      <c r="TZ2397"/>
      <c r="UA2397"/>
      <c r="UB2397"/>
      <c r="UC2397"/>
      <c r="UD2397"/>
      <c r="UE2397"/>
      <c r="UF2397"/>
      <c r="UG2397"/>
      <c r="UH2397"/>
      <c r="UI2397"/>
      <c r="UJ2397"/>
      <c r="UK2397"/>
      <c r="UL2397"/>
      <c r="UM2397"/>
      <c r="UN2397"/>
      <c r="UO2397"/>
      <c r="UP2397"/>
      <c r="UQ2397"/>
      <c r="UR2397"/>
      <c r="US2397"/>
      <c r="UT2397"/>
      <c r="UU2397"/>
      <c r="UV2397"/>
      <c r="UW2397"/>
      <c r="UX2397"/>
      <c r="UY2397"/>
      <c r="UZ2397"/>
      <c r="VA2397"/>
      <c r="VB2397"/>
      <c r="VC2397"/>
      <c r="VD2397"/>
      <c r="VE2397"/>
      <c r="VF2397"/>
      <c r="VG2397"/>
      <c r="VH2397"/>
      <c r="VI2397"/>
      <c r="VJ2397"/>
      <c r="VK2397"/>
      <c r="VL2397"/>
      <c r="VM2397"/>
      <c r="VN2397"/>
      <c r="VO2397"/>
      <c r="VP2397"/>
      <c r="VQ2397"/>
      <c r="VR2397"/>
      <c r="VS2397"/>
      <c r="VT2397"/>
      <c r="VU2397"/>
      <c r="VV2397"/>
      <c r="VW2397"/>
      <c r="VX2397"/>
      <c r="VY2397"/>
      <c r="VZ2397"/>
      <c r="WA2397"/>
      <c r="WB2397"/>
      <c r="WC2397"/>
      <c r="WD2397"/>
      <c r="WE2397"/>
      <c r="WF2397"/>
      <c r="WG2397"/>
      <c r="WH2397"/>
      <c r="WI2397"/>
      <c r="WJ2397"/>
      <c r="WK2397"/>
      <c r="WL2397"/>
      <c r="WM2397"/>
      <c r="WN2397"/>
      <c r="WO2397"/>
      <c r="WP2397"/>
      <c r="WQ2397"/>
      <c r="WR2397"/>
      <c r="WS2397"/>
      <c r="WT2397"/>
      <c r="WU2397"/>
      <c r="WV2397"/>
      <c r="WW2397"/>
      <c r="WX2397"/>
      <c r="WY2397"/>
      <c r="WZ2397"/>
      <c r="XA2397"/>
      <c r="XB2397"/>
      <c r="XC2397"/>
      <c r="XD2397"/>
      <c r="XE2397"/>
      <c r="XF2397"/>
      <c r="XG2397"/>
      <c r="XH2397"/>
      <c r="XI2397"/>
      <c r="XJ2397"/>
      <c r="XK2397"/>
      <c r="XL2397"/>
      <c r="XM2397"/>
      <c r="XN2397"/>
      <c r="XO2397"/>
      <c r="XP2397"/>
      <c r="XQ2397"/>
      <c r="XR2397"/>
      <c r="XS2397"/>
      <c r="XT2397"/>
      <c r="XU2397"/>
      <c r="XV2397"/>
      <c r="XW2397"/>
      <c r="XX2397"/>
      <c r="XY2397"/>
      <c r="XZ2397"/>
      <c r="YA2397"/>
      <c r="YB2397"/>
      <c r="YC2397"/>
      <c r="YD2397"/>
      <c r="YE2397"/>
      <c r="YF2397"/>
      <c r="YG2397"/>
      <c r="YH2397"/>
      <c r="YI2397"/>
      <c r="YJ2397"/>
      <c r="YK2397"/>
      <c r="YL2397"/>
      <c r="YM2397"/>
      <c r="YN2397"/>
      <c r="YO2397"/>
      <c r="YP2397"/>
      <c r="YQ2397"/>
      <c r="YR2397"/>
      <c r="YS2397"/>
      <c r="YT2397"/>
      <c r="YU2397"/>
      <c r="YV2397"/>
      <c r="YW2397"/>
      <c r="YX2397"/>
      <c r="YY2397"/>
      <c r="YZ2397"/>
      <c r="ZA2397"/>
      <c r="ZB2397"/>
      <c r="ZC2397"/>
      <c r="ZD2397"/>
      <c r="ZE2397"/>
      <c r="ZF2397"/>
      <c r="ZG2397"/>
      <c r="ZH2397"/>
      <c r="ZI2397"/>
      <c r="ZJ2397"/>
      <c r="ZK2397"/>
      <c r="ZL2397"/>
      <c r="ZM2397"/>
      <c r="ZN2397"/>
      <c r="ZO2397"/>
      <c r="ZP2397"/>
      <c r="ZQ2397"/>
      <c r="ZR2397"/>
      <c r="ZS2397"/>
      <c r="ZT2397"/>
      <c r="ZU2397"/>
      <c r="ZV2397"/>
      <c r="ZW2397"/>
      <c r="ZX2397"/>
      <c r="ZY2397"/>
      <c r="ZZ2397"/>
      <c r="AAA2397"/>
      <c r="AAB2397"/>
      <c r="AAC2397"/>
      <c r="AAD2397"/>
      <c r="AAE2397"/>
      <c r="AAF2397"/>
      <c r="AAG2397"/>
      <c r="AAH2397"/>
      <c r="AAI2397"/>
      <c r="AAJ2397"/>
      <c r="AAK2397"/>
      <c r="AAL2397"/>
      <c r="AAM2397"/>
      <c r="AAN2397"/>
      <c r="AAO2397"/>
      <c r="AAP2397"/>
      <c r="AAQ2397"/>
      <c r="AAR2397"/>
      <c r="AAS2397"/>
      <c r="AAT2397"/>
      <c r="AAU2397"/>
      <c r="AAV2397"/>
      <c r="AAW2397"/>
      <c r="AAX2397"/>
      <c r="AAY2397"/>
      <c r="AAZ2397"/>
      <c r="ABA2397"/>
      <c r="ABB2397"/>
      <c r="ABC2397"/>
      <c r="ABD2397"/>
      <c r="ABE2397"/>
      <c r="ABF2397"/>
      <c r="ABG2397"/>
      <c r="ABH2397"/>
      <c r="ABI2397"/>
      <c r="ABJ2397"/>
      <c r="ABK2397"/>
      <c r="ABL2397"/>
      <c r="ABM2397"/>
      <c r="ABN2397"/>
      <c r="ABO2397"/>
      <c r="ABP2397"/>
      <c r="ABQ2397"/>
      <c r="ABR2397"/>
      <c r="ABS2397"/>
      <c r="ABT2397"/>
      <c r="ABU2397"/>
      <c r="ABV2397"/>
      <c r="ABW2397"/>
      <c r="ABX2397"/>
      <c r="ABY2397"/>
      <c r="ABZ2397"/>
      <c r="ACA2397"/>
      <c r="ACB2397"/>
      <c r="ACC2397"/>
      <c r="ACD2397"/>
      <c r="ACE2397"/>
      <c r="ACF2397"/>
      <c r="ACG2397"/>
      <c r="ACH2397"/>
      <c r="ACI2397"/>
      <c r="ACJ2397"/>
      <c r="ACK2397"/>
      <c r="ACL2397"/>
      <c r="ACM2397"/>
      <c r="ACN2397"/>
      <c r="ACO2397"/>
      <c r="ACP2397"/>
      <c r="ACQ2397"/>
      <c r="ACR2397"/>
      <c r="ACS2397"/>
      <c r="ACT2397"/>
      <c r="ACU2397"/>
      <c r="ACV2397"/>
      <c r="ACW2397"/>
      <c r="ACX2397"/>
      <c r="ACY2397"/>
      <c r="ACZ2397"/>
      <c r="ADA2397"/>
      <c r="ADB2397"/>
      <c r="ADC2397"/>
      <c r="ADD2397"/>
      <c r="ADE2397"/>
      <c r="ADF2397"/>
      <c r="ADG2397"/>
      <c r="ADH2397"/>
      <c r="ADI2397"/>
      <c r="ADJ2397"/>
      <c r="ADK2397"/>
      <c r="ADL2397"/>
      <c r="ADM2397"/>
      <c r="ADN2397"/>
      <c r="ADO2397"/>
      <c r="ADP2397"/>
      <c r="ADQ2397"/>
      <c r="ADR2397"/>
      <c r="ADS2397"/>
      <c r="ADT2397"/>
      <c r="ADU2397"/>
      <c r="ADV2397"/>
      <c r="ADW2397"/>
      <c r="ADX2397"/>
      <c r="ADY2397"/>
      <c r="ADZ2397"/>
      <c r="AEA2397"/>
      <c r="AEB2397"/>
      <c r="AEC2397"/>
      <c r="AED2397"/>
      <c r="AEE2397"/>
      <c r="AEF2397"/>
      <c r="AEG2397"/>
      <c r="AEH2397"/>
      <c r="AEI2397"/>
      <c r="AEJ2397"/>
      <c r="AEK2397"/>
      <c r="AEL2397"/>
      <c r="AEM2397"/>
      <c r="AEN2397"/>
      <c r="AEO2397"/>
      <c r="AEP2397"/>
      <c r="AEQ2397"/>
      <c r="AER2397"/>
      <c r="AES2397"/>
      <c r="AET2397"/>
      <c r="AEU2397"/>
      <c r="AEV2397"/>
      <c r="AEW2397"/>
      <c r="AEX2397"/>
      <c r="AEY2397"/>
      <c r="AEZ2397"/>
      <c r="AFA2397"/>
      <c r="AFB2397"/>
      <c r="AFC2397"/>
      <c r="AFD2397"/>
      <c r="AFE2397"/>
      <c r="AFF2397"/>
      <c r="AFG2397"/>
      <c r="AFH2397"/>
      <c r="AFI2397"/>
      <c r="AFJ2397"/>
      <c r="AFK2397"/>
      <c r="AFL2397"/>
      <c r="AFM2397"/>
      <c r="AFN2397"/>
      <c r="AFO2397"/>
      <c r="AFP2397"/>
      <c r="AFQ2397"/>
      <c r="AFR2397"/>
      <c r="AFS2397"/>
      <c r="AFT2397"/>
      <c r="AFU2397"/>
      <c r="AFV2397"/>
      <c r="AFW2397"/>
      <c r="AFX2397"/>
      <c r="AFY2397"/>
      <c r="AFZ2397"/>
      <c r="AGA2397"/>
      <c r="AGB2397"/>
      <c r="AGC2397"/>
      <c r="AGD2397"/>
      <c r="AGE2397"/>
      <c r="AGF2397"/>
      <c r="AGG2397"/>
      <c r="AGH2397"/>
      <c r="AGI2397"/>
      <c r="AGJ2397"/>
      <c r="AGK2397"/>
      <c r="AGL2397"/>
      <c r="AGM2397"/>
      <c r="AGN2397"/>
      <c r="AGO2397"/>
      <c r="AGP2397"/>
      <c r="AGQ2397"/>
      <c r="AGR2397"/>
      <c r="AGS2397"/>
      <c r="AGT2397"/>
      <c r="AGU2397"/>
      <c r="AGV2397"/>
      <c r="AGW2397"/>
      <c r="AGX2397"/>
      <c r="AGY2397"/>
      <c r="AGZ2397"/>
      <c r="AHA2397"/>
      <c r="AHB2397"/>
      <c r="AHC2397"/>
      <c r="AHD2397"/>
      <c r="AHE2397"/>
      <c r="AHF2397"/>
      <c r="AHG2397"/>
      <c r="AHH2397"/>
      <c r="AHI2397"/>
      <c r="AHJ2397"/>
      <c r="AHK2397"/>
      <c r="AHL2397"/>
      <c r="AHM2397"/>
      <c r="AHN2397"/>
      <c r="AHO2397"/>
      <c r="AHP2397"/>
      <c r="AHQ2397"/>
      <c r="AHR2397"/>
      <c r="AHS2397"/>
      <c r="AHT2397"/>
      <c r="AHU2397"/>
      <c r="AHV2397"/>
      <c r="AHW2397"/>
      <c r="AHX2397"/>
      <c r="AHY2397"/>
      <c r="AHZ2397"/>
      <c r="AIA2397"/>
      <c r="AIB2397"/>
      <c r="AIC2397"/>
      <c r="AID2397"/>
      <c r="AIE2397"/>
      <c r="AIF2397"/>
      <c r="AIG2397"/>
      <c r="AIH2397"/>
      <c r="AII2397"/>
      <c r="AIJ2397"/>
      <c r="AIK2397"/>
      <c r="AIL2397"/>
      <c r="AIM2397"/>
      <c r="AIN2397"/>
      <c r="AIO2397"/>
      <c r="AIP2397"/>
      <c r="AIQ2397"/>
      <c r="AIR2397"/>
      <c r="AIS2397"/>
      <c r="AIT2397"/>
      <c r="AIU2397"/>
      <c r="AIV2397"/>
      <c r="AIW2397"/>
      <c r="AIX2397"/>
      <c r="AIY2397"/>
      <c r="AIZ2397"/>
      <c r="AJA2397"/>
      <c r="AJB2397"/>
      <c r="AJC2397"/>
      <c r="AJD2397"/>
      <c r="AJE2397"/>
      <c r="AJF2397"/>
      <c r="AJG2397"/>
      <c r="AJH2397"/>
      <c r="AJI2397"/>
      <c r="AJJ2397"/>
      <c r="AJK2397"/>
      <c r="AJL2397"/>
      <c r="AJM2397"/>
      <c r="AJN2397"/>
      <c r="AJO2397"/>
      <c r="AJP2397"/>
      <c r="AJQ2397"/>
      <c r="AJR2397"/>
      <c r="AJS2397"/>
      <c r="AJT2397"/>
      <c r="AJU2397"/>
      <c r="AJV2397"/>
      <c r="AJW2397"/>
      <c r="AJX2397"/>
      <c r="AJY2397"/>
      <c r="AJZ2397"/>
      <c r="AKA2397"/>
      <c r="AKB2397"/>
      <c r="AKC2397"/>
      <c r="AKD2397"/>
      <c r="AKE2397"/>
      <c r="AKF2397"/>
      <c r="AKG2397"/>
      <c r="AKH2397"/>
      <c r="AKI2397"/>
      <c r="AKJ2397"/>
      <c r="AKK2397"/>
      <c r="AKL2397"/>
      <c r="AKM2397"/>
      <c r="AKN2397"/>
      <c r="AKO2397"/>
      <c r="AKP2397"/>
      <c r="AKQ2397"/>
      <c r="AKR2397"/>
      <c r="AKS2397"/>
      <c r="AKT2397"/>
      <c r="AKU2397"/>
      <c r="AKV2397"/>
      <c r="AKW2397"/>
      <c r="AKX2397"/>
      <c r="AKY2397"/>
      <c r="AKZ2397"/>
      <c r="ALA2397"/>
      <c r="ALB2397"/>
      <c r="ALC2397"/>
      <c r="ALD2397"/>
      <c r="ALE2397"/>
      <c r="ALF2397"/>
      <c r="ALG2397"/>
      <c r="ALH2397"/>
      <c r="ALI2397"/>
      <c r="ALJ2397"/>
      <c r="ALK2397"/>
      <c r="ALL2397"/>
      <c r="ALM2397"/>
      <c r="ALN2397"/>
      <c r="ALO2397"/>
      <c r="ALP2397"/>
      <c r="ALQ2397"/>
      <c r="ALR2397"/>
      <c r="ALS2397"/>
      <c r="ALT2397"/>
      <c r="ALU2397"/>
      <c r="ALV2397"/>
      <c r="ALW2397"/>
      <c r="ALX2397"/>
      <c r="ALY2397"/>
      <c r="ALZ2397"/>
      <c r="AMA2397"/>
      <c r="AMB2397"/>
      <c r="AMC2397"/>
      <c r="AMD2397"/>
      <c r="AME2397"/>
      <c r="AMF2397"/>
      <c r="AMG2397"/>
      <c r="AMH2397"/>
      <c r="AMI2397"/>
      <c r="AMJ2397"/>
    </row>
    <row r="2398" spans="1:1024" x14ac:dyDescent="0.25">
      <c r="A2398" s="4" t="s">
        <v>52</v>
      </c>
      <c r="B2398" s="7" t="s">
        <v>4501</v>
      </c>
      <c r="C2398" s="7" t="s">
        <v>4502</v>
      </c>
      <c r="D2398" s="7" t="s">
        <v>467</v>
      </c>
      <c r="E2398" s="7" t="s">
        <v>4503</v>
      </c>
      <c r="F2398" s="4">
        <v>2009</v>
      </c>
      <c r="G2398" s="7" t="s">
        <v>4504</v>
      </c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  <c r="AU2398" s="13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  <c r="DJ2398"/>
      <c r="DK2398"/>
      <c r="DL2398"/>
      <c r="DM2398"/>
      <c r="DN2398"/>
      <c r="DO2398"/>
      <c r="DP2398"/>
      <c r="DQ2398"/>
      <c r="DR2398"/>
      <c r="DS2398"/>
      <c r="DT2398"/>
      <c r="DU2398"/>
      <c r="DV2398"/>
      <c r="DW2398"/>
      <c r="DX2398"/>
      <c r="DY2398"/>
      <c r="DZ2398"/>
      <c r="EA2398"/>
      <c r="EB2398"/>
      <c r="EC2398"/>
      <c r="ED2398"/>
      <c r="EE2398"/>
      <c r="EF2398"/>
      <c r="EG2398"/>
      <c r="EH2398"/>
      <c r="EI2398"/>
      <c r="EJ2398"/>
      <c r="EK2398"/>
      <c r="EL2398"/>
      <c r="EM2398"/>
      <c r="EN2398"/>
      <c r="EO2398"/>
      <c r="EP2398"/>
      <c r="EQ2398"/>
      <c r="ER2398"/>
      <c r="ES2398"/>
      <c r="ET2398"/>
      <c r="EU2398"/>
      <c r="EV2398"/>
      <c r="EW2398"/>
      <c r="EX2398"/>
      <c r="EY2398"/>
      <c r="EZ2398"/>
      <c r="FA2398"/>
      <c r="FB2398"/>
      <c r="FC2398"/>
      <c r="FD2398"/>
      <c r="FE2398"/>
      <c r="FF2398"/>
      <c r="FG2398"/>
      <c r="FH2398"/>
      <c r="FI2398"/>
      <c r="FJ2398"/>
      <c r="FK2398"/>
      <c r="FL2398"/>
      <c r="FM2398"/>
      <c r="FN2398"/>
      <c r="FO2398"/>
      <c r="FP2398"/>
      <c r="FQ2398"/>
      <c r="FR2398"/>
      <c r="FS2398"/>
      <c r="FT2398"/>
      <c r="FU2398"/>
      <c r="FV2398"/>
      <c r="FW2398"/>
      <c r="FX2398"/>
      <c r="FY2398"/>
      <c r="FZ2398"/>
      <c r="GA2398"/>
      <c r="GB2398"/>
      <c r="GC2398"/>
      <c r="GD2398"/>
      <c r="GE2398"/>
      <c r="GF2398"/>
      <c r="GG2398"/>
      <c r="GH2398"/>
      <c r="GI2398"/>
      <c r="GJ2398"/>
      <c r="GK2398"/>
      <c r="GL2398"/>
      <c r="GM2398"/>
      <c r="GN2398"/>
      <c r="GO2398"/>
      <c r="GP2398"/>
      <c r="GQ2398"/>
      <c r="GR2398"/>
      <c r="GS2398"/>
      <c r="GT2398"/>
      <c r="GU2398"/>
      <c r="GV2398"/>
      <c r="GW2398"/>
      <c r="GX2398"/>
      <c r="GY2398"/>
      <c r="GZ2398"/>
      <c r="HA2398"/>
      <c r="HB2398"/>
      <c r="HC2398"/>
      <c r="HD2398"/>
      <c r="HE2398"/>
      <c r="HF2398"/>
      <c r="HG2398"/>
      <c r="HH2398"/>
      <c r="HI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  <c r="IP2398"/>
      <c r="IQ2398"/>
      <c r="IR2398"/>
      <c r="IS2398"/>
      <c r="IT2398"/>
      <c r="IU2398"/>
      <c r="IV2398"/>
      <c r="IW2398"/>
      <c r="IX2398"/>
      <c r="IY2398"/>
      <c r="IZ2398"/>
      <c r="JA2398"/>
      <c r="JB2398"/>
      <c r="JC2398"/>
      <c r="JD2398"/>
      <c r="JE2398"/>
      <c r="JF2398"/>
      <c r="JG2398"/>
      <c r="JH2398"/>
      <c r="JI2398"/>
      <c r="JJ2398"/>
      <c r="JK2398"/>
      <c r="JL2398"/>
      <c r="JM2398"/>
      <c r="JN2398"/>
      <c r="JO2398"/>
      <c r="JP2398"/>
      <c r="JQ2398"/>
      <c r="JR2398"/>
      <c r="JS2398"/>
      <c r="JT2398"/>
      <c r="JU2398"/>
      <c r="JV2398"/>
      <c r="JW2398"/>
      <c r="JX2398"/>
      <c r="JY2398"/>
      <c r="JZ2398"/>
      <c r="KA2398"/>
      <c r="KB2398"/>
      <c r="KC2398"/>
      <c r="KD2398"/>
      <c r="KE2398"/>
      <c r="KF2398"/>
      <c r="KG2398"/>
      <c r="KH2398"/>
      <c r="KI2398"/>
      <c r="KJ2398"/>
      <c r="KK2398"/>
      <c r="KL2398"/>
      <c r="KM2398"/>
      <c r="KN2398"/>
      <c r="KO2398"/>
      <c r="KP2398"/>
      <c r="KQ2398"/>
      <c r="KR2398"/>
      <c r="KS2398"/>
      <c r="KT2398"/>
      <c r="KU2398"/>
      <c r="KV2398"/>
      <c r="KW2398"/>
      <c r="KX2398"/>
      <c r="KY2398"/>
      <c r="KZ2398"/>
      <c r="LA2398"/>
      <c r="LB2398"/>
      <c r="LC2398"/>
      <c r="LD2398"/>
      <c r="LE2398"/>
      <c r="LF2398"/>
      <c r="LG2398"/>
      <c r="LH2398"/>
      <c r="LI2398"/>
      <c r="LJ2398"/>
      <c r="LK2398"/>
      <c r="LL2398"/>
      <c r="LM2398"/>
      <c r="LN2398"/>
      <c r="LO2398"/>
      <c r="LP2398"/>
      <c r="LQ2398"/>
      <c r="LR2398"/>
      <c r="LS2398"/>
      <c r="LT2398"/>
      <c r="LU2398"/>
      <c r="LV2398"/>
      <c r="LW2398"/>
      <c r="LX2398"/>
      <c r="LY2398"/>
      <c r="LZ2398"/>
      <c r="MA2398"/>
      <c r="MB2398"/>
      <c r="MC2398"/>
      <c r="MD2398"/>
      <c r="ME2398"/>
      <c r="MF2398"/>
      <c r="MG2398"/>
      <c r="MH2398"/>
      <c r="MI2398"/>
      <c r="MJ2398"/>
      <c r="MK2398"/>
      <c r="ML2398"/>
      <c r="MM2398"/>
      <c r="MN2398"/>
      <c r="MO2398"/>
      <c r="MP2398"/>
      <c r="MQ2398"/>
      <c r="MR2398"/>
      <c r="MS2398"/>
      <c r="MT2398"/>
      <c r="MU2398"/>
      <c r="MV2398"/>
      <c r="MW2398"/>
      <c r="MX2398"/>
      <c r="MY2398"/>
      <c r="MZ2398"/>
      <c r="NA2398"/>
      <c r="NB2398"/>
      <c r="NC2398"/>
      <c r="ND2398"/>
      <c r="NE2398"/>
      <c r="NF2398"/>
      <c r="NG2398"/>
      <c r="NH2398"/>
      <c r="NI2398"/>
      <c r="NJ2398"/>
      <c r="NK2398"/>
      <c r="NL2398"/>
      <c r="NM2398"/>
      <c r="NN2398"/>
      <c r="NO2398"/>
      <c r="NP2398"/>
      <c r="NQ2398"/>
      <c r="NR2398"/>
      <c r="NS2398"/>
      <c r="NT2398"/>
      <c r="NU2398"/>
      <c r="NV2398"/>
      <c r="NW2398"/>
      <c r="NX2398"/>
      <c r="NY2398"/>
      <c r="NZ2398"/>
      <c r="OA2398"/>
      <c r="OB2398"/>
      <c r="OC2398"/>
      <c r="OD2398"/>
      <c r="OE2398"/>
      <c r="OF2398"/>
      <c r="OG2398"/>
      <c r="OH2398"/>
      <c r="OI2398"/>
      <c r="OJ2398"/>
      <c r="OK2398"/>
      <c r="OL2398"/>
      <c r="OM2398"/>
      <c r="ON2398"/>
      <c r="OO2398"/>
      <c r="OP2398"/>
      <c r="OQ2398"/>
      <c r="OR2398"/>
      <c r="OS2398"/>
      <c r="OT2398"/>
      <c r="OU2398"/>
      <c r="OV2398"/>
      <c r="OW2398"/>
      <c r="OX2398"/>
      <c r="OY2398"/>
      <c r="OZ2398"/>
      <c r="PA2398"/>
      <c r="PB2398"/>
      <c r="PC2398"/>
      <c r="PD2398"/>
      <c r="PE2398"/>
      <c r="PF2398"/>
      <c r="PG2398"/>
      <c r="PH2398"/>
      <c r="PI2398"/>
      <c r="PJ2398"/>
      <c r="PK2398"/>
      <c r="PL2398"/>
      <c r="PM2398"/>
      <c r="PN2398"/>
      <c r="PO2398"/>
      <c r="PP2398"/>
      <c r="PQ2398"/>
      <c r="PR2398"/>
      <c r="PS2398"/>
      <c r="PT2398"/>
      <c r="PU2398"/>
      <c r="PV2398"/>
      <c r="PW2398"/>
      <c r="PX2398"/>
      <c r="PY2398"/>
      <c r="PZ2398"/>
      <c r="QA2398"/>
      <c r="QB2398"/>
      <c r="QC2398"/>
      <c r="QD2398"/>
      <c r="QE2398"/>
      <c r="QF2398"/>
      <c r="QG2398"/>
      <c r="QH2398"/>
      <c r="QI2398"/>
      <c r="QJ2398"/>
      <c r="QK2398"/>
      <c r="QL2398"/>
      <c r="QM2398"/>
      <c r="QN2398"/>
      <c r="QO2398"/>
      <c r="QP2398"/>
      <c r="QQ2398"/>
      <c r="QR2398"/>
      <c r="QS2398"/>
      <c r="QT2398"/>
      <c r="QU2398"/>
      <c r="QV2398"/>
      <c r="QW2398"/>
      <c r="QX2398"/>
      <c r="QY2398"/>
      <c r="QZ2398"/>
      <c r="RA2398"/>
      <c r="RB2398"/>
      <c r="RC2398"/>
      <c r="RD2398"/>
      <c r="RE2398"/>
      <c r="RF2398"/>
      <c r="RG2398"/>
      <c r="RH2398"/>
      <c r="RI2398"/>
      <c r="RJ2398"/>
      <c r="RK2398"/>
      <c r="RL2398"/>
      <c r="RM2398"/>
      <c r="RN2398"/>
      <c r="RO2398"/>
      <c r="RP2398"/>
      <c r="RQ2398"/>
      <c r="RR2398"/>
      <c r="RS2398"/>
      <c r="RT2398"/>
      <c r="RU2398"/>
      <c r="RV2398"/>
      <c r="RW2398"/>
      <c r="RX2398"/>
      <c r="RY2398"/>
      <c r="RZ2398"/>
      <c r="SA2398"/>
      <c r="SB2398"/>
      <c r="SC2398"/>
      <c r="SD2398"/>
      <c r="SE2398"/>
      <c r="SF2398"/>
      <c r="SG2398"/>
      <c r="SH2398"/>
      <c r="SI2398"/>
      <c r="SJ2398"/>
      <c r="SK2398"/>
      <c r="SL2398"/>
      <c r="SM2398"/>
      <c r="SN2398"/>
      <c r="SO2398"/>
      <c r="SP2398"/>
      <c r="SQ2398"/>
      <c r="SR2398"/>
      <c r="SS2398"/>
      <c r="ST2398"/>
      <c r="SU2398"/>
      <c r="SV2398"/>
      <c r="SW2398"/>
      <c r="SX2398"/>
      <c r="SY2398"/>
      <c r="SZ2398"/>
      <c r="TA2398"/>
      <c r="TB2398"/>
      <c r="TC2398"/>
      <c r="TD2398"/>
      <c r="TE2398"/>
      <c r="TF2398"/>
      <c r="TG2398"/>
      <c r="TH2398"/>
      <c r="TI2398"/>
      <c r="TJ2398"/>
      <c r="TK2398"/>
      <c r="TL2398"/>
      <c r="TM2398"/>
      <c r="TN2398"/>
      <c r="TO2398"/>
      <c r="TP2398"/>
      <c r="TQ2398"/>
      <c r="TR2398"/>
      <c r="TS2398"/>
      <c r="TT2398"/>
      <c r="TU2398"/>
      <c r="TV2398"/>
      <c r="TW2398"/>
      <c r="TX2398"/>
      <c r="TY2398"/>
      <c r="TZ2398"/>
      <c r="UA2398"/>
      <c r="UB2398"/>
      <c r="UC2398"/>
      <c r="UD2398"/>
      <c r="UE2398"/>
      <c r="UF2398"/>
      <c r="UG2398"/>
      <c r="UH2398"/>
      <c r="UI2398"/>
      <c r="UJ2398"/>
      <c r="UK2398"/>
      <c r="UL2398"/>
      <c r="UM2398"/>
      <c r="UN2398"/>
      <c r="UO2398"/>
      <c r="UP2398"/>
      <c r="UQ2398"/>
      <c r="UR2398"/>
      <c r="US2398"/>
      <c r="UT2398"/>
      <c r="UU2398"/>
      <c r="UV2398"/>
      <c r="UW2398"/>
      <c r="UX2398"/>
      <c r="UY2398"/>
      <c r="UZ2398"/>
      <c r="VA2398"/>
      <c r="VB2398"/>
      <c r="VC2398"/>
      <c r="VD2398"/>
      <c r="VE2398"/>
      <c r="VF2398"/>
      <c r="VG2398"/>
      <c r="VH2398"/>
      <c r="VI2398"/>
      <c r="VJ2398"/>
      <c r="VK2398"/>
      <c r="VL2398"/>
      <c r="VM2398"/>
      <c r="VN2398"/>
      <c r="VO2398"/>
      <c r="VP2398"/>
      <c r="VQ2398"/>
      <c r="VR2398"/>
      <c r="VS2398"/>
      <c r="VT2398"/>
      <c r="VU2398"/>
      <c r="VV2398"/>
      <c r="VW2398"/>
      <c r="VX2398"/>
      <c r="VY2398"/>
      <c r="VZ2398"/>
      <c r="WA2398"/>
      <c r="WB2398"/>
      <c r="WC2398"/>
      <c r="WD2398"/>
      <c r="WE2398"/>
      <c r="WF2398"/>
      <c r="WG2398"/>
      <c r="WH2398"/>
      <c r="WI2398"/>
      <c r="WJ2398"/>
      <c r="WK2398"/>
      <c r="WL2398"/>
      <c r="WM2398"/>
      <c r="WN2398"/>
      <c r="WO2398"/>
      <c r="WP2398"/>
      <c r="WQ2398"/>
      <c r="WR2398"/>
      <c r="WS2398"/>
      <c r="WT2398"/>
      <c r="WU2398"/>
      <c r="WV2398"/>
      <c r="WW2398"/>
      <c r="WX2398"/>
      <c r="WY2398"/>
      <c r="WZ2398"/>
      <c r="XA2398"/>
      <c r="XB2398"/>
      <c r="XC2398"/>
      <c r="XD2398"/>
      <c r="XE2398"/>
      <c r="XF2398"/>
      <c r="XG2398"/>
      <c r="XH2398"/>
      <c r="XI2398"/>
      <c r="XJ2398"/>
      <c r="XK2398"/>
      <c r="XL2398"/>
      <c r="XM2398"/>
      <c r="XN2398"/>
      <c r="XO2398"/>
      <c r="XP2398"/>
      <c r="XQ2398"/>
      <c r="XR2398"/>
      <c r="XS2398"/>
      <c r="XT2398"/>
      <c r="XU2398"/>
      <c r="XV2398"/>
      <c r="XW2398"/>
      <c r="XX2398"/>
      <c r="XY2398"/>
      <c r="XZ2398"/>
      <c r="YA2398"/>
      <c r="YB2398"/>
      <c r="YC2398"/>
      <c r="YD2398"/>
      <c r="YE2398"/>
      <c r="YF2398"/>
      <c r="YG2398"/>
      <c r="YH2398"/>
      <c r="YI2398"/>
      <c r="YJ2398"/>
      <c r="YK2398"/>
      <c r="YL2398"/>
      <c r="YM2398"/>
      <c r="YN2398"/>
      <c r="YO2398"/>
      <c r="YP2398"/>
      <c r="YQ2398"/>
      <c r="YR2398"/>
      <c r="YS2398"/>
      <c r="YT2398"/>
      <c r="YU2398"/>
      <c r="YV2398"/>
      <c r="YW2398"/>
      <c r="YX2398"/>
      <c r="YY2398"/>
      <c r="YZ2398"/>
      <c r="ZA2398"/>
      <c r="ZB2398"/>
      <c r="ZC2398"/>
      <c r="ZD2398"/>
      <c r="ZE2398"/>
      <c r="ZF2398"/>
      <c r="ZG2398"/>
      <c r="ZH2398"/>
      <c r="ZI2398"/>
      <c r="ZJ2398"/>
      <c r="ZK2398"/>
      <c r="ZL2398"/>
      <c r="ZM2398"/>
      <c r="ZN2398"/>
      <c r="ZO2398"/>
      <c r="ZP2398"/>
      <c r="ZQ2398"/>
      <c r="ZR2398"/>
      <c r="ZS2398"/>
      <c r="ZT2398"/>
      <c r="ZU2398"/>
      <c r="ZV2398"/>
      <c r="ZW2398"/>
      <c r="ZX2398"/>
      <c r="ZY2398"/>
      <c r="ZZ2398"/>
      <c r="AAA2398"/>
      <c r="AAB2398"/>
      <c r="AAC2398"/>
      <c r="AAD2398"/>
      <c r="AAE2398"/>
      <c r="AAF2398"/>
      <c r="AAG2398"/>
      <c r="AAH2398"/>
      <c r="AAI2398"/>
      <c r="AAJ2398"/>
      <c r="AAK2398"/>
      <c r="AAL2398"/>
      <c r="AAM2398"/>
      <c r="AAN2398"/>
      <c r="AAO2398"/>
      <c r="AAP2398"/>
      <c r="AAQ2398"/>
      <c r="AAR2398"/>
      <c r="AAS2398"/>
      <c r="AAT2398"/>
      <c r="AAU2398"/>
      <c r="AAV2398"/>
      <c r="AAW2398"/>
      <c r="AAX2398"/>
      <c r="AAY2398"/>
      <c r="AAZ2398"/>
      <c r="ABA2398"/>
      <c r="ABB2398"/>
      <c r="ABC2398"/>
      <c r="ABD2398"/>
      <c r="ABE2398"/>
      <c r="ABF2398"/>
      <c r="ABG2398"/>
      <c r="ABH2398"/>
      <c r="ABI2398"/>
      <c r="ABJ2398"/>
      <c r="ABK2398"/>
      <c r="ABL2398"/>
      <c r="ABM2398"/>
      <c r="ABN2398"/>
      <c r="ABO2398"/>
      <c r="ABP2398"/>
      <c r="ABQ2398"/>
      <c r="ABR2398"/>
      <c r="ABS2398"/>
      <c r="ABT2398"/>
      <c r="ABU2398"/>
      <c r="ABV2398"/>
      <c r="ABW2398"/>
      <c r="ABX2398"/>
      <c r="ABY2398"/>
      <c r="ABZ2398"/>
      <c r="ACA2398"/>
      <c r="ACB2398"/>
      <c r="ACC2398"/>
      <c r="ACD2398"/>
      <c r="ACE2398"/>
      <c r="ACF2398"/>
      <c r="ACG2398"/>
      <c r="ACH2398"/>
      <c r="ACI2398"/>
      <c r="ACJ2398"/>
      <c r="ACK2398"/>
      <c r="ACL2398"/>
      <c r="ACM2398"/>
      <c r="ACN2398"/>
      <c r="ACO2398"/>
      <c r="ACP2398"/>
      <c r="ACQ2398"/>
      <c r="ACR2398"/>
      <c r="ACS2398"/>
      <c r="ACT2398"/>
      <c r="ACU2398"/>
      <c r="ACV2398"/>
      <c r="ACW2398"/>
      <c r="ACX2398"/>
      <c r="ACY2398"/>
      <c r="ACZ2398"/>
      <c r="ADA2398"/>
      <c r="ADB2398"/>
      <c r="ADC2398"/>
      <c r="ADD2398"/>
      <c r="ADE2398"/>
      <c r="ADF2398"/>
      <c r="ADG2398"/>
      <c r="ADH2398"/>
      <c r="ADI2398"/>
      <c r="ADJ2398"/>
      <c r="ADK2398"/>
      <c r="ADL2398"/>
      <c r="ADM2398"/>
      <c r="ADN2398"/>
      <c r="ADO2398"/>
      <c r="ADP2398"/>
      <c r="ADQ2398"/>
      <c r="ADR2398"/>
      <c r="ADS2398"/>
      <c r="ADT2398"/>
      <c r="ADU2398"/>
      <c r="ADV2398"/>
      <c r="ADW2398"/>
      <c r="ADX2398"/>
      <c r="ADY2398"/>
      <c r="ADZ2398"/>
      <c r="AEA2398"/>
      <c r="AEB2398"/>
      <c r="AEC2398"/>
      <c r="AED2398"/>
      <c r="AEE2398"/>
      <c r="AEF2398"/>
      <c r="AEG2398"/>
      <c r="AEH2398"/>
      <c r="AEI2398"/>
      <c r="AEJ2398"/>
      <c r="AEK2398"/>
      <c r="AEL2398"/>
      <c r="AEM2398"/>
      <c r="AEN2398"/>
      <c r="AEO2398"/>
      <c r="AEP2398"/>
      <c r="AEQ2398"/>
      <c r="AER2398"/>
      <c r="AES2398"/>
      <c r="AET2398"/>
      <c r="AEU2398"/>
      <c r="AEV2398"/>
      <c r="AEW2398"/>
      <c r="AEX2398"/>
      <c r="AEY2398"/>
      <c r="AEZ2398"/>
      <c r="AFA2398"/>
      <c r="AFB2398"/>
      <c r="AFC2398"/>
      <c r="AFD2398"/>
      <c r="AFE2398"/>
      <c r="AFF2398"/>
      <c r="AFG2398"/>
      <c r="AFH2398"/>
      <c r="AFI2398"/>
      <c r="AFJ2398"/>
      <c r="AFK2398"/>
      <c r="AFL2398"/>
      <c r="AFM2398"/>
      <c r="AFN2398"/>
      <c r="AFO2398"/>
      <c r="AFP2398"/>
      <c r="AFQ2398"/>
      <c r="AFR2398"/>
      <c r="AFS2398"/>
      <c r="AFT2398"/>
      <c r="AFU2398"/>
      <c r="AFV2398"/>
      <c r="AFW2398"/>
      <c r="AFX2398"/>
      <c r="AFY2398"/>
      <c r="AFZ2398"/>
      <c r="AGA2398"/>
      <c r="AGB2398"/>
      <c r="AGC2398"/>
      <c r="AGD2398"/>
      <c r="AGE2398"/>
      <c r="AGF2398"/>
      <c r="AGG2398"/>
      <c r="AGH2398"/>
      <c r="AGI2398"/>
      <c r="AGJ2398"/>
      <c r="AGK2398"/>
      <c r="AGL2398"/>
      <c r="AGM2398"/>
      <c r="AGN2398"/>
      <c r="AGO2398"/>
      <c r="AGP2398"/>
      <c r="AGQ2398"/>
      <c r="AGR2398"/>
      <c r="AGS2398"/>
      <c r="AGT2398"/>
      <c r="AGU2398"/>
      <c r="AGV2398"/>
      <c r="AGW2398"/>
      <c r="AGX2398"/>
      <c r="AGY2398"/>
      <c r="AGZ2398"/>
      <c r="AHA2398"/>
      <c r="AHB2398"/>
      <c r="AHC2398"/>
      <c r="AHD2398"/>
      <c r="AHE2398"/>
      <c r="AHF2398"/>
      <c r="AHG2398"/>
      <c r="AHH2398"/>
      <c r="AHI2398"/>
      <c r="AHJ2398"/>
      <c r="AHK2398"/>
      <c r="AHL2398"/>
      <c r="AHM2398"/>
      <c r="AHN2398"/>
      <c r="AHO2398"/>
      <c r="AHP2398"/>
      <c r="AHQ2398"/>
      <c r="AHR2398"/>
      <c r="AHS2398"/>
      <c r="AHT2398"/>
      <c r="AHU2398"/>
      <c r="AHV2398"/>
      <c r="AHW2398"/>
      <c r="AHX2398"/>
      <c r="AHY2398"/>
      <c r="AHZ2398"/>
      <c r="AIA2398"/>
      <c r="AIB2398"/>
      <c r="AIC2398"/>
      <c r="AID2398"/>
      <c r="AIE2398"/>
      <c r="AIF2398"/>
      <c r="AIG2398"/>
      <c r="AIH2398"/>
      <c r="AII2398"/>
      <c r="AIJ2398"/>
      <c r="AIK2398"/>
      <c r="AIL2398"/>
      <c r="AIM2398"/>
      <c r="AIN2398"/>
      <c r="AIO2398"/>
      <c r="AIP2398"/>
      <c r="AIQ2398"/>
      <c r="AIR2398"/>
      <c r="AIS2398"/>
      <c r="AIT2398"/>
      <c r="AIU2398"/>
      <c r="AIV2398"/>
      <c r="AIW2398"/>
      <c r="AIX2398"/>
      <c r="AIY2398"/>
      <c r="AIZ2398"/>
      <c r="AJA2398"/>
      <c r="AJB2398"/>
      <c r="AJC2398"/>
      <c r="AJD2398"/>
      <c r="AJE2398"/>
      <c r="AJF2398"/>
      <c r="AJG2398"/>
      <c r="AJH2398"/>
      <c r="AJI2398"/>
      <c r="AJJ2398"/>
      <c r="AJK2398"/>
      <c r="AJL2398"/>
      <c r="AJM2398"/>
      <c r="AJN2398"/>
      <c r="AJO2398"/>
      <c r="AJP2398"/>
      <c r="AJQ2398"/>
      <c r="AJR2398"/>
      <c r="AJS2398"/>
      <c r="AJT2398"/>
      <c r="AJU2398"/>
      <c r="AJV2398"/>
      <c r="AJW2398"/>
      <c r="AJX2398"/>
      <c r="AJY2398"/>
      <c r="AJZ2398"/>
      <c r="AKA2398"/>
      <c r="AKB2398"/>
      <c r="AKC2398"/>
      <c r="AKD2398"/>
      <c r="AKE2398"/>
      <c r="AKF2398"/>
      <c r="AKG2398"/>
      <c r="AKH2398"/>
      <c r="AKI2398"/>
      <c r="AKJ2398"/>
      <c r="AKK2398"/>
      <c r="AKL2398"/>
      <c r="AKM2398"/>
      <c r="AKN2398"/>
      <c r="AKO2398"/>
      <c r="AKP2398"/>
      <c r="AKQ2398"/>
      <c r="AKR2398"/>
      <c r="AKS2398"/>
      <c r="AKT2398"/>
      <c r="AKU2398"/>
      <c r="AKV2398"/>
      <c r="AKW2398"/>
      <c r="AKX2398"/>
      <c r="AKY2398"/>
      <c r="AKZ2398"/>
      <c r="ALA2398"/>
      <c r="ALB2398"/>
      <c r="ALC2398"/>
      <c r="ALD2398"/>
      <c r="ALE2398"/>
      <c r="ALF2398"/>
      <c r="ALG2398"/>
      <c r="ALH2398"/>
      <c r="ALI2398"/>
      <c r="ALJ2398"/>
      <c r="ALK2398"/>
      <c r="ALL2398"/>
      <c r="ALM2398"/>
      <c r="ALN2398"/>
      <c r="ALO2398"/>
      <c r="ALP2398"/>
      <c r="ALQ2398"/>
      <c r="ALR2398"/>
      <c r="ALS2398"/>
      <c r="ALT2398"/>
      <c r="ALU2398"/>
      <c r="ALV2398"/>
      <c r="ALW2398"/>
      <c r="ALX2398"/>
      <c r="ALY2398"/>
      <c r="ALZ2398"/>
      <c r="AMA2398"/>
      <c r="AMB2398"/>
      <c r="AMC2398"/>
      <c r="AMD2398"/>
      <c r="AME2398"/>
      <c r="AMF2398"/>
      <c r="AMG2398"/>
      <c r="AMH2398"/>
      <c r="AMI2398"/>
      <c r="AMJ2398"/>
    </row>
    <row r="2399" spans="1:1024" x14ac:dyDescent="0.25">
      <c r="A2399" s="4"/>
      <c r="B2399" s="7"/>
      <c r="C2399" s="7"/>
      <c r="D2399" s="7"/>
      <c r="E2399" s="7"/>
      <c r="F2399" s="4"/>
      <c r="G2399" s="7"/>
      <c r="H2399" s="13"/>
      <c r="I2399" s="13"/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  <c r="AU2399" s="13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  <c r="CQ2399"/>
      <c r="CR2399"/>
      <c r="CS2399"/>
      <c r="CT2399"/>
      <c r="CU2399"/>
      <c r="CV2399"/>
      <c r="CW2399"/>
      <c r="CX2399"/>
      <c r="CY2399"/>
      <c r="CZ2399"/>
      <c r="DA2399"/>
      <c r="DB2399"/>
      <c r="DC2399"/>
      <c r="DD2399"/>
      <c r="DE2399"/>
      <c r="DF2399"/>
      <c r="DG2399"/>
      <c r="DH2399"/>
      <c r="DI2399"/>
      <c r="DJ2399"/>
      <c r="DK2399"/>
      <c r="DL2399"/>
      <c r="DM2399"/>
      <c r="DN2399"/>
      <c r="DO2399"/>
      <c r="DP2399"/>
      <c r="DQ2399"/>
      <c r="DR2399"/>
      <c r="DS2399"/>
      <c r="DT2399"/>
      <c r="DU2399"/>
      <c r="DV2399"/>
      <c r="DW2399"/>
      <c r="DX2399"/>
      <c r="DY2399"/>
      <c r="DZ2399"/>
      <c r="EA2399"/>
      <c r="EB2399"/>
      <c r="EC2399"/>
      <c r="ED2399"/>
      <c r="EE2399"/>
      <c r="EF2399"/>
      <c r="EG2399"/>
      <c r="EH2399"/>
      <c r="EI2399"/>
      <c r="EJ2399"/>
      <c r="EK2399"/>
      <c r="EL2399"/>
      <c r="EM2399"/>
      <c r="EN2399"/>
      <c r="EO2399"/>
      <c r="EP2399"/>
      <c r="EQ2399"/>
      <c r="ER2399"/>
      <c r="ES2399"/>
      <c r="ET2399"/>
      <c r="EU2399"/>
      <c r="EV2399"/>
      <c r="EW2399"/>
      <c r="EX2399"/>
      <c r="EY2399"/>
      <c r="EZ2399"/>
      <c r="FA2399"/>
      <c r="FB2399"/>
      <c r="FC2399"/>
      <c r="FD2399"/>
      <c r="FE2399"/>
      <c r="FF2399"/>
      <c r="FG2399"/>
      <c r="FH2399"/>
      <c r="FI2399"/>
      <c r="FJ2399"/>
      <c r="FK2399"/>
      <c r="FL2399"/>
      <c r="FM2399"/>
      <c r="FN2399"/>
      <c r="FO2399"/>
      <c r="FP2399"/>
      <c r="FQ2399"/>
      <c r="FR2399"/>
      <c r="FS2399"/>
      <c r="FT2399"/>
      <c r="FU2399"/>
      <c r="FV2399"/>
      <c r="FW2399"/>
      <c r="FX2399"/>
      <c r="FY2399"/>
      <c r="FZ2399"/>
      <c r="GA2399"/>
      <c r="GB2399"/>
      <c r="GC2399"/>
      <c r="GD2399"/>
      <c r="GE2399"/>
      <c r="GF2399"/>
      <c r="GG2399"/>
      <c r="GH2399"/>
      <c r="GI2399"/>
      <c r="GJ2399"/>
      <c r="GK2399"/>
      <c r="GL2399"/>
      <c r="GM2399"/>
      <c r="GN2399"/>
      <c r="GO2399"/>
      <c r="GP2399"/>
      <c r="GQ2399"/>
      <c r="GR2399"/>
      <c r="GS2399"/>
      <c r="GT2399"/>
      <c r="GU2399"/>
      <c r="GV2399"/>
      <c r="GW2399"/>
      <c r="GX2399"/>
      <c r="GY2399"/>
      <c r="GZ2399"/>
      <c r="HA2399"/>
      <c r="HB2399"/>
      <c r="HC2399"/>
      <c r="HD2399"/>
      <c r="HE2399"/>
      <c r="HF2399"/>
      <c r="HG2399"/>
      <c r="HH2399"/>
      <c r="HI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  <c r="IP2399"/>
      <c r="IQ2399"/>
      <c r="IR2399"/>
      <c r="IS2399"/>
      <c r="IT2399"/>
      <c r="IU2399"/>
      <c r="IV2399"/>
      <c r="IW2399"/>
      <c r="IX2399"/>
      <c r="IY2399"/>
      <c r="IZ2399"/>
      <c r="JA2399"/>
      <c r="JB2399"/>
      <c r="JC2399"/>
      <c r="JD2399"/>
      <c r="JE2399"/>
      <c r="JF2399"/>
      <c r="JG2399"/>
      <c r="JH2399"/>
      <c r="JI2399"/>
      <c r="JJ2399"/>
      <c r="JK2399"/>
      <c r="JL2399"/>
      <c r="JM2399"/>
      <c r="JN2399"/>
      <c r="JO2399"/>
      <c r="JP2399"/>
      <c r="JQ2399"/>
      <c r="JR2399"/>
      <c r="JS2399"/>
      <c r="JT2399"/>
      <c r="JU2399"/>
      <c r="JV2399"/>
      <c r="JW2399"/>
      <c r="JX2399"/>
      <c r="JY2399"/>
      <c r="JZ2399"/>
      <c r="KA2399"/>
      <c r="KB2399"/>
      <c r="KC2399"/>
      <c r="KD2399"/>
      <c r="KE2399"/>
      <c r="KF2399"/>
      <c r="KG2399"/>
      <c r="KH2399"/>
      <c r="KI2399"/>
      <c r="KJ2399"/>
      <c r="KK2399"/>
      <c r="KL2399"/>
      <c r="KM2399"/>
      <c r="KN2399"/>
      <c r="KO2399"/>
      <c r="KP2399"/>
      <c r="KQ2399"/>
      <c r="KR2399"/>
      <c r="KS2399"/>
      <c r="KT2399"/>
      <c r="KU2399"/>
      <c r="KV2399"/>
      <c r="KW2399"/>
      <c r="KX2399"/>
      <c r="KY2399"/>
      <c r="KZ2399"/>
      <c r="LA2399"/>
      <c r="LB2399"/>
      <c r="LC2399"/>
      <c r="LD2399"/>
      <c r="LE2399"/>
      <c r="LF2399"/>
      <c r="LG2399"/>
      <c r="LH2399"/>
      <c r="LI2399"/>
      <c r="LJ2399"/>
      <c r="LK2399"/>
      <c r="LL2399"/>
      <c r="LM2399"/>
      <c r="LN2399"/>
      <c r="LO2399"/>
      <c r="LP2399"/>
      <c r="LQ2399"/>
      <c r="LR2399"/>
      <c r="LS2399"/>
      <c r="LT2399"/>
      <c r="LU2399"/>
      <c r="LV2399"/>
      <c r="LW2399"/>
      <c r="LX2399"/>
      <c r="LY2399"/>
      <c r="LZ2399"/>
      <c r="MA2399"/>
      <c r="MB2399"/>
      <c r="MC2399"/>
      <c r="MD2399"/>
      <c r="ME2399"/>
      <c r="MF2399"/>
      <c r="MG2399"/>
      <c r="MH2399"/>
      <c r="MI2399"/>
      <c r="MJ2399"/>
      <c r="MK2399"/>
      <c r="ML2399"/>
      <c r="MM2399"/>
      <c r="MN2399"/>
      <c r="MO2399"/>
      <c r="MP2399"/>
      <c r="MQ2399"/>
      <c r="MR2399"/>
      <c r="MS2399"/>
      <c r="MT2399"/>
      <c r="MU2399"/>
      <c r="MV2399"/>
      <c r="MW2399"/>
      <c r="MX2399"/>
      <c r="MY2399"/>
      <c r="MZ2399"/>
      <c r="NA2399"/>
      <c r="NB2399"/>
      <c r="NC2399"/>
      <c r="ND2399"/>
      <c r="NE2399"/>
      <c r="NF2399"/>
      <c r="NG2399"/>
      <c r="NH2399"/>
      <c r="NI2399"/>
      <c r="NJ2399"/>
      <c r="NK2399"/>
      <c r="NL2399"/>
      <c r="NM2399"/>
      <c r="NN2399"/>
      <c r="NO2399"/>
      <c r="NP2399"/>
      <c r="NQ2399"/>
      <c r="NR2399"/>
      <c r="NS2399"/>
      <c r="NT2399"/>
      <c r="NU2399"/>
      <c r="NV2399"/>
      <c r="NW2399"/>
      <c r="NX2399"/>
      <c r="NY2399"/>
      <c r="NZ2399"/>
      <c r="OA2399"/>
      <c r="OB2399"/>
      <c r="OC2399"/>
      <c r="OD2399"/>
      <c r="OE2399"/>
      <c r="OF2399"/>
      <c r="OG2399"/>
      <c r="OH2399"/>
      <c r="OI2399"/>
      <c r="OJ2399"/>
      <c r="OK2399"/>
      <c r="OL2399"/>
      <c r="OM2399"/>
      <c r="ON2399"/>
      <c r="OO2399"/>
      <c r="OP2399"/>
      <c r="OQ2399"/>
      <c r="OR2399"/>
      <c r="OS2399"/>
      <c r="OT2399"/>
      <c r="OU2399"/>
      <c r="OV2399"/>
      <c r="OW2399"/>
      <c r="OX2399"/>
      <c r="OY2399"/>
      <c r="OZ2399"/>
      <c r="PA2399"/>
      <c r="PB2399"/>
      <c r="PC2399"/>
      <c r="PD2399"/>
      <c r="PE2399"/>
      <c r="PF2399"/>
      <c r="PG2399"/>
      <c r="PH2399"/>
      <c r="PI2399"/>
      <c r="PJ2399"/>
      <c r="PK2399"/>
      <c r="PL2399"/>
      <c r="PM2399"/>
      <c r="PN2399"/>
      <c r="PO2399"/>
      <c r="PP2399"/>
      <c r="PQ2399"/>
      <c r="PR2399"/>
      <c r="PS2399"/>
      <c r="PT2399"/>
      <c r="PU2399"/>
      <c r="PV2399"/>
      <c r="PW2399"/>
      <c r="PX2399"/>
      <c r="PY2399"/>
      <c r="PZ2399"/>
      <c r="QA2399"/>
      <c r="QB2399"/>
      <c r="QC2399"/>
      <c r="QD2399"/>
      <c r="QE2399"/>
      <c r="QF2399"/>
      <c r="QG2399"/>
      <c r="QH2399"/>
      <c r="QI2399"/>
      <c r="QJ2399"/>
      <c r="QK2399"/>
      <c r="QL2399"/>
      <c r="QM2399"/>
      <c r="QN2399"/>
      <c r="QO2399"/>
      <c r="QP2399"/>
      <c r="QQ2399"/>
      <c r="QR2399"/>
      <c r="QS2399"/>
      <c r="QT2399"/>
      <c r="QU2399"/>
      <c r="QV2399"/>
      <c r="QW2399"/>
      <c r="QX2399"/>
      <c r="QY2399"/>
      <c r="QZ2399"/>
      <c r="RA2399"/>
      <c r="RB2399"/>
      <c r="RC2399"/>
      <c r="RD2399"/>
      <c r="RE2399"/>
      <c r="RF2399"/>
      <c r="RG2399"/>
      <c r="RH2399"/>
      <c r="RI2399"/>
      <c r="RJ2399"/>
      <c r="RK2399"/>
      <c r="RL2399"/>
      <c r="RM2399"/>
      <c r="RN2399"/>
      <c r="RO2399"/>
      <c r="RP2399"/>
      <c r="RQ2399"/>
      <c r="RR2399"/>
      <c r="RS2399"/>
      <c r="RT2399"/>
      <c r="RU2399"/>
      <c r="RV2399"/>
      <c r="RW2399"/>
      <c r="RX2399"/>
      <c r="RY2399"/>
      <c r="RZ2399"/>
      <c r="SA2399"/>
      <c r="SB2399"/>
      <c r="SC2399"/>
      <c r="SD2399"/>
      <c r="SE2399"/>
      <c r="SF2399"/>
      <c r="SG2399"/>
      <c r="SH2399"/>
      <c r="SI2399"/>
      <c r="SJ2399"/>
      <c r="SK2399"/>
      <c r="SL2399"/>
      <c r="SM2399"/>
      <c r="SN2399"/>
      <c r="SO2399"/>
      <c r="SP2399"/>
      <c r="SQ2399"/>
      <c r="SR2399"/>
      <c r="SS2399"/>
      <c r="ST2399"/>
      <c r="SU2399"/>
      <c r="SV2399"/>
      <c r="SW2399"/>
      <c r="SX2399"/>
      <c r="SY2399"/>
      <c r="SZ2399"/>
      <c r="TA2399"/>
      <c r="TB2399"/>
      <c r="TC2399"/>
      <c r="TD2399"/>
      <c r="TE2399"/>
      <c r="TF2399"/>
      <c r="TG2399"/>
      <c r="TH2399"/>
      <c r="TI2399"/>
      <c r="TJ2399"/>
      <c r="TK2399"/>
      <c r="TL2399"/>
      <c r="TM2399"/>
      <c r="TN2399"/>
      <c r="TO2399"/>
      <c r="TP2399"/>
      <c r="TQ2399"/>
      <c r="TR2399"/>
      <c r="TS2399"/>
      <c r="TT2399"/>
      <c r="TU2399"/>
      <c r="TV2399"/>
      <c r="TW2399"/>
      <c r="TX2399"/>
      <c r="TY2399"/>
      <c r="TZ2399"/>
      <c r="UA2399"/>
      <c r="UB2399"/>
      <c r="UC2399"/>
      <c r="UD2399"/>
      <c r="UE2399"/>
      <c r="UF2399"/>
      <c r="UG2399"/>
      <c r="UH2399"/>
      <c r="UI2399"/>
      <c r="UJ2399"/>
      <c r="UK2399"/>
      <c r="UL2399"/>
      <c r="UM2399"/>
      <c r="UN2399"/>
      <c r="UO2399"/>
      <c r="UP2399"/>
      <c r="UQ2399"/>
      <c r="UR2399"/>
      <c r="US2399"/>
      <c r="UT2399"/>
      <c r="UU2399"/>
      <c r="UV2399"/>
      <c r="UW2399"/>
      <c r="UX2399"/>
      <c r="UY2399"/>
      <c r="UZ2399"/>
      <c r="VA2399"/>
      <c r="VB2399"/>
      <c r="VC2399"/>
      <c r="VD2399"/>
      <c r="VE2399"/>
      <c r="VF2399"/>
      <c r="VG2399"/>
      <c r="VH2399"/>
      <c r="VI2399"/>
      <c r="VJ2399"/>
      <c r="VK2399"/>
      <c r="VL2399"/>
      <c r="VM2399"/>
      <c r="VN2399"/>
      <c r="VO2399"/>
      <c r="VP2399"/>
      <c r="VQ2399"/>
      <c r="VR2399"/>
      <c r="VS2399"/>
      <c r="VT2399"/>
      <c r="VU2399"/>
      <c r="VV2399"/>
      <c r="VW2399"/>
      <c r="VX2399"/>
      <c r="VY2399"/>
      <c r="VZ2399"/>
      <c r="WA2399"/>
      <c r="WB2399"/>
      <c r="WC2399"/>
      <c r="WD2399"/>
      <c r="WE2399"/>
      <c r="WF2399"/>
      <c r="WG2399"/>
      <c r="WH2399"/>
      <c r="WI2399"/>
      <c r="WJ2399"/>
      <c r="WK2399"/>
      <c r="WL2399"/>
      <c r="WM2399"/>
      <c r="WN2399"/>
      <c r="WO2399"/>
      <c r="WP2399"/>
      <c r="WQ2399"/>
      <c r="WR2399"/>
      <c r="WS2399"/>
      <c r="WT2399"/>
      <c r="WU2399"/>
      <c r="WV2399"/>
      <c r="WW2399"/>
      <c r="WX2399"/>
      <c r="WY2399"/>
      <c r="WZ2399"/>
      <c r="XA2399"/>
      <c r="XB2399"/>
      <c r="XC2399"/>
      <c r="XD2399"/>
      <c r="XE2399"/>
      <c r="XF2399"/>
      <c r="XG2399"/>
      <c r="XH2399"/>
      <c r="XI2399"/>
      <c r="XJ2399"/>
      <c r="XK2399"/>
      <c r="XL2399"/>
      <c r="XM2399"/>
      <c r="XN2399"/>
      <c r="XO2399"/>
      <c r="XP2399"/>
      <c r="XQ2399"/>
      <c r="XR2399"/>
      <c r="XS2399"/>
      <c r="XT2399"/>
      <c r="XU2399"/>
      <c r="XV2399"/>
      <c r="XW2399"/>
      <c r="XX2399"/>
      <c r="XY2399"/>
      <c r="XZ2399"/>
      <c r="YA2399"/>
      <c r="YB2399"/>
      <c r="YC2399"/>
      <c r="YD2399"/>
      <c r="YE2399"/>
      <c r="YF2399"/>
      <c r="YG2399"/>
      <c r="YH2399"/>
      <c r="YI2399"/>
      <c r="YJ2399"/>
      <c r="YK2399"/>
      <c r="YL2399"/>
      <c r="YM2399"/>
      <c r="YN2399"/>
      <c r="YO2399"/>
      <c r="YP2399"/>
      <c r="YQ2399"/>
      <c r="YR2399"/>
      <c r="YS2399"/>
      <c r="YT2399"/>
      <c r="YU2399"/>
      <c r="YV2399"/>
      <c r="YW2399"/>
      <c r="YX2399"/>
      <c r="YY2399"/>
      <c r="YZ2399"/>
      <c r="ZA2399"/>
      <c r="ZB2399"/>
      <c r="ZC2399"/>
      <c r="ZD2399"/>
      <c r="ZE2399"/>
      <c r="ZF2399"/>
      <c r="ZG2399"/>
      <c r="ZH2399"/>
      <c r="ZI2399"/>
      <c r="ZJ2399"/>
      <c r="ZK2399"/>
      <c r="ZL2399"/>
      <c r="ZM2399"/>
      <c r="ZN2399"/>
      <c r="ZO2399"/>
      <c r="ZP2399"/>
      <c r="ZQ2399"/>
      <c r="ZR2399"/>
      <c r="ZS2399"/>
      <c r="ZT2399"/>
      <c r="ZU2399"/>
      <c r="ZV2399"/>
      <c r="ZW2399"/>
      <c r="ZX2399"/>
      <c r="ZY2399"/>
      <c r="ZZ2399"/>
      <c r="AAA2399"/>
      <c r="AAB2399"/>
      <c r="AAC2399"/>
      <c r="AAD2399"/>
      <c r="AAE2399"/>
      <c r="AAF2399"/>
      <c r="AAG2399"/>
      <c r="AAH2399"/>
      <c r="AAI2399"/>
      <c r="AAJ2399"/>
      <c r="AAK2399"/>
      <c r="AAL2399"/>
      <c r="AAM2399"/>
      <c r="AAN2399"/>
      <c r="AAO2399"/>
      <c r="AAP2399"/>
      <c r="AAQ2399"/>
      <c r="AAR2399"/>
      <c r="AAS2399"/>
      <c r="AAT2399"/>
      <c r="AAU2399"/>
      <c r="AAV2399"/>
      <c r="AAW2399"/>
      <c r="AAX2399"/>
      <c r="AAY2399"/>
      <c r="AAZ2399"/>
      <c r="ABA2399"/>
      <c r="ABB2399"/>
      <c r="ABC2399"/>
      <c r="ABD2399"/>
      <c r="ABE2399"/>
      <c r="ABF2399"/>
      <c r="ABG2399"/>
      <c r="ABH2399"/>
      <c r="ABI2399"/>
      <c r="ABJ2399"/>
      <c r="ABK2399"/>
      <c r="ABL2399"/>
      <c r="ABM2399"/>
      <c r="ABN2399"/>
      <c r="ABO2399"/>
      <c r="ABP2399"/>
      <c r="ABQ2399"/>
      <c r="ABR2399"/>
      <c r="ABS2399"/>
      <c r="ABT2399"/>
      <c r="ABU2399"/>
      <c r="ABV2399"/>
      <c r="ABW2399"/>
      <c r="ABX2399"/>
      <c r="ABY2399"/>
      <c r="ABZ2399"/>
      <c r="ACA2399"/>
      <c r="ACB2399"/>
      <c r="ACC2399"/>
      <c r="ACD2399"/>
      <c r="ACE2399"/>
      <c r="ACF2399"/>
      <c r="ACG2399"/>
      <c r="ACH2399"/>
      <c r="ACI2399"/>
      <c r="ACJ2399"/>
      <c r="ACK2399"/>
      <c r="ACL2399"/>
      <c r="ACM2399"/>
      <c r="ACN2399"/>
      <c r="ACO2399"/>
      <c r="ACP2399"/>
      <c r="ACQ2399"/>
      <c r="ACR2399"/>
      <c r="ACS2399"/>
      <c r="ACT2399"/>
      <c r="ACU2399"/>
      <c r="ACV2399"/>
      <c r="ACW2399"/>
      <c r="ACX2399"/>
      <c r="ACY2399"/>
      <c r="ACZ2399"/>
      <c r="ADA2399"/>
      <c r="ADB2399"/>
      <c r="ADC2399"/>
      <c r="ADD2399"/>
      <c r="ADE2399"/>
      <c r="ADF2399"/>
      <c r="ADG2399"/>
      <c r="ADH2399"/>
      <c r="ADI2399"/>
      <c r="ADJ2399"/>
      <c r="ADK2399"/>
      <c r="ADL2399"/>
      <c r="ADM2399"/>
      <c r="ADN2399"/>
      <c r="ADO2399"/>
      <c r="ADP2399"/>
      <c r="ADQ2399"/>
      <c r="ADR2399"/>
      <c r="ADS2399"/>
      <c r="ADT2399"/>
      <c r="ADU2399"/>
      <c r="ADV2399"/>
      <c r="ADW2399"/>
      <c r="ADX2399"/>
      <c r="ADY2399"/>
      <c r="ADZ2399"/>
      <c r="AEA2399"/>
      <c r="AEB2399"/>
      <c r="AEC2399"/>
      <c r="AED2399"/>
      <c r="AEE2399"/>
      <c r="AEF2399"/>
      <c r="AEG2399"/>
      <c r="AEH2399"/>
      <c r="AEI2399"/>
      <c r="AEJ2399"/>
      <c r="AEK2399"/>
      <c r="AEL2399"/>
      <c r="AEM2399"/>
      <c r="AEN2399"/>
      <c r="AEO2399"/>
      <c r="AEP2399"/>
      <c r="AEQ2399"/>
      <c r="AER2399"/>
      <c r="AES2399"/>
      <c r="AET2399"/>
      <c r="AEU2399"/>
      <c r="AEV2399"/>
      <c r="AEW2399"/>
      <c r="AEX2399"/>
      <c r="AEY2399"/>
      <c r="AEZ2399"/>
      <c r="AFA2399"/>
      <c r="AFB2399"/>
      <c r="AFC2399"/>
      <c r="AFD2399"/>
      <c r="AFE2399"/>
      <c r="AFF2399"/>
      <c r="AFG2399"/>
      <c r="AFH2399"/>
      <c r="AFI2399"/>
      <c r="AFJ2399"/>
      <c r="AFK2399"/>
      <c r="AFL2399"/>
      <c r="AFM2399"/>
      <c r="AFN2399"/>
      <c r="AFO2399"/>
      <c r="AFP2399"/>
      <c r="AFQ2399"/>
      <c r="AFR2399"/>
      <c r="AFS2399"/>
      <c r="AFT2399"/>
      <c r="AFU2399"/>
      <c r="AFV2399"/>
      <c r="AFW2399"/>
      <c r="AFX2399"/>
      <c r="AFY2399"/>
      <c r="AFZ2399"/>
      <c r="AGA2399"/>
      <c r="AGB2399"/>
      <c r="AGC2399"/>
      <c r="AGD2399"/>
      <c r="AGE2399"/>
      <c r="AGF2399"/>
      <c r="AGG2399"/>
      <c r="AGH2399"/>
      <c r="AGI2399"/>
      <c r="AGJ2399"/>
      <c r="AGK2399"/>
      <c r="AGL2399"/>
      <c r="AGM2399"/>
      <c r="AGN2399"/>
      <c r="AGO2399"/>
      <c r="AGP2399"/>
      <c r="AGQ2399"/>
      <c r="AGR2399"/>
      <c r="AGS2399"/>
      <c r="AGT2399"/>
      <c r="AGU2399"/>
      <c r="AGV2399"/>
      <c r="AGW2399"/>
      <c r="AGX2399"/>
      <c r="AGY2399"/>
      <c r="AGZ2399"/>
      <c r="AHA2399"/>
      <c r="AHB2399"/>
      <c r="AHC2399"/>
      <c r="AHD2399"/>
      <c r="AHE2399"/>
      <c r="AHF2399"/>
      <c r="AHG2399"/>
      <c r="AHH2399"/>
      <c r="AHI2399"/>
      <c r="AHJ2399"/>
      <c r="AHK2399"/>
      <c r="AHL2399"/>
      <c r="AHM2399"/>
      <c r="AHN2399"/>
      <c r="AHO2399"/>
      <c r="AHP2399"/>
      <c r="AHQ2399"/>
      <c r="AHR2399"/>
      <c r="AHS2399"/>
      <c r="AHT2399"/>
      <c r="AHU2399"/>
      <c r="AHV2399"/>
      <c r="AHW2399"/>
      <c r="AHX2399"/>
      <c r="AHY2399"/>
      <c r="AHZ2399"/>
      <c r="AIA2399"/>
      <c r="AIB2399"/>
      <c r="AIC2399"/>
      <c r="AID2399"/>
      <c r="AIE2399"/>
      <c r="AIF2399"/>
      <c r="AIG2399"/>
      <c r="AIH2399"/>
      <c r="AII2399"/>
      <c r="AIJ2399"/>
      <c r="AIK2399"/>
      <c r="AIL2399"/>
      <c r="AIM2399"/>
      <c r="AIN2399"/>
      <c r="AIO2399"/>
      <c r="AIP2399"/>
      <c r="AIQ2399"/>
      <c r="AIR2399"/>
      <c r="AIS2399"/>
      <c r="AIT2399"/>
      <c r="AIU2399"/>
      <c r="AIV2399"/>
      <c r="AIW2399"/>
      <c r="AIX2399"/>
      <c r="AIY2399"/>
      <c r="AIZ2399"/>
      <c r="AJA2399"/>
      <c r="AJB2399"/>
      <c r="AJC2399"/>
      <c r="AJD2399"/>
      <c r="AJE2399"/>
      <c r="AJF2399"/>
      <c r="AJG2399"/>
      <c r="AJH2399"/>
      <c r="AJI2399"/>
      <c r="AJJ2399"/>
      <c r="AJK2399"/>
      <c r="AJL2399"/>
      <c r="AJM2399"/>
      <c r="AJN2399"/>
      <c r="AJO2399"/>
      <c r="AJP2399"/>
      <c r="AJQ2399"/>
      <c r="AJR2399"/>
      <c r="AJS2399"/>
      <c r="AJT2399"/>
      <c r="AJU2399"/>
      <c r="AJV2399"/>
      <c r="AJW2399"/>
      <c r="AJX2399"/>
      <c r="AJY2399"/>
      <c r="AJZ2399"/>
      <c r="AKA2399"/>
      <c r="AKB2399"/>
      <c r="AKC2399"/>
      <c r="AKD2399"/>
      <c r="AKE2399"/>
      <c r="AKF2399"/>
      <c r="AKG2399"/>
      <c r="AKH2399"/>
      <c r="AKI2399"/>
      <c r="AKJ2399"/>
      <c r="AKK2399"/>
      <c r="AKL2399"/>
      <c r="AKM2399"/>
      <c r="AKN2399"/>
      <c r="AKO2399"/>
      <c r="AKP2399"/>
      <c r="AKQ2399"/>
      <c r="AKR2399"/>
      <c r="AKS2399"/>
      <c r="AKT2399"/>
      <c r="AKU2399"/>
      <c r="AKV2399"/>
      <c r="AKW2399"/>
      <c r="AKX2399"/>
      <c r="AKY2399"/>
      <c r="AKZ2399"/>
      <c r="ALA2399"/>
      <c r="ALB2399"/>
      <c r="ALC2399"/>
      <c r="ALD2399"/>
      <c r="ALE2399"/>
      <c r="ALF2399"/>
      <c r="ALG2399"/>
      <c r="ALH2399"/>
      <c r="ALI2399"/>
      <c r="ALJ2399"/>
      <c r="ALK2399"/>
      <c r="ALL2399"/>
      <c r="ALM2399"/>
      <c r="ALN2399"/>
      <c r="ALO2399"/>
      <c r="ALP2399"/>
      <c r="ALQ2399"/>
      <c r="ALR2399"/>
      <c r="ALS2399"/>
      <c r="ALT2399"/>
      <c r="ALU2399"/>
      <c r="ALV2399"/>
      <c r="ALW2399"/>
      <c r="ALX2399"/>
      <c r="ALY2399"/>
      <c r="ALZ2399"/>
      <c r="AMA2399"/>
      <c r="AMB2399"/>
      <c r="AMC2399"/>
      <c r="AMD2399"/>
      <c r="AME2399"/>
      <c r="AMF2399"/>
      <c r="AMG2399"/>
      <c r="AMH2399"/>
      <c r="AMI2399"/>
      <c r="AMJ2399"/>
    </row>
    <row r="2400" spans="1:1024" x14ac:dyDescent="0.25">
      <c r="A2400" s="4" t="s">
        <v>52</v>
      </c>
      <c r="B2400" s="7" t="s">
        <v>3508</v>
      </c>
      <c r="C2400" s="7" t="s">
        <v>3509</v>
      </c>
      <c r="D2400" s="7"/>
      <c r="E2400" s="7" t="s">
        <v>2301</v>
      </c>
      <c r="F2400" s="4">
        <v>1998</v>
      </c>
      <c r="G2400" s="7" t="s">
        <v>3510</v>
      </c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  <c r="AU2400" s="13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  <c r="CQ2400"/>
      <c r="CR2400"/>
      <c r="CS2400"/>
      <c r="CT2400"/>
      <c r="CU2400"/>
      <c r="CV2400"/>
      <c r="CW2400"/>
      <c r="CX2400"/>
      <c r="CY2400"/>
      <c r="CZ2400"/>
      <c r="DA2400"/>
      <c r="DB2400"/>
      <c r="DC2400"/>
      <c r="DD2400"/>
      <c r="DE2400"/>
      <c r="DF2400"/>
      <c r="DG2400"/>
      <c r="DH2400"/>
      <c r="DI2400"/>
      <c r="DJ2400"/>
      <c r="DK2400"/>
      <c r="DL2400"/>
      <c r="DM2400"/>
      <c r="DN2400"/>
      <c r="DO2400"/>
      <c r="DP2400"/>
      <c r="DQ2400"/>
      <c r="DR2400"/>
      <c r="DS2400"/>
      <c r="DT2400"/>
      <c r="DU2400"/>
      <c r="DV2400"/>
      <c r="DW2400"/>
      <c r="DX2400"/>
      <c r="DY2400"/>
      <c r="DZ2400"/>
      <c r="EA2400"/>
      <c r="EB2400"/>
      <c r="EC2400"/>
      <c r="ED2400"/>
      <c r="EE2400"/>
      <c r="EF2400"/>
      <c r="EG2400"/>
      <c r="EH2400"/>
      <c r="EI2400"/>
      <c r="EJ2400"/>
      <c r="EK2400"/>
      <c r="EL2400"/>
      <c r="EM2400"/>
      <c r="EN2400"/>
      <c r="EO2400"/>
      <c r="EP2400"/>
      <c r="EQ2400"/>
      <c r="ER2400"/>
      <c r="ES2400"/>
      <c r="ET2400"/>
      <c r="EU2400"/>
      <c r="EV2400"/>
      <c r="EW2400"/>
      <c r="EX2400"/>
      <c r="EY2400"/>
      <c r="EZ2400"/>
      <c r="FA2400"/>
      <c r="FB2400"/>
      <c r="FC2400"/>
      <c r="FD2400"/>
      <c r="FE2400"/>
      <c r="FF2400"/>
      <c r="FG2400"/>
      <c r="FH2400"/>
      <c r="FI2400"/>
      <c r="FJ2400"/>
      <c r="FK2400"/>
      <c r="FL2400"/>
      <c r="FM2400"/>
      <c r="FN2400"/>
      <c r="FO2400"/>
      <c r="FP2400"/>
      <c r="FQ2400"/>
      <c r="FR2400"/>
      <c r="FS2400"/>
      <c r="FT2400"/>
      <c r="FU2400"/>
      <c r="FV2400"/>
      <c r="FW2400"/>
      <c r="FX2400"/>
      <c r="FY2400"/>
      <c r="FZ2400"/>
      <c r="GA2400"/>
      <c r="GB2400"/>
      <c r="GC2400"/>
      <c r="GD2400"/>
      <c r="GE2400"/>
      <c r="GF2400"/>
      <c r="GG2400"/>
      <c r="GH2400"/>
      <c r="GI2400"/>
      <c r="GJ2400"/>
      <c r="GK2400"/>
      <c r="GL2400"/>
      <c r="GM2400"/>
      <c r="GN2400"/>
      <c r="GO2400"/>
      <c r="GP2400"/>
      <c r="GQ2400"/>
      <c r="GR2400"/>
      <c r="GS2400"/>
      <c r="GT2400"/>
      <c r="GU2400"/>
      <c r="GV2400"/>
      <c r="GW2400"/>
      <c r="GX2400"/>
      <c r="GY2400"/>
      <c r="GZ2400"/>
      <c r="HA2400"/>
      <c r="HB2400"/>
      <c r="HC2400"/>
      <c r="HD2400"/>
      <c r="HE2400"/>
      <c r="HF2400"/>
      <c r="HG2400"/>
      <c r="HH2400"/>
      <c r="HI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  <c r="IP2400"/>
      <c r="IQ2400"/>
      <c r="IR2400"/>
      <c r="IS2400"/>
      <c r="IT2400"/>
      <c r="IU2400"/>
      <c r="IV2400"/>
      <c r="IW2400"/>
      <c r="IX2400"/>
      <c r="IY2400"/>
      <c r="IZ2400"/>
      <c r="JA2400"/>
      <c r="JB2400"/>
      <c r="JC2400"/>
      <c r="JD2400"/>
      <c r="JE2400"/>
      <c r="JF2400"/>
      <c r="JG2400"/>
      <c r="JH2400"/>
      <c r="JI2400"/>
      <c r="JJ2400"/>
      <c r="JK2400"/>
      <c r="JL2400"/>
      <c r="JM2400"/>
      <c r="JN2400"/>
      <c r="JO2400"/>
      <c r="JP2400"/>
      <c r="JQ2400"/>
      <c r="JR2400"/>
      <c r="JS2400"/>
      <c r="JT2400"/>
      <c r="JU2400"/>
      <c r="JV2400"/>
      <c r="JW2400"/>
      <c r="JX2400"/>
      <c r="JY2400"/>
      <c r="JZ2400"/>
      <c r="KA2400"/>
      <c r="KB2400"/>
      <c r="KC2400"/>
      <c r="KD2400"/>
      <c r="KE2400"/>
      <c r="KF2400"/>
      <c r="KG2400"/>
      <c r="KH2400"/>
      <c r="KI2400"/>
      <c r="KJ2400"/>
      <c r="KK2400"/>
      <c r="KL2400"/>
      <c r="KM2400"/>
      <c r="KN2400"/>
      <c r="KO2400"/>
      <c r="KP2400"/>
      <c r="KQ2400"/>
      <c r="KR2400"/>
      <c r="KS2400"/>
      <c r="KT2400"/>
      <c r="KU2400"/>
      <c r="KV2400"/>
      <c r="KW2400"/>
      <c r="KX2400"/>
      <c r="KY2400"/>
      <c r="KZ2400"/>
      <c r="LA2400"/>
      <c r="LB2400"/>
      <c r="LC2400"/>
      <c r="LD2400"/>
      <c r="LE2400"/>
      <c r="LF2400"/>
      <c r="LG2400"/>
      <c r="LH2400"/>
      <c r="LI2400"/>
      <c r="LJ2400"/>
      <c r="LK2400"/>
      <c r="LL2400"/>
      <c r="LM2400"/>
      <c r="LN2400"/>
      <c r="LO2400"/>
      <c r="LP2400"/>
      <c r="LQ2400"/>
      <c r="LR2400"/>
      <c r="LS2400"/>
      <c r="LT2400"/>
      <c r="LU2400"/>
      <c r="LV2400"/>
      <c r="LW2400"/>
      <c r="LX2400"/>
      <c r="LY2400"/>
      <c r="LZ2400"/>
      <c r="MA2400"/>
      <c r="MB2400"/>
      <c r="MC2400"/>
      <c r="MD2400"/>
      <c r="ME2400"/>
      <c r="MF2400"/>
      <c r="MG2400"/>
      <c r="MH2400"/>
      <c r="MI2400"/>
      <c r="MJ2400"/>
      <c r="MK2400"/>
      <c r="ML2400"/>
      <c r="MM2400"/>
      <c r="MN2400"/>
      <c r="MO2400"/>
      <c r="MP2400"/>
      <c r="MQ2400"/>
      <c r="MR2400"/>
      <c r="MS2400"/>
      <c r="MT2400"/>
      <c r="MU2400"/>
      <c r="MV2400"/>
      <c r="MW2400"/>
      <c r="MX2400"/>
      <c r="MY2400"/>
      <c r="MZ2400"/>
      <c r="NA2400"/>
      <c r="NB2400"/>
      <c r="NC2400"/>
      <c r="ND2400"/>
      <c r="NE2400"/>
      <c r="NF2400"/>
      <c r="NG2400"/>
      <c r="NH2400"/>
      <c r="NI2400"/>
      <c r="NJ2400"/>
      <c r="NK2400"/>
      <c r="NL2400"/>
      <c r="NM2400"/>
      <c r="NN2400"/>
      <c r="NO2400"/>
      <c r="NP2400"/>
      <c r="NQ2400"/>
      <c r="NR2400"/>
      <c r="NS2400"/>
      <c r="NT2400"/>
      <c r="NU2400"/>
      <c r="NV2400"/>
      <c r="NW2400"/>
      <c r="NX2400"/>
      <c r="NY2400"/>
      <c r="NZ2400"/>
      <c r="OA2400"/>
      <c r="OB2400"/>
      <c r="OC2400"/>
      <c r="OD2400"/>
      <c r="OE2400"/>
      <c r="OF2400"/>
      <c r="OG2400"/>
      <c r="OH2400"/>
      <c r="OI2400"/>
      <c r="OJ2400"/>
      <c r="OK2400"/>
      <c r="OL2400"/>
      <c r="OM2400"/>
      <c r="ON2400"/>
      <c r="OO2400"/>
      <c r="OP2400"/>
      <c r="OQ2400"/>
      <c r="OR2400"/>
      <c r="OS2400"/>
      <c r="OT2400"/>
      <c r="OU2400"/>
      <c r="OV2400"/>
      <c r="OW2400"/>
      <c r="OX2400"/>
      <c r="OY2400"/>
      <c r="OZ2400"/>
      <c r="PA2400"/>
      <c r="PB2400"/>
      <c r="PC2400"/>
      <c r="PD2400"/>
      <c r="PE2400"/>
      <c r="PF2400"/>
      <c r="PG2400"/>
      <c r="PH2400"/>
      <c r="PI2400"/>
      <c r="PJ2400"/>
      <c r="PK2400"/>
      <c r="PL2400"/>
      <c r="PM2400"/>
      <c r="PN2400"/>
      <c r="PO2400"/>
      <c r="PP2400"/>
      <c r="PQ2400"/>
      <c r="PR2400"/>
      <c r="PS2400"/>
      <c r="PT2400"/>
      <c r="PU2400"/>
      <c r="PV2400"/>
      <c r="PW2400"/>
      <c r="PX2400"/>
      <c r="PY2400"/>
      <c r="PZ2400"/>
      <c r="QA2400"/>
      <c r="QB2400"/>
      <c r="QC2400"/>
      <c r="QD2400"/>
      <c r="QE2400"/>
      <c r="QF2400"/>
      <c r="QG2400"/>
      <c r="QH2400"/>
      <c r="QI2400"/>
      <c r="QJ2400"/>
      <c r="QK2400"/>
      <c r="QL2400"/>
      <c r="QM2400"/>
      <c r="QN2400"/>
      <c r="QO2400"/>
      <c r="QP2400"/>
      <c r="QQ2400"/>
      <c r="QR2400"/>
      <c r="QS2400"/>
      <c r="QT2400"/>
      <c r="QU2400"/>
      <c r="QV2400"/>
      <c r="QW2400"/>
      <c r="QX2400"/>
      <c r="QY2400"/>
      <c r="QZ2400"/>
      <c r="RA2400"/>
      <c r="RB2400"/>
      <c r="RC2400"/>
      <c r="RD2400"/>
      <c r="RE2400"/>
      <c r="RF2400"/>
      <c r="RG2400"/>
      <c r="RH2400"/>
      <c r="RI2400"/>
      <c r="RJ2400"/>
      <c r="RK2400"/>
      <c r="RL2400"/>
      <c r="RM2400"/>
      <c r="RN2400"/>
      <c r="RO2400"/>
      <c r="RP2400"/>
      <c r="RQ2400"/>
      <c r="RR2400"/>
      <c r="RS2400"/>
      <c r="RT2400"/>
      <c r="RU2400"/>
      <c r="RV2400"/>
      <c r="RW2400"/>
      <c r="RX2400"/>
      <c r="RY2400"/>
      <c r="RZ2400"/>
      <c r="SA2400"/>
      <c r="SB2400"/>
      <c r="SC2400"/>
      <c r="SD2400"/>
      <c r="SE2400"/>
      <c r="SF2400"/>
      <c r="SG2400"/>
      <c r="SH2400"/>
      <c r="SI2400"/>
      <c r="SJ2400"/>
      <c r="SK2400"/>
      <c r="SL2400"/>
      <c r="SM2400"/>
      <c r="SN2400"/>
      <c r="SO2400"/>
      <c r="SP2400"/>
      <c r="SQ2400"/>
      <c r="SR2400"/>
      <c r="SS2400"/>
      <c r="ST2400"/>
      <c r="SU2400"/>
      <c r="SV2400"/>
      <c r="SW2400"/>
      <c r="SX2400"/>
      <c r="SY2400"/>
      <c r="SZ2400"/>
      <c r="TA2400"/>
      <c r="TB2400"/>
      <c r="TC2400"/>
      <c r="TD2400"/>
      <c r="TE2400"/>
      <c r="TF2400"/>
      <c r="TG2400"/>
      <c r="TH2400"/>
      <c r="TI2400"/>
      <c r="TJ2400"/>
      <c r="TK2400"/>
      <c r="TL2400"/>
      <c r="TM2400"/>
      <c r="TN2400"/>
      <c r="TO2400"/>
      <c r="TP2400"/>
      <c r="TQ2400"/>
      <c r="TR2400"/>
      <c r="TS2400"/>
      <c r="TT2400"/>
      <c r="TU2400"/>
      <c r="TV2400"/>
      <c r="TW2400"/>
      <c r="TX2400"/>
      <c r="TY2400"/>
      <c r="TZ2400"/>
      <c r="UA2400"/>
      <c r="UB2400"/>
      <c r="UC2400"/>
      <c r="UD2400"/>
      <c r="UE2400"/>
      <c r="UF2400"/>
      <c r="UG2400"/>
      <c r="UH2400"/>
      <c r="UI2400"/>
      <c r="UJ2400"/>
      <c r="UK2400"/>
      <c r="UL2400"/>
      <c r="UM2400"/>
      <c r="UN2400"/>
      <c r="UO2400"/>
      <c r="UP2400"/>
      <c r="UQ2400"/>
      <c r="UR2400"/>
      <c r="US2400"/>
      <c r="UT2400"/>
      <c r="UU2400"/>
      <c r="UV2400"/>
      <c r="UW2400"/>
      <c r="UX2400"/>
      <c r="UY2400"/>
      <c r="UZ2400"/>
      <c r="VA2400"/>
      <c r="VB2400"/>
      <c r="VC2400"/>
      <c r="VD2400"/>
      <c r="VE2400"/>
      <c r="VF2400"/>
      <c r="VG2400"/>
      <c r="VH2400"/>
      <c r="VI2400"/>
      <c r="VJ2400"/>
      <c r="VK2400"/>
      <c r="VL2400"/>
      <c r="VM2400"/>
      <c r="VN2400"/>
      <c r="VO2400"/>
      <c r="VP2400"/>
      <c r="VQ2400"/>
      <c r="VR2400"/>
      <c r="VS2400"/>
      <c r="VT2400"/>
      <c r="VU2400"/>
      <c r="VV2400"/>
      <c r="VW2400"/>
      <c r="VX2400"/>
      <c r="VY2400"/>
      <c r="VZ2400"/>
      <c r="WA2400"/>
      <c r="WB2400"/>
      <c r="WC2400"/>
      <c r="WD2400"/>
      <c r="WE2400"/>
      <c r="WF2400"/>
      <c r="WG2400"/>
      <c r="WH2400"/>
      <c r="WI2400"/>
      <c r="WJ2400"/>
      <c r="WK2400"/>
      <c r="WL2400"/>
      <c r="WM2400"/>
      <c r="WN2400"/>
      <c r="WO2400"/>
      <c r="WP2400"/>
      <c r="WQ2400"/>
      <c r="WR2400"/>
      <c r="WS2400"/>
      <c r="WT2400"/>
      <c r="WU2400"/>
      <c r="WV2400"/>
      <c r="WW2400"/>
      <c r="WX2400"/>
      <c r="WY2400"/>
      <c r="WZ2400"/>
      <c r="XA2400"/>
      <c r="XB2400"/>
      <c r="XC2400"/>
      <c r="XD2400"/>
      <c r="XE2400"/>
      <c r="XF2400"/>
      <c r="XG2400"/>
      <c r="XH2400"/>
      <c r="XI2400"/>
      <c r="XJ2400"/>
      <c r="XK2400"/>
      <c r="XL2400"/>
      <c r="XM2400"/>
      <c r="XN2400"/>
      <c r="XO2400"/>
      <c r="XP2400"/>
      <c r="XQ2400"/>
      <c r="XR2400"/>
      <c r="XS2400"/>
      <c r="XT2400"/>
      <c r="XU2400"/>
      <c r="XV2400"/>
      <c r="XW2400"/>
      <c r="XX2400"/>
      <c r="XY2400"/>
      <c r="XZ2400"/>
      <c r="YA2400"/>
      <c r="YB2400"/>
      <c r="YC2400"/>
      <c r="YD2400"/>
      <c r="YE2400"/>
      <c r="YF2400"/>
      <c r="YG2400"/>
      <c r="YH2400"/>
      <c r="YI2400"/>
      <c r="YJ2400"/>
      <c r="YK2400"/>
      <c r="YL2400"/>
      <c r="YM2400"/>
      <c r="YN2400"/>
      <c r="YO2400"/>
      <c r="YP2400"/>
      <c r="YQ2400"/>
      <c r="YR2400"/>
      <c r="YS2400"/>
      <c r="YT2400"/>
      <c r="YU2400"/>
      <c r="YV2400"/>
      <c r="YW2400"/>
      <c r="YX2400"/>
      <c r="YY2400"/>
      <c r="YZ2400"/>
      <c r="ZA2400"/>
      <c r="ZB2400"/>
      <c r="ZC2400"/>
      <c r="ZD2400"/>
      <c r="ZE2400"/>
      <c r="ZF2400"/>
      <c r="ZG2400"/>
      <c r="ZH2400"/>
      <c r="ZI2400"/>
      <c r="ZJ2400"/>
      <c r="ZK2400"/>
      <c r="ZL2400"/>
      <c r="ZM2400"/>
      <c r="ZN2400"/>
      <c r="ZO2400"/>
      <c r="ZP2400"/>
      <c r="ZQ2400"/>
      <c r="ZR2400"/>
      <c r="ZS2400"/>
      <c r="ZT2400"/>
      <c r="ZU2400"/>
      <c r="ZV2400"/>
      <c r="ZW2400"/>
      <c r="ZX2400"/>
      <c r="ZY2400"/>
      <c r="ZZ2400"/>
      <c r="AAA2400"/>
      <c r="AAB2400"/>
      <c r="AAC2400"/>
      <c r="AAD2400"/>
      <c r="AAE2400"/>
      <c r="AAF2400"/>
      <c r="AAG2400"/>
      <c r="AAH2400"/>
      <c r="AAI2400"/>
      <c r="AAJ2400"/>
      <c r="AAK2400"/>
      <c r="AAL2400"/>
      <c r="AAM2400"/>
      <c r="AAN2400"/>
      <c r="AAO2400"/>
      <c r="AAP2400"/>
      <c r="AAQ2400"/>
      <c r="AAR2400"/>
      <c r="AAS2400"/>
      <c r="AAT2400"/>
      <c r="AAU2400"/>
      <c r="AAV2400"/>
      <c r="AAW2400"/>
      <c r="AAX2400"/>
      <c r="AAY2400"/>
      <c r="AAZ2400"/>
      <c r="ABA2400"/>
      <c r="ABB2400"/>
      <c r="ABC2400"/>
      <c r="ABD2400"/>
      <c r="ABE2400"/>
      <c r="ABF2400"/>
      <c r="ABG2400"/>
      <c r="ABH2400"/>
      <c r="ABI2400"/>
      <c r="ABJ2400"/>
      <c r="ABK2400"/>
      <c r="ABL2400"/>
      <c r="ABM2400"/>
      <c r="ABN2400"/>
      <c r="ABO2400"/>
      <c r="ABP2400"/>
      <c r="ABQ2400"/>
      <c r="ABR2400"/>
      <c r="ABS2400"/>
      <c r="ABT2400"/>
      <c r="ABU2400"/>
      <c r="ABV2400"/>
      <c r="ABW2400"/>
      <c r="ABX2400"/>
      <c r="ABY2400"/>
      <c r="ABZ2400"/>
      <c r="ACA2400"/>
      <c r="ACB2400"/>
      <c r="ACC2400"/>
      <c r="ACD2400"/>
      <c r="ACE2400"/>
      <c r="ACF2400"/>
      <c r="ACG2400"/>
      <c r="ACH2400"/>
      <c r="ACI2400"/>
      <c r="ACJ2400"/>
      <c r="ACK2400"/>
      <c r="ACL2400"/>
      <c r="ACM2400"/>
      <c r="ACN2400"/>
      <c r="ACO2400"/>
      <c r="ACP2400"/>
      <c r="ACQ2400"/>
      <c r="ACR2400"/>
      <c r="ACS2400"/>
      <c r="ACT2400"/>
      <c r="ACU2400"/>
      <c r="ACV2400"/>
      <c r="ACW2400"/>
      <c r="ACX2400"/>
      <c r="ACY2400"/>
      <c r="ACZ2400"/>
      <c r="ADA2400"/>
      <c r="ADB2400"/>
      <c r="ADC2400"/>
      <c r="ADD2400"/>
      <c r="ADE2400"/>
      <c r="ADF2400"/>
      <c r="ADG2400"/>
      <c r="ADH2400"/>
      <c r="ADI2400"/>
      <c r="ADJ2400"/>
      <c r="ADK2400"/>
      <c r="ADL2400"/>
      <c r="ADM2400"/>
      <c r="ADN2400"/>
      <c r="ADO2400"/>
      <c r="ADP2400"/>
      <c r="ADQ2400"/>
      <c r="ADR2400"/>
      <c r="ADS2400"/>
      <c r="ADT2400"/>
      <c r="ADU2400"/>
      <c r="ADV2400"/>
      <c r="ADW2400"/>
      <c r="ADX2400"/>
      <c r="ADY2400"/>
      <c r="ADZ2400"/>
      <c r="AEA2400"/>
      <c r="AEB2400"/>
      <c r="AEC2400"/>
      <c r="AED2400"/>
      <c r="AEE2400"/>
      <c r="AEF2400"/>
      <c r="AEG2400"/>
      <c r="AEH2400"/>
      <c r="AEI2400"/>
      <c r="AEJ2400"/>
      <c r="AEK2400"/>
      <c r="AEL2400"/>
      <c r="AEM2400"/>
      <c r="AEN2400"/>
      <c r="AEO2400"/>
      <c r="AEP2400"/>
      <c r="AEQ2400"/>
      <c r="AER2400"/>
      <c r="AES2400"/>
      <c r="AET2400"/>
      <c r="AEU2400"/>
      <c r="AEV2400"/>
      <c r="AEW2400"/>
      <c r="AEX2400"/>
      <c r="AEY2400"/>
      <c r="AEZ2400"/>
      <c r="AFA2400"/>
      <c r="AFB2400"/>
      <c r="AFC2400"/>
      <c r="AFD2400"/>
      <c r="AFE2400"/>
      <c r="AFF2400"/>
      <c r="AFG2400"/>
      <c r="AFH2400"/>
      <c r="AFI2400"/>
      <c r="AFJ2400"/>
      <c r="AFK2400"/>
      <c r="AFL2400"/>
      <c r="AFM2400"/>
      <c r="AFN2400"/>
      <c r="AFO2400"/>
      <c r="AFP2400"/>
      <c r="AFQ2400"/>
      <c r="AFR2400"/>
      <c r="AFS2400"/>
      <c r="AFT2400"/>
      <c r="AFU2400"/>
      <c r="AFV2400"/>
      <c r="AFW2400"/>
      <c r="AFX2400"/>
      <c r="AFY2400"/>
      <c r="AFZ2400"/>
      <c r="AGA2400"/>
      <c r="AGB2400"/>
      <c r="AGC2400"/>
      <c r="AGD2400"/>
      <c r="AGE2400"/>
      <c r="AGF2400"/>
      <c r="AGG2400"/>
      <c r="AGH2400"/>
      <c r="AGI2400"/>
      <c r="AGJ2400"/>
      <c r="AGK2400"/>
      <c r="AGL2400"/>
      <c r="AGM2400"/>
      <c r="AGN2400"/>
      <c r="AGO2400"/>
      <c r="AGP2400"/>
      <c r="AGQ2400"/>
      <c r="AGR2400"/>
      <c r="AGS2400"/>
      <c r="AGT2400"/>
      <c r="AGU2400"/>
      <c r="AGV2400"/>
      <c r="AGW2400"/>
      <c r="AGX2400"/>
      <c r="AGY2400"/>
      <c r="AGZ2400"/>
      <c r="AHA2400"/>
      <c r="AHB2400"/>
      <c r="AHC2400"/>
      <c r="AHD2400"/>
      <c r="AHE2400"/>
      <c r="AHF2400"/>
      <c r="AHG2400"/>
      <c r="AHH2400"/>
      <c r="AHI2400"/>
      <c r="AHJ2400"/>
      <c r="AHK2400"/>
      <c r="AHL2400"/>
      <c r="AHM2400"/>
      <c r="AHN2400"/>
      <c r="AHO2400"/>
      <c r="AHP2400"/>
      <c r="AHQ2400"/>
      <c r="AHR2400"/>
      <c r="AHS2400"/>
      <c r="AHT2400"/>
      <c r="AHU2400"/>
      <c r="AHV2400"/>
      <c r="AHW2400"/>
      <c r="AHX2400"/>
      <c r="AHY2400"/>
      <c r="AHZ2400"/>
      <c r="AIA2400"/>
      <c r="AIB2400"/>
      <c r="AIC2400"/>
      <c r="AID2400"/>
      <c r="AIE2400"/>
      <c r="AIF2400"/>
      <c r="AIG2400"/>
      <c r="AIH2400"/>
      <c r="AII2400"/>
      <c r="AIJ2400"/>
      <c r="AIK2400"/>
      <c r="AIL2400"/>
      <c r="AIM2400"/>
      <c r="AIN2400"/>
      <c r="AIO2400"/>
      <c r="AIP2400"/>
      <c r="AIQ2400"/>
      <c r="AIR2400"/>
      <c r="AIS2400"/>
      <c r="AIT2400"/>
      <c r="AIU2400"/>
      <c r="AIV2400"/>
      <c r="AIW2400"/>
      <c r="AIX2400"/>
      <c r="AIY2400"/>
      <c r="AIZ2400"/>
      <c r="AJA2400"/>
      <c r="AJB2400"/>
      <c r="AJC2400"/>
      <c r="AJD2400"/>
      <c r="AJE2400"/>
      <c r="AJF2400"/>
      <c r="AJG2400"/>
      <c r="AJH2400"/>
      <c r="AJI2400"/>
      <c r="AJJ2400"/>
      <c r="AJK2400"/>
      <c r="AJL2400"/>
      <c r="AJM2400"/>
      <c r="AJN2400"/>
      <c r="AJO2400"/>
      <c r="AJP2400"/>
      <c r="AJQ2400"/>
      <c r="AJR2400"/>
      <c r="AJS2400"/>
      <c r="AJT2400"/>
      <c r="AJU2400"/>
      <c r="AJV2400"/>
      <c r="AJW2400"/>
      <c r="AJX2400"/>
      <c r="AJY2400"/>
      <c r="AJZ2400"/>
      <c r="AKA2400"/>
      <c r="AKB2400"/>
      <c r="AKC2400"/>
      <c r="AKD2400"/>
      <c r="AKE2400"/>
      <c r="AKF2400"/>
      <c r="AKG2400"/>
      <c r="AKH2400"/>
      <c r="AKI2400"/>
      <c r="AKJ2400"/>
      <c r="AKK2400"/>
      <c r="AKL2400"/>
      <c r="AKM2400"/>
      <c r="AKN2400"/>
      <c r="AKO2400"/>
      <c r="AKP2400"/>
      <c r="AKQ2400"/>
      <c r="AKR2400"/>
      <c r="AKS2400"/>
      <c r="AKT2400"/>
      <c r="AKU2400"/>
      <c r="AKV2400"/>
      <c r="AKW2400"/>
      <c r="AKX2400"/>
      <c r="AKY2400"/>
      <c r="AKZ2400"/>
      <c r="ALA2400"/>
      <c r="ALB2400"/>
      <c r="ALC2400"/>
      <c r="ALD2400"/>
      <c r="ALE2400"/>
      <c r="ALF2400"/>
      <c r="ALG2400"/>
      <c r="ALH2400"/>
      <c r="ALI2400"/>
      <c r="ALJ2400"/>
      <c r="ALK2400"/>
      <c r="ALL2400"/>
      <c r="ALM2400"/>
      <c r="ALN2400"/>
      <c r="ALO2400"/>
      <c r="ALP2400"/>
      <c r="ALQ2400"/>
      <c r="ALR2400"/>
      <c r="ALS2400"/>
      <c r="ALT2400"/>
      <c r="ALU2400"/>
      <c r="ALV2400"/>
      <c r="ALW2400"/>
      <c r="ALX2400"/>
      <c r="ALY2400"/>
      <c r="ALZ2400"/>
      <c r="AMA2400"/>
      <c r="AMB2400"/>
      <c r="AMC2400"/>
      <c r="AMD2400"/>
      <c r="AME2400"/>
      <c r="AMF2400"/>
      <c r="AMG2400"/>
      <c r="AMH2400"/>
      <c r="AMI2400"/>
      <c r="AMJ2400"/>
    </row>
    <row r="2401" spans="1:1024" x14ac:dyDescent="0.25">
      <c r="A2401" s="4" t="s">
        <v>52</v>
      </c>
      <c r="B2401" s="7" t="s">
        <v>3525</v>
      </c>
      <c r="C2401" s="7" t="s">
        <v>3526</v>
      </c>
      <c r="D2401" s="7"/>
      <c r="E2401" s="7" t="s">
        <v>2301</v>
      </c>
      <c r="F2401" s="4">
        <v>1998</v>
      </c>
      <c r="G2401" s="7" t="s">
        <v>3527</v>
      </c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  <c r="AU2401" s="13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  <c r="CQ2401"/>
      <c r="CR2401"/>
      <c r="CS2401"/>
      <c r="CT2401"/>
      <c r="CU2401"/>
      <c r="CV2401"/>
      <c r="CW2401"/>
      <c r="CX2401"/>
      <c r="CY2401"/>
      <c r="CZ2401"/>
      <c r="DA2401"/>
      <c r="DB2401"/>
      <c r="DC2401"/>
      <c r="DD2401"/>
      <c r="DE2401"/>
      <c r="DF2401"/>
      <c r="DG2401"/>
      <c r="DH2401"/>
      <c r="DI2401"/>
      <c r="DJ2401"/>
      <c r="DK2401"/>
      <c r="DL2401"/>
      <c r="DM2401"/>
      <c r="DN2401"/>
      <c r="DO2401"/>
      <c r="DP2401"/>
      <c r="DQ2401"/>
      <c r="DR2401"/>
      <c r="DS2401"/>
      <c r="DT2401"/>
      <c r="DU2401"/>
      <c r="DV2401"/>
      <c r="DW2401"/>
      <c r="DX2401"/>
      <c r="DY2401"/>
      <c r="DZ2401"/>
      <c r="EA2401"/>
      <c r="EB2401"/>
      <c r="EC2401"/>
      <c r="ED2401"/>
      <c r="EE2401"/>
      <c r="EF2401"/>
      <c r="EG2401"/>
      <c r="EH2401"/>
      <c r="EI2401"/>
      <c r="EJ2401"/>
      <c r="EK2401"/>
      <c r="EL2401"/>
      <c r="EM2401"/>
      <c r="EN2401"/>
      <c r="EO2401"/>
      <c r="EP2401"/>
      <c r="EQ2401"/>
      <c r="ER2401"/>
      <c r="ES2401"/>
      <c r="ET2401"/>
      <c r="EU2401"/>
      <c r="EV2401"/>
      <c r="EW2401"/>
      <c r="EX2401"/>
      <c r="EY2401"/>
      <c r="EZ2401"/>
      <c r="FA2401"/>
      <c r="FB2401"/>
      <c r="FC2401"/>
      <c r="FD2401"/>
      <c r="FE2401"/>
      <c r="FF2401"/>
      <c r="FG2401"/>
      <c r="FH2401"/>
      <c r="FI2401"/>
      <c r="FJ2401"/>
      <c r="FK2401"/>
      <c r="FL2401"/>
      <c r="FM2401"/>
      <c r="FN2401"/>
      <c r="FO2401"/>
      <c r="FP2401"/>
      <c r="FQ2401"/>
      <c r="FR2401"/>
      <c r="FS2401"/>
      <c r="FT2401"/>
      <c r="FU2401"/>
      <c r="FV2401"/>
      <c r="FW2401"/>
      <c r="FX2401"/>
      <c r="FY2401"/>
      <c r="FZ2401"/>
      <c r="GA2401"/>
      <c r="GB2401"/>
      <c r="GC2401"/>
      <c r="GD2401"/>
      <c r="GE2401"/>
      <c r="GF2401"/>
      <c r="GG2401"/>
      <c r="GH2401"/>
      <c r="GI2401"/>
      <c r="GJ2401"/>
      <c r="GK2401"/>
      <c r="GL2401"/>
      <c r="GM2401"/>
      <c r="GN2401"/>
      <c r="GO2401"/>
      <c r="GP2401"/>
      <c r="GQ2401"/>
      <c r="GR2401"/>
      <c r="GS2401"/>
      <c r="GT2401"/>
      <c r="GU2401"/>
      <c r="GV2401"/>
      <c r="GW2401"/>
      <c r="GX2401"/>
      <c r="GY2401"/>
      <c r="GZ2401"/>
      <c r="HA2401"/>
      <c r="HB2401"/>
      <c r="HC2401"/>
      <c r="HD2401"/>
      <c r="HE2401"/>
      <c r="HF2401"/>
      <c r="HG2401"/>
      <c r="HH2401"/>
      <c r="HI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  <c r="IP2401"/>
      <c r="IQ2401"/>
      <c r="IR2401"/>
      <c r="IS2401"/>
      <c r="IT2401"/>
      <c r="IU2401"/>
      <c r="IV2401"/>
      <c r="IW2401"/>
      <c r="IX2401"/>
      <c r="IY2401"/>
      <c r="IZ2401"/>
      <c r="JA2401"/>
      <c r="JB2401"/>
      <c r="JC2401"/>
      <c r="JD2401"/>
      <c r="JE2401"/>
      <c r="JF2401"/>
      <c r="JG2401"/>
      <c r="JH2401"/>
      <c r="JI2401"/>
      <c r="JJ2401"/>
      <c r="JK2401"/>
      <c r="JL2401"/>
      <c r="JM2401"/>
      <c r="JN2401"/>
      <c r="JO2401"/>
      <c r="JP2401"/>
      <c r="JQ2401"/>
      <c r="JR2401"/>
      <c r="JS2401"/>
      <c r="JT2401"/>
      <c r="JU2401"/>
      <c r="JV2401"/>
      <c r="JW2401"/>
      <c r="JX2401"/>
      <c r="JY2401"/>
      <c r="JZ2401"/>
      <c r="KA2401"/>
      <c r="KB2401"/>
      <c r="KC2401"/>
      <c r="KD2401"/>
      <c r="KE2401"/>
      <c r="KF2401"/>
      <c r="KG2401"/>
      <c r="KH2401"/>
      <c r="KI2401"/>
      <c r="KJ2401"/>
      <c r="KK2401"/>
      <c r="KL2401"/>
      <c r="KM2401"/>
      <c r="KN2401"/>
      <c r="KO2401"/>
      <c r="KP2401"/>
      <c r="KQ2401"/>
      <c r="KR2401"/>
      <c r="KS2401"/>
      <c r="KT2401"/>
      <c r="KU2401"/>
      <c r="KV2401"/>
      <c r="KW2401"/>
      <c r="KX2401"/>
      <c r="KY2401"/>
      <c r="KZ2401"/>
      <c r="LA2401"/>
      <c r="LB2401"/>
      <c r="LC2401"/>
      <c r="LD2401"/>
      <c r="LE2401"/>
      <c r="LF2401"/>
      <c r="LG2401"/>
      <c r="LH2401"/>
      <c r="LI2401"/>
      <c r="LJ2401"/>
      <c r="LK2401"/>
      <c r="LL2401"/>
      <c r="LM2401"/>
      <c r="LN2401"/>
      <c r="LO2401"/>
      <c r="LP2401"/>
      <c r="LQ2401"/>
      <c r="LR2401"/>
      <c r="LS2401"/>
      <c r="LT2401"/>
      <c r="LU2401"/>
      <c r="LV2401"/>
      <c r="LW2401"/>
      <c r="LX2401"/>
      <c r="LY2401"/>
      <c r="LZ2401"/>
      <c r="MA2401"/>
      <c r="MB2401"/>
      <c r="MC2401"/>
      <c r="MD2401"/>
      <c r="ME2401"/>
      <c r="MF2401"/>
      <c r="MG2401"/>
      <c r="MH2401"/>
      <c r="MI2401"/>
      <c r="MJ2401"/>
      <c r="MK2401"/>
      <c r="ML2401"/>
      <c r="MM2401"/>
      <c r="MN2401"/>
      <c r="MO2401"/>
      <c r="MP2401"/>
      <c r="MQ2401"/>
      <c r="MR2401"/>
      <c r="MS2401"/>
      <c r="MT2401"/>
      <c r="MU2401"/>
      <c r="MV2401"/>
      <c r="MW2401"/>
      <c r="MX2401"/>
      <c r="MY2401"/>
      <c r="MZ2401"/>
      <c r="NA2401"/>
      <c r="NB2401"/>
      <c r="NC2401"/>
      <c r="ND2401"/>
      <c r="NE2401"/>
      <c r="NF2401"/>
      <c r="NG2401"/>
      <c r="NH2401"/>
      <c r="NI2401"/>
      <c r="NJ2401"/>
      <c r="NK2401"/>
      <c r="NL2401"/>
      <c r="NM2401"/>
      <c r="NN2401"/>
      <c r="NO2401"/>
      <c r="NP2401"/>
      <c r="NQ2401"/>
      <c r="NR2401"/>
      <c r="NS2401"/>
      <c r="NT2401"/>
      <c r="NU2401"/>
      <c r="NV2401"/>
      <c r="NW2401"/>
      <c r="NX2401"/>
      <c r="NY2401"/>
      <c r="NZ2401"/>
      <c r="OA2401"/>
      <c r="OB2401"/>
      <c r="OC2401"/>
      <c r="OD2401"/>
      <c r="OE2401"/>
      <c r="OF2401"/>
      <c r="OG2401"/>
      <c r="OH2401"/>
      <c r="OI2401"/>
      <c r="OJ2401"/>
      <c r="OK2401"/>
      <c r="OL2401"/>
      <c r="OM2401"/>
      <c r="ON2401"/>
      <c r="OO2401"/>
      <c r="OP2401"/>
      <c r="OQ2401"/>
      <c r="OR2401"/>
      <c r="OS2401"/>
      <c r="OT2401"/>
      <c r="OU2401"/>
      <c r="OV2401"/>
      <c r="OW2401"/>
      <c r="OX2401"/>
      <c r="OY2401"/>
      <c r="OZ2401"/>
      <c r="PA2401"/>
      <c r="PB2401"/>
      <c r="PC2401"/>
      <c r="PD2401"/>
      <c r="PE2401"/>
      <c r="PF2401"/>
      <c r="PG2401"/>
      <c r="PH2401"/>
      <c r="PI2401"/>
      <c r="PJ2401"/>
      <c r="PK2401"/>
      <c r="PL2401"/>
      <c r="PM2401"/>
      <c r="PN2401"/>
      <c r="PO2401"/>
      <c r="PP2401"/>
      <c r="PQ2401"/>
      <c r="PR2401"/>
      <c r="PS2401"/>
      <c r="PT2401"/>
      <c r="PU2401"/>
      <c r="PV2401"/>
      <c r="PW2401"/>
      <c r="PX2401"/>
      <c r="PY2401"/>
      <c r="PZ2401"/>
      <c r="QA2401"/>
      <c r="QB2401"/>
      <c r="QC2401"/>
      <c r="QD2401"/>
      <c r="QE2401"/>
      <c r="QF2401"/>
      <c r="QG2401"/>
      <c r="QH2401"/>
      <c r="QI2401"/>
      <c r="QJ2401"/>
      <c r="QK2401"/>
      <c r="QL2401"/>
      <c r="QM2401"/>
      <c r="QN2401"/>
      <c r="QO2401"/>
      <c r="QP2401"/>
      <c r="QQ2401"/>
      <c r="QR2401"/>
      <c r="QS2401"/>
      <c r="QT2401"/>
      <c r="QU2401"/>
      <c r="QV2401"/>
      <c r="QW2401"/>
      <c r="QX2401"/>
      <c r="QY2401"/>
      <c r="QZ2401"/>
      <c r="RA2401"/>
      <c r="RB2401"/>
      <c r="RC2401"/>
      <c r="RD2401"/>
      <c r="RE2401"/>
      <c r="RF2401"/>
      <c r="RG2401"/>
      <c r="RH2401"/>
      <c r="RI2401"/>
      <c r="RJ2401"/>
      <c r="RK2401"/>
      <c r="RL2401"/>
      <c r="RM2401"/>
      <c r="RN2401"/>
      <c r="RO2401"/>
      <c r="RP2401"/>
      <c r="RQ2401"/>
      <c r="RR2401"/>
      <c r="RS2401"/>
      <c r="RT2401"/>
      <c r="RU2401"/>
      <c r="RV2401"/>
      <c r="RW2401"/>
      <c r="RX2401"/>
      <c r="RY2401"/>
      <c r="RZ2401"/>
      <c r="SA2401"/>
      <c r="SB2401"/>
      <c r="SC2401"/>
      <c r="SD2401"/>
      <c r="SE2401"/>
      <c r="SF2401"/>
      <c r="SG2401"/>
      <c r="SH2401"/>
      <c r="SI2401"/>
      <c r="SJ2401"/>
      <c r="SK2401"/>
      <c r="SL2401"/>
      <c r="SM2401"/>
      <c r="SN2401"/>
      <c r="SO2401"/>
      <c r="SP2401"/>
      <c r="SQ2401"/>
      <c r="SR2401"/>
      <c r="SS2401"/>
      <c r="ST2401"/>
      <c r="SU2401"/>
      <c r="SV2401"/>
      <c r="SW2401"/>
      <c r="SX2401"/>
      <c r="SY2401"/>
      <c r="SZ2401"/>
      <c r="TA2401"/>
      <c r="TB2401"/>
      <c r="TC2401"/>
      <c r="TD2401"/>
      <c r="TE2401"/>
      <c r="TF2401"/>
      <c r="TG2401"/>
      <c r="TH2401"/>
      <c r="TI2401"/>
      <c r="TJ2401"/>
      <c r="TK2401"/>
      <c r="TL2401"/>
      <c r="TM2401"/>
      <c r="TN2401"/>
      <c r="TO2401"/>
      <c r="TP2401"/>
      <c r="TQ2401"/>
      <c r="TR2401"/>
      <c r="TS2401"/>
      <c r="TT2401"/>
      <c r="TU2401"/>
      <c r="TV2401"/>
      <c r="TW2401"/>
      <c r="TX2401"/>
      <c r="TY2401"/>
      <c r="TZ2401"/>
      <c r="UA2401"/>
      <c r="UB2401"/>
      <c r="UC2401"/>
      <c r="UD2401"/>
      <c r="UE2401"/>
      <c r="UF2401"/>
      <c r="UG2401"/>
      <c r="UH2401"/>
      <c r="UI2401"/>
      <c r="UJ2401"/>
      <c r="UK2401"/>
      <c r="UL2401"/>
      <c r="UM2401"/>
      <c r="UN2401"/>
      <c r="UO2401"/>
      <c r="UP2401"/>
      <c r="UQ2401"/>
      <c r="UR2401"/>
      <c r="US2401"/>
      <c r="UT2401"/>
      <c r="UU2401"/>
      <c r="UV2401"/>
      <c r="UW2401"/>
      <c r="UX2401"/>
      <c r="UY2401"/>
      <c r="UZ2401"/>
      <c r="VA2401"/>
      <c r="VB2401"/>
      <c r="VC2401"/>
      <c r="VD2401"/>
      <c r="VE2401"/>
      <c r="VF2401"/>
      <c r="VG2401"/>
      <c r="VH2401"/>
      <c r="VI2401"/>
      <c r="VJ2401"/>
      <c r="VK2401"/>
      <c r="VL2401"/>
      <c r="VM2401"/>
      <c r="VN2401"/>
      <c r="VO2401"/>
      <c r="VP2401"/>
      <c r="VQ2401"/>
      <c r="VR2401"/>
      <c r="VS2401"/>
      <c r="VT2401"/>
      <c r="VU2401"/>
      <c r="VV2401"/>
      <c r="VW2401"/>
      <c r="VX2401"/>
      <c r="VY2401"/>
      <c r="VZ2401"/>
      <c r="WA2401"/>
      <c r="WB2401"/>
      <c r="WC2401"/>
      <c r="WD2401"/>
      <c r="WE2401"/>
      <c r="WF2401"/>
      <c r="WG2401"/>
      <c r="WH2401"/>
      <c r="WI2401"/>
      <c r="WJ2401"/>
      <c r="WK2401"/>
      <c r="WL2401"/>
      <c r="WM2401"/>
      <c r="WN2401"/>
      <c r="WO2401"/>
      <c r="WP2401"/>
      <c r="WQ2401"/>
      <c r="WR2401"/>
      <c r="WS2401"/>
      <c r="WT2401"/>
      <c r="WU2401"/>
      <c r="WV2401"/>
      <c r="WW2401"/>
      <c r="WX2401"/>
      <c r="WY2401"/>
      <c r="WZ2401"/>
      <c r="XA2401"/>
      <c r="XB2401"/>
      <c r="XC2401"/>
      <c r="XD2401"/>
      <c r="XE2401"/>
      <c r="XF2401"/>
      <c r="XG2401"/>
      <c r="XH2401"/>
      <c r="XI2401"/>
      <c r="XJ2401"/>
      <c r="XK2401"/>
      <c r="XL2401"/>
      <c r="XM2401"/>
      <c r="XN2401"/>
      <c r="XO2401"/>
      <c r="XP2401"/>
      <c r="XQ2401"/>
      <c r="XR2401"/>
      <c r="XS2401"/>
      <c r="XT2401"/>
      <c r="XU2401"/>
      <c r="XV2401"/>
      <c r="XW2401"/>
      <c r="XX2401"/>
      <c r="XY2401"/>
      <c r="XZ2401"/>
      <c r="YA2401"/>
      <c r="YB2401"/>
      <c r="YC2401"/>
      <c r="YD2401"/>
      <c r="YE2401"/>
      <c r="YF2401"/>
      <c r="YG2401"/>
      <c r="YH2401"/>
      <c r="YI2401"/>
      <c r="YJ2401"/>
      <c r="YK2401"/>
      <c r="YL2401"/>
      <c r="YM2401"/>
      <c r="YN2401"/>
      <c r="YO2401"/>
      <c r="YP2401"/>
      <c r="YQ2401"/>
      <c r="YR2401"/>
      <c r="YS2401"/>
      <c r="YT2401"/>
      <c r="YU2401"/>
      <c r="YV2401"/>
      <c r="YW2401"/>
      <c r="YX2401"/>
      <c r="YY2401"/>
      <c r="YZ2401"/>
      <c r="ZA2401"/>
      <c r="ZB2401"/>
      <c r="ZC2401"/>
      <c r="ZD2401"/>
      <c r="ZE2401"/>
      <c r="ZF2401"/>
      <c r="ZG2401"/>
      <c r="ZH2401"/>
      <c r="ZI2401"/>
      <c r="ZJ2401"/>
      <c r="ZK2401"/>
      <c r="ZL2401"/>
      <c r="ZM2401"/>
      <c r="ZN2401"/>
      <c r="ZO2401"/>
      <c r="ZP2401"/>
      <c r="ZQ2401"/>
      <c r="ZR2401"/>
      <c r="ZS2401"/>
      <c r="ZT2401"/>
      <c r="ZU2401"/>
      <c r="ZV2401"/>
      <c r="ZW2401"/>
      <c r="ZX2401"/>
      <c r="ZY2401"/>
      <c r="ZZ2401"/>
      <c r="AAA2401"/>
      <c r="AAB2401"/>
      <c r="AAC2401"/>
      <c r="AAD2401"/>
      <c r="AAE2401"/>
      <c r="AAF2401"/>
      <c r="AAG2401"/>
      <c r="AAH2401"/>
      <c r="AAI2401"/>
      <c r="AAJ2401"/>
      <c r="AAK2401"/>
      <c r="AAL2401"/>
      <c r="AAM2401"/>
      <c r="AAN2401"/>
      <c r="AAO2401"/>
      <c r="AAP2401"/>
      <c r="AAQ2401"/>
      <c r="AAR2401"/>
      <c r="AAS2401"/>
      <c r="AAT2401"/>
      <c r="AAU2401"/>
      <c r="AAV2401"/>
      <c r="AAW2401"/>
      <c r="AAX2401"/>
      <c r="AAY2401"/>
      <c r="AAZ2401"/>
      <c r="ABA2401"/>
      <c r="ABB2401"/>
      <c r="ABC2401"/>
      <c r="ABD2401"/>
      <c r="ABE2401"/>
      <c r="ABF2401"/>
      <c r="ABG2401"/>
      <c r="ABH2401"/>
      <c r="ABI2401"/>
      <c r="ABJ2401"/>
      <c r="ABK2401"/>
      <c r="ABL2401"/>
      <c r="ABM2401"/>
      <c r="ABN2401"/>
      <c r="ABO2401"/>
      <c r="ABP2401"/>
      <c r="ABQ2401"/>
      <c r="ABR2401"/>
      <c r="ABS2401"/>
      <c r="ABT2401"/>
      <c r="ABU2401"/>
      <c r="ABV2401"/>
      <c r="ABW2401"/>
      <c r="ABX2401"/>
      <c r="ABY2401"/>
      <c r="ABZ2401"/>
      <c r="ACA2401"/>
      <c r="ACB2401"/>
      <c r="ACC2401"/>
      <c r="ACD2401"/>
      <c r="ACE2401"/>
      <c r="ACF2401"/>
      <c r="ACG2401"/>
      <c r="ACH2401"/>
      <c r="ACI2401"/>
      <c r="ACJ2401"/>
      <c r="ACK2401"/>
      <c r="ACL2401"/>
      <c r="ACM2401"/>
      <c r="ACN2401"/>
      <c r="ACO2401"/>
      <c r="ACP2401"/>
      <c r="ACQ2401"/>
      <c r="ACR2401"/>
      <c r="ACS2401"/>
      <c r="ACT2401"/>
      <c r="ACU2401"/>
      <c r="ACV2401"/>
      <c r="ACW2401"/>
      <c r="ACX2401"/>
      <c r="ACY2401"/>
      <c r="ACZ2401"/>
      <c r="ADA2401"/>
      <c r="ADB2401"/>
      <c r="ADC2401"/>
      <c r="ADD2401"/>
      <c r="ADE2401"/>
      <c r="ADF2401"/>
      <c r="ADG2401"/>
      <c r="ADH2401"/>
      <c r="ADI2401"/>
      <c r="ADJ2401"/>
      <c r="ADK2401"/>
      <c r="ADL2401"/>
      <c r="ADM2401"/>
      <c r="ADN2401"/>
      <c r="ADO2401"/>
      <c r="ADP2401"/>
      <c r="ADQ2401"/>
      <c r="ADR2401"/>
      <c r="ADS2401"/>
      <c r="ADT2401"/>
      <c r="ADU2401"/>
      <c r="ADV2401"/>
      <c r="ADW2401"/>
      <c r="ADX2401"/>
      <c r="ADY2401"/>
      <c r="ADZ2401"/>
      <c r="AEA2401"/>
      <c r="AEB2401"/>
      <c r="AEC2401"/>
      <c r="AED2401"/>
      <c r="AEE2401"/>
      <c r="AEF2401"/>
      <c r="AEG2401"/>
      <c r="AEH2401"/>
      <c r="AEI2401"/>
      <c r="AEJ2401"/>
      <c r="AEK2401"/>
      <c r="AEL2401"/>
      <c r="AEM2401"/>
      <c r="AEN2401"/>
      <c r="AEO2401"/>
      <c r="AEP2401"/>
      <c r="AEQ2401"/>
      <c r="AER2401"/>
      <c r="AES2401"/>
      <c r="AET2401"/>
      <c r="AEU2401"/>
      <c r="AEV2401"/>
      <c r="AEW2401"/>
      <c r="AEX2401"/>
      <c r="AEY2401"/>
      <c r="AEZ2401"/>
      <c r="AFA2401"/>
      <c r="AFB2401"/>
      <c r="AFC2401"/>
      <c r="AFD2401"/>
      <c r="AFE2401"/>
      <c r="AFF2401"/>
      <c r="AFG2401"/>
      <c r="AFH2401"/>
      <c r="AFI2401"/>
      <c r="AFJ2401"/>
      <c r="AFK2401"/>
      <c r="AFL2401"/>
      <c r="AFM2401"/>
      <c r="AFN2401"/>
      <c r="AFO2401"/>
      <c r="AFP2401"/>
      <c r="AFQ2401"/>
      <c r="AFR2401"/>
      <c r="AFS2401"/>
      <c r="AFT2401"/>
      <c r="AFU2401"/>
      <c r="AFV2401"/>
      <c r="AFW2401"/>
      <c r="AFX2401"/>
      <c r="AFY2401"/>
      <c r="AFZ2401"/>
      <c r="AGA2401"/>
      <c r="AGB2401"/>
      <c r="AGC2401"/>
      <c r="AGD2401"/>
      <c r="AGE2401"/>
      <c r="AGF2401"/>
      <c r="AGG2401"/>
      <c r="AGH2401"/>
      <c r="AGI2401"/>
      <c r="AGJ2401"/>
      <c r="AGK2401"/>
      <c r="AGL2401"/>
      <c r="AGM2401"/>
      <c r="AGN2401"/>
      <c r="AGO2401"/>
      <c r="AGP2401"/>
      <c r="AGQ2401"/>
      <c r="AGR2401"/>
      <c r="AGS2401"/>
      <c r="AGT2401"/>
      <c r="AGU2401"/>
      <c r="AGV2401"/>
      <c r="AGW2401"/>
      <c r="AGX2401"/>
      <c r="AGY2401"/>
      <c r="AGZ2401"/>
      <c r="AHA2401"/>
      <c r="AHB2401"/>
      <c r="AHC2401"/>
      <c r="AHD2401"/>
      <c r="AHE2401"/>
      <c r="AHF2401"/>
      <c r="AHG2401"/>
      <c r="AHH2401"/>
      <c r="AHI2401"/>
      <c r="AHJ2401"/>
      <c r="AHK2401"/>
      <c r="AHL2401"/>
      <c r="AHM2401"/>
      <c r="AHN2401"/>
      <c r="AHO2401"/>
      <c r="AHP2401"/>
      <c r="AHQ2401"/>
      <c r="AHR2401"/>
      <c r="AHS2401"/>
      <c r="AHT2401"/>
      <c r="AHU2401"/>
      <c r="AHV2401"/>
      <c r="AHW2401"/>
      <c r="AHX2401"/>
      <c r="AHY2401"/>
      <c r="AHZ2401"/>
      <c r="AIA2401"/>
      <c r="AIB2401"/>
      <c r="AIC2401"/>
      <c r="AID2401"/>
      <c r="AIE2401"/>
      <c r="AIF2401"/>
      <c r="AIG2401"/>
      <c r="AIH2401"/>
      <c r="AII2401"/>
      <c r="AIJ2401"/>
      <c r="AIK2401"/>
      <c r="AIL2401"/>
      <c r="AIM2401"/>
      <c r="AIN2401"/>
      <c r="AIO2401"/>
      <c r="AIP2401"/>
      <c r="AIQ2401"/>
      <c r="AIR2401"/>
      <c r="AIS2401"/>
      <c r="AIT2401"/>
      <c r="AIU2401"/>
      <c r="AIV2401"/>
      <c r="AIW2401"/>
      <c r="AIX2401"/>
      <c r="AIY2401"/>
      <c r="AIZ2401"/>
      <c r="AJA2401"/>
      <c r="AJB2401"/>
      <c r="AJC2401"/>
      <c r="AJD2401"/>
      <c r="AJE2401"/>
      <c r="AJF2401"/>
      <c r="AJG2401"/>
      <c r="AJH2401"/>
      <c r="AJI2401"/>
      <c r="AJJ2401"/>
      <c r="AJK2401"/>
      <c r="AJL2401"/>
      <c r="AJM2401"/>
      <c r="AJN2401"/>
      <c r="AJO2401"/>
      <c r="AJP2401"/>
      <c r="AJQ2401"/>
      <c r="AJR2401"/>
      <c r="AJS2401"/>
      <c r="AJT2401"/>
      <c r="AJU2401"/>
      <c r="AJV2401"/>
      <c r="AJW2401"/>
      <c r="AJX2401"/>
      <c r="AJY2401"/>
      <c r="AJZ2401"/>
      <c r="AKA2401"/>
      <c r="AKB2401"/>
      <c r="AKC2401"/>
      <c r="AKD2401"/>
      <c r="AKE2401"/>
      <c r="AKF2401"/>
      <c r="AKG2401"/>
      <c r="AKH2401"/>
      <c r="AKI2401"/>
      <c r="AKJ2401"/>
      <c r="AKK2401"/>
      <c r="AKL2401"/>
      <c r="AKM2401"/>
      <c r="AKN2401"/>
      <c r="AKO2401"/>
      <c r="AKP2401"/>
      <c r="AKQ2401"/>
      <c r="AKR2401"/>
      <c r="AKS2401"/>
      <c r="AKT2401"/>
      <c r="AKU2401"/>
      <c r="AKV2401"/>
      <c r="AKW2401"/>
      <c r="AKX2401"/>
      <c r="AKY2401"/>
      <c r="AKZ2401"/>
      <c r="ALA2401"/>
      <c r="ALB2401"/>
      <c r="ALC2401"/>
      <c r="ALD2401"/>
      <c r="ALE2401"/>
      <c r="ALF2401"/>
      <c r="ALG2401"/>
      <c r="ALH2401"/>
      <c r="ALI2401"/>
      <c r="ALJ2401"/>
      <c r="ALK2401"/>
      <c r="ALL2401"/>
      <c r="ALM2401"/>
      <c r="ALN2401"/>
      <c r="ALO2401"/>
      <c r="ALP2401"/>
      <c r="ALQ2401"/>
      <c r="ALR2401"/>
      <c r="ALS2401"/>
      <c r="ALT2401"/>
      <c r="ALU2401"/>
      <c r="ALV2401"/>
      <c r="ALW2401"/>
      <c r="ALX2401"/>
      <c r="ALY2401"/>
      <c r="ALZ2401"/>
      <c r="AMA2401"/>
      <c r="AMB2401"/>
      <c r="AMC2401"/>
      <c r="AMD2401"/>
      <c r="AME2401"/>
      <c r="AMF2401"/>
      <c r="AMG2401"/>
      <c r="AMH2401"/>
      <c r="AMI2401"/>
      <c r="AMJ2401"/>
    </row>
    <row r="2402" spans="1:1024" x14ac:dyDescent="0.25">
      <c r="A2402" s="4" t="s">
        <v>52</v>
      </c>
      <c r="B2402" s="7" t="s">
        <v>3532</v>
      </c>
      <c r="C2402" s="7" t="s">
        <v>506</v>
      </c>
      <c r="D2402" s="7" t="s">
        <v>961</v>
      </c>
      <c r="E2402" s="7" t="s">
        <v>2301</v>
      </c>
      <c r="F2402" s="4">
        <v>1998</v>
      </c>
      <c r="G2402" s="7" t="s">
        <v>3533</v>
      </c>
      <c r="H2402" s="13"/>
      <c r="I2402" s="13"/>
      <c r="J2402" s="13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  <c r="CQ2402"/>
      <c r="CR2402"/>
      <c r="CS2402"/>
      <c r="CT2402"/>
      <c r="CU2402"/>
      <c r="CV2402"/>
      <c r="CW2402"/>
      <c r="CX2402"/>
      <c r="CY2402"/>
      <c r="CZ2402"/>
      <c r="DA2402"/>
      <c r="DB2402"/>
      <c r="DC2402"/>
      <c r="DD2402"/>
      <c r="DE2402"/>
      <c r="DF2402"/>
      <c r="DG2402"/>
      <c r="DH2402"/>
      <c r="DI2402"/>
      <c r="DJ2402"/>
      <c r="DK2402"/>
      <c r="DL2402"/>
      <c r="DM2402"/>
      <c r="DN2402"/>
      <c r="DO2402"/>
      <c r="DP2402"/>
      <c r="DQ2402"/>
      <c r="DR2402"/>
      <c r="DS2402"/>
      <c r="DT2402"/>
      <c r="DU2402"/>
      <c r="DV2402"/>
      <c r="DW2402"/>
      <c r="DX2402"/>
      <c r="DY2402"/>
      <c r="DZ2402"/>
      <c r="EA2402"/>
      <c r="EB2402"/>
      <c r="EC2402"/>
      <c r="ED2402"/>
      <c r="EE2402"/>
      <c r="EF2402"/>
      <c r="EG2402"/>
      <c r="EH2402"/>
      <c r="EI2402"/>
      <c r="EJ2402"/>
      <c r="EK2402"/>
      <c r="EL2402"/>
      <c r="EM2402"/>
      <c r="EN2402"/>
      <c r="EO2402"/>
      <c r="EP2402"/>
      <c r="EQ2402"/>
      <c r="ER2402"/>
      <c r="ES2402"/>
      <c r="ET2402"/>
      <c r="EU2402"/>
      <c r="EV2402"/>
      <c r="EW2402"/>
      <c r="EX2402"/>
      <c r="EY2402"/>
      <c r="EZ2402"/>
      <c r="FA2402"/>
      <c r="FB2402"/>
      <c r="FC2402"/>
      <c r="FD2402"/>
      <c r="FE2402"/>
      <c r="FF2402"/>
      <c r="FG2402"/>
      <c r="FH2402"/>
      <c r="FI2402"/>
      <c r="FJ2402"/>
      <c r="FK2402"/>
      <c r="FL2402"/>
      <c r="FM2402"/>
      <c r="FN2402"/>
      <c r="FO2402"/>
      <c r="FP2402"/>
      <c r="FQ2402"/>
      <c r="FR2402"/>
      <c r="FS2402"/>
      <c r="FT2402"/>
      <c r="FU2402"/>
      <c r="FV2402"/>
      <c r="FW2402"/>
      <c r="FX2402"/>
      <c r="FY2402"/>
      <c r="FZ2402"/>
      <c r="GA2402"/>
      <c r="GB2402"/>
      <c r="GC2402"/>
      <c r="GD2402"/>
      <c r="GE2402"/>
      <c r="GF2402"/>
      <c r="GG2402"/>
      <c r="GH2402"/>
      <c r="GI2402"/>
      <c r="GJ2402"/>
      <c r="GK2402"/>
      <c r="GL2402"/>
      <c r="GM2402"/>
      <c r="GN2402"/>
      <c r="GO2402"/>
      <c r="GP2402"/>
      <c r="GQ2402"/>
      <c r="GR2402"/>
      <c r="GS2402"/>
      <c r="GT2402"/>
      <c r="GU2402"/>
      <c r="GV2402"/>
      <c r="GW2402"/>
      <c r="GX2402"/>
      <c r="GY2402"/>
      <c r="GZ2402"/>
      <c r="HA2402"/>
      <c r="HB2402"/>
      <c r="HC2402"/>
      <c r="HD2402"/>
      <c r="HE2402"/>
      <c r="HF2402"/>
      <c r="HG2402"/>
      <c r="HH2402"/>
      <c r="HI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  <c r="IP2402"/>
      <c r="IQ2402"/>
      <c r="IR2402"/>
      <c r="IS2402"/>
      <c r="IT2402"/>
      <c r="IU2402"/>
      <c r="IV2402"/>
      <c r="IW2402"/>
      <c r="IX2402"/>
      <c r="IY2402"/>
      <c r="IZ2402"/>
      <c r="JA2402"/>
      <c r="JB2402"/>
      <c r="JC2402"/>
      <c r="JD2402"/>
      <c r="JE2402"/>
      <c r="JF2402"/>
      <c r="JG2402"/>
      <c r="JH2402"/>
      <c r="JI2402"/>
      <c r="JJ2402"/>
      <c r="JK2402"/>
      <c r="JL2402"/>
      <c r="JM2402"/>
      <c r="JN2402"/>
      <c r="JO2402"/>
      <c r="JP2402"/>
      <c r="JQ2402"/>
      <c r="JR2402"/>
      <c r="JS2402"/>
      <c r="JT2402"/>
      <c r="JU2402"/>
      <c r="JV2402"/>
      <c r="JW2402"/>
      <c r="JX2402"/>
      <c r="JY2402"/>
      <c r="JZ2402"/>
      <c r="KA2402"/>
      <c r="KB2402"/>
      <c r="KC2402"/>
      <c r="KD2402"/>
      <c r="KE2402"/>
      <c r="KF2402"/>
      <c r="KG2402"/>
      <c r="KH2402"/>
      <c r="KI2402"/>
      <c r="KJ2402"/>
      <c r="KK2402"/>
      <c r="KL2402"/>
      <c r="KM2402"/>
      <c r="KN2402"/>
      <c r="KO2402"/>
      <c r="KP2402"/>
      <c r="KQ2402"/>
      <c r="KR2402"/>
      <c r="KS2402"/>
      <c r="KT2402"/>
      <c r="KU2402"/>
      <c r="KV2402"/>
      <c r="KW2402"/>
      <c r="KX2402"/>
      <c r="KY2402"/>
      <c r="KZ2402"/>
      <c r="LA2402"/>
      <c r="LB2402"/>
      <c r="LC2402"/>
      <c r="LD2402"/>
      <c r="LE2402"/>
      <c r="LF2402"/>
      <c r="LG2402"/>
      <c r="LH2402"/>
      <c r="LI2402"/>
      <c r="LJ2402"/>
      <c r="LK2402"/>
      <c r="LL2402"/>
      <c r="LM2402"/>
      <c r="LN2402"/>
      <c r="LO2402"/>
      <c r="LP2402"/>
      <c r="LQ2402"/>
      <c r="LR2402"/>
      <c r="LS2402"/>
      <c r="LT2402"/>
      <c r="LU2402"/>
      <c r="LV2402"/>
      <c r="LW2402"/>
      <c r="LX2402"/>
      <c r="LY2402"/>
      <c r="LZ2402"/>
      <c r="MA2402"/>
      <c r="MB2402"/>
      <c r="MC2402"/>
      <c r="MD2402"/>
      <c r="ME2402"/>
      <c r="MF2402"/>
      <c r="MG2402"/>
      <c r="MH2402"/>
      <c r="MI2402"/>
      <c r="MJ2402"/>
      <c r="MK2402"/>
      <c r="ML2402"/>
      <c r="MM2402"/>
      <c r="MN2402"/>
      <c r="MO2402"/>
      <c r="MP2402"/>
      <c r="MQ2402"/>
      <c r="MR2402"/>
      <c r="MS2402"/>
      <c r="MT2402"/>
      <c r="MU2402"/>
      <c r="MV2402"/>
      <c r="MW2402"/>
      <c r="MX2402"/>
      <c r="MY2402"/>
      <c r="MZ2402"/>
      <c r="NA2402"/>
      <c r="NB2402"/>
      <c r="NC2402"/>
      <c r="ND2402"/>
      <c r="NE2402"/>
      <c r="NF2402"/>
      <c r="NG2402"/>
      <c r="NH2402"/>
      <c r="NI2402"/>
      <c r="NJ2402"/>
      <c r="NK2402"/>
      <c r="NL2402"/>
      <c r="NM2402"/>
      <c r="NN2402"/>
      <c r="NO2402"/>
      <c r="NP2402"/>
      <c r="NQ2402"/>
      <c r="NR2402"/>
      <c r="NS2402"/>
      <c r="NT2402"/>
      <c r="NU2402"/>
      <c r="NV2402"/>
      <c r="NW2402"/>
      <c r="NX2402"/>
      <c r="NY2402"/>
      <c r="NZ2402"/>
      <c r="OA2402"/>
      <c r="OB2402"/>
      <c r="OC2402"/>
      <c r="OD2402"/>
      <c r="OE2402"/>
      <c r="OF2402"/>
      <c r="OG2402"/>
      <c r="OH2402"/>
      <c r="OI2402"/>
      <c r="OJ2402"/>
      <c r="OK2402"/>
      <c r="OL2402"/>
      <c r="OM2402"/>
      <c r="ON2402"/>
      <c r="OO2402"/>
      <c r="OP2402"/>
      <c r="OQ2402"/>
      <c r="OR2402"/>
      <c r="OS2402"/>
      <c r="OT2402"/>
      <c r="OU2402"/>
      <c r="OV2402"/>
      <c r="OW2402"/>
      <c r="OX2402"/>
      <c r="OY2402"/>
      <c r="OZ2402"/>
      <c r="PA2402"/>
      <c r="PB2402"/>
      <c r="PC2402"/>
      <c r="PD2402"/>
      <c r="PE2402"/>
      <c r="PF2402"/>
      <c r="PG2402"/>
      <c r="PH2402"/>
      <c r="PI2402"/>
      <c r="PJ2402"/>
      <c r="PK2402"/>
      <c r="PL2402"/>
      <c r="PM2402"/>
      <c r="PN2402"/>
      <c r="PO2402"/>
      <c r="PP2402"/>
      <c r="PQ2402"/>
      <c r="PR2402"/>
      <c r="PS2402"/>
      <c r="PT2402"/>
      <c r="PU2402"/>
      <c r="PV2402"/>
      <c r="PW2402"/>
      <c r="PX2402"/>
      <c r="PY2402"/>
      <c r="PZ2402"/>
      <c r="QA2402"/>
      <c r="QB2402"/>
      <c r="QC2402"/>
      <c r="QD2402"/>
      <c r="QE2402"/>
      <c r="QF2402"/>
      <c r="QG2402"/>
      <c r="QH2402"/>
      <c r="QI2402"/>
      <c r="QJ2402"/>
      <c r="QK2402"/>
      <c r="QL2402"/>
      <c r="QM2402"/>
      <c r="QN2402"/>
      <c r="QO2402"/>
      <c r="QP2402"/>
      <c r="QQ2402"/>
      <c r="QR2402"/>
      <c r="QS2402"/>
      <c r="QT2402"/>
      <c r="QU2402"/>
      <c r="QV2402"/>
      <c r="QW2402"/>
      <c r="QX2402"/>
      <c r="QY2402"/>
      <c r="QZ2402"/>
      <c r="RA2402"/>
      <c r="RB2402"/>
      <c r="RC2402"/>
      <c r="RD2402"/>
      <c r="RE2402"/>
      <c r="RF2402"/>
      <c r="RG2402"/>
      <c r="RH2402"/>
      <c r="RI2402"/>
      <c r="RJ2402"/>
      <c r="RK2402"/>
      <c r="RL2402"/>
      <c r="RM2402"/>
      <c r="RN2402"/>
      <c r="RO2402"/>
      <c r="RP2402"/>
      <c r="RQ2402"/>
      <c r="RR2402"/>
      <c r="RS2402"/>
      <c r="RT2402"/>
      <c r="RU2402"/>
      <c r="RV2402"/>
      <c r="RW2402"/>
      <c r="RX2402"/>
      <c r="RY2402"/>
      <c r="RZ2402"/>
      <c r="SA2402"/>
      <c r="SB2402"/>
      <c r="SC2402"/>
      <c r="SD2402"/>
      <c r="SE2402"/>
      <c r="SF2402"/>
      <c r="SG2402"/>
      <c r="SH2402"/>
      <c r="SI2402"/>
      <c r="SJ2402"/>
      <c r="SK2402"/>
      <c r="SL2402"/>
      <c r="SM2402"/>
      <c r="SN2402"/>
      <c r="SO2402"/>
      <c r="SP2402"/>
      <c r="SQ2402"/>
      <c r="SR2402"/>
      <c r="SS2402"/>
      <c r="ST2402"/>
      <c r="SU2402"/>
      <c r="SV2402"/>
      <c r="SW2402"/>
      <c r="SX2402"/>
      <c r="SY2402"/>
      <c r="SZ2402"/>
      <c r="TA2402"/>
      <c r="TB2402"/>
      <c r="TC2402"/>
      <c r="TD2402"/>
      <c r="TE2402"/>
      <c r="TF2402"/>
      <c r="TG2402"/>
      <c r="TH2402"/>
      <c r="TI2402"/>
      <c r="TJ2402"/>
      <c r="TK2402"/>
      <c r="TL2402"/>
      <c r="TM2402"/>
      <c r="TN2402"/>
      <c r="TO2402"/>
      <c r="TP2402"/>
      <c r="TQ2402"/>
      <c r="TR2402"/>
      <c r="TS2402"/>
      <c r="TT2402"/>
      <c r="TU2402"/>
      <c r="TV2402"/>
      <c r="TW2402"/>
      <c r="TX2402"/>
      <c r="TY2402"/>
      <c r="TZ2402"/>
      <c r="UA2402"/>
      <c r="UB2402"/>
      <c r="UC2402"/>
      <c r="UD2402"/>
      <c r="UE2402"/>
      <c r="UF2402"/>
      <c r="UG2402"/>
      <c r="UH2402"/>
      <c r="UI2402"/>
      <c r="UJ2402"/>
      <c r="UK2402"/>
      <c r="UL2402"/>
      <c r="UM2402"/>
      <c r="UN2402"/>
      <c r="UO2402"/>
      <c r="UP2402"/>
      <c r="UQ2402"/>
      <c r="UR2402"/>
      <c r="US2402"/>
      <c r="UT2402"/>
      <c r="UU2402"/>
      <c r="UV2402"/>
      <c r="UW2402"/>
      <c r="UX2402"/>
      <c r="UY2402"/>
      <c r="UZ2402"/>
      <c r="VA2402"/>
      <c r="VB2402"/>
      <c r="VC2402"/>
      <c r="VD2402"/>
      <c r="VE2402"/>
      <c r="VF2402"/>
      <c r="VG2402"/>
      <c r="VH2402"/>
      <c r="VI2402"/>
      <c r="VJ2402"/>
      <c r="VK2402"/>
      <c r="VL2402"/>
      <c r="VM2402"/>
      <c r="VN2402"/>
      <c r="VO2402"/>
      <c r="VP2402"/>
      <c r="VQ2402"/>
      <c r="VR2402"/>
      <c r="VS2402"/>
      <c r="VT2402"/>
      <c r="VU2402"/>
      <c r="VV2402"/>
      <c r="VW2402"/>
      <c r="VX2402"/>
      <c r="VY2402"/>
      <c r="VZ2402"/>
      <c r="WA2402"/>
      <c r="WB2402"/>
      <c r="WC2402"/>
      <c r="WD2402"/>
      <c r="WE2402"/>
      <c r="WF2402"/>
      <c r="WG2402"/>
      <c r="WH2402"/>
      <c r="WI2402"/>
      <c r="WJ2402"/>
      <c r="WK2402"/>
      <c r="WL2402"/>
      <c r="WM2402"/>
      <c r="WN2402"/>
      <c r="WO2402"/>
      <c r="WP2402"/>
      <c r="WQ2402"/>
      <c r="WR2402"/>
      <c r="WS2402"/>
      <c r="WT2402"/>
      <c r="WU2402"/>
      <c r="WV2402"/>
      <c r="WW2402"/>
      <c r="WX2402"/>
      <c r="WY2402"/>
      <c r="WZ2402"/>
      <c r="XA2402"/>
      <c r="XB2402"/>
      <c r="XC2402"/>
      <c r="XD2402"/>
      <c r="XE2402"/>
      <c r="XF2402"/>
      <c r="XG2402"/>
      <c r="XH2402"/>
      <c r="XI2402"/>
      <c r="XJ2402"/>
      <c r="XK2402"/>
      <c r="XL2402"/>
      <c r="XM2402"/>
      <c r="XN2402"/>
      <c r="XO2402"/>
      <c r="XP2402"/>
      <c r="XQ2402"/>
      <c r="XR2402"/>
      <c r="XS2402"/>
      <c r="XT2402"/>
      <c r="XU2402"/>
      <c r="XV2402"/>
      <c r="XW2402"/>
      <c r="XX2402"/>
      <c r="XY2402"/>
      <c r="XZ2402"/>
      <c r="YA2402"/>
      <c r="YB2402"/>
      <c r="YC2402"/>
      <c r="YD2402"/>
      <c r="YE2402"/>
      <c r="YF2402"/>
      <c r="YG2402"/>
      <c r="YH2402"/>
      <c r="YI2402"/>
      <c r="YJ2402"/>
      <c r="YK2402"/>
      <c r="YL2402"/>
      <c r="YM2402"/>
      <c r="YN2402"/>
      <c r="YO2402"/>
      <c r="YP2402"/>
      <c r="YQ2402"/>
      <c r="YR2402"/>
      <c r="YS2402"/>
      <c r="YT2402"/>
      <c r="YU2402"/>
      <c r="YV2402"/>
      <c r="YW2402"/>
      <c r="YX2402"/>
      <c r="YY2402"/>
      <c r="YZ2402"/>
      <c r="ZA2402"/>
      <c r="ZB2402"/>
      <c r="ZC2402"/>
      <c r="ZD2402"/>
      <c r="ZE2402"/>
      <c r="ZF2402"/>
      <c r="ZG2402"/>
      <c r="ZH2402"/>
      <c r="ZI2402"/>
      <c r="ZJ2402"/>
      <c r="ZK2402"/>
      <c r="ZL2402"/>
      <c r="ZM2402"/>
      <c r="ZN2402"/>
      <c r="ZO2402"/>
      <c r="ZP2402"/>
      <c r="ZQ2402"/>
      <c r="ZR2402"/>
      <c r="ZS2402"/>
      <c r="ZT2402"/>
      <c r="ZU2402"/>
      <c r="ZV2402"/>
      <c r="ZW2402"/>
      <c r="ZX2402"/>
      <c r="ZY2402"/>
      <c r="ZZ2402"/>
      <c r="AAA2402"/>
      <c r="AAB2402"/>
      <c r="AAC2402"/>
      <c r="AAD2402"/>
      <c r="AAE2402"/>
      <c r="AAF2402"/>
      <c r="AAG2402"/>
      <c r="AAH2402"/>
      <c r="AAI2402"/>
      <c r="AAJ2402"/>
      <c r="AAK2402"/>
      <c r="AAL2402"/>
      <c r="AAM2402"/>
      <c r="AAN2402"/>
      <c r="AAO2402"/>
      <c r="AAP2402"/>
      <c r="AAQ2402"/>
      <c r="AAR2402"/>
      <c r="AAS2402"/>
      <c r="AAT2402"/>
      <c r="AAU2402"/>
      <c r="AAV2402"/>
      <c r="AAW2402"/>
      <c r="AAX2402"/>
      <c r="AAY2402"/>
      <c r="AAZ2402"/>
      <c r="ABA2402"/>
      <c r="ABB2402"/>
      <c r="ABC2402"/>
      <c r="ABD2402"/>
      <c r="ABE2402"/>
      <c r="ABF2402"/>
      <c r="ABG2402"/>
      <c r="ABH2402"/>
      <c r="ABI2402"/>
      <c r="ABJ2402"/>
      <c r="ABK2402"/>
      <c r="ABL2402"/>
      <c r="ABM2402"/>
      <c r="ABN2402"/>
      <c r="ABO2402"/>
      <c r="ABP2402"/>
      <c r="ABQ2402"/>
      <c r="ABR2402"/>
      <c r="ABS2402"/>
      <c r="ABT2402"/>
      <c r="ABU2402"/>
      <c r="ABV2402"/>
      <c r="ABW2402"/>
      <c r="ABX2402"/>
      <c r="ABY2402"/>
      <c r="ABZ2402"/>
      <c r="ACA2402"/>
      <c r="ACB2402"/>
      <c r="ACC2402"/>
      <c r="ACD2402"/>
      <c r="ACE2402"/>
      <c r="ACF2402"/>
      <c r="ACG2402"/>
      <c r="ACH2402"/>
      <c r="ACI2402"/>
      <c r="ACJ2402"/>
      <c r="ACK2402"/>
      <c r="ACL2402"/>
      <c r="ACM2402"/>
      <c r="ACN2402"/>
      <c r="ACO2402"/>
      <c r="ACP2402"/>
      <c r="ACQ2402"/>
      <c r="ACR2402"/>
      <c r="ACS2402"/>
      <c r="ACT2402"/>
      <c r="ACU2402"/>
      <c r="ACV2402"/>
      <c r="ACW2402"/>
      <c r="ACX2402"/>
      <c r="ACY2402"/>
      <c r="ACZ2402"/>
      <c r="ADA2402"/>
      <c r="ADB2402"/>
      <c r="ADC2402"/>
      <c r="ADD2402"/>
      <c r="ADE2402"/>
      <c r="ADF2402"/>
      <c r="ADG2402"/>
      <c r="ADH2402"/>
      <c r="ADI2402"/>
      <c r="ADJ2402"/>
      <c r="ADK2402"/>
      <c r="ADL2402"/>
      <c r="ADM2402"/>
      <c r="ADN2402"/>
      <c r="ADO2402"/>
      <c r="ADP2402"/>
      <c r="ADQ2402"/>
      <c r="ADR2402"/>
      <c r="ADS2402"/>
      <c r="ADT2402"/>
      <c r="ADU2402"/>
      <c r="ADV2402"/>
      <c r="ADW2402"/>
      <c r="ADX2402"/>
      <c r="ADY2402"/>
      <c r="ADZ2402"/>
      <c r="AEA2402"/>
      <c r="AEB2402"/>
      <c r="AEC2402"/>
      <c r="AED2402"/>
      <c r="AEE2402"/>
      <c r="AEF2402"/>
      <c r="AEG2402"/>
      <c r="AEH2402"/>
      <c r="AEI2402"/>
      <c r="AEJ2402"/>
      <c r="AEK2402"/>
      <c r="AEL2402"/>
      <c r="AEM2402"/>
      <c r="AEN2402"/>
      <c r="AEO2402"/>
      <c r="AEP2402"/>
      <c r="AEQ2402"/>
      <c r="AER2402"/>
      <c r="AES2402"/>
      <c r="AET2402"/>
      <c r="AEU2402"/>
      <c r="AEV2402"/>
      <c r="AEW2402"/>
      <c r="AEX2402"/>
      <c r="AEY2402"/>
      <c r="AEZ2402"/>
      <c r="AFA2402"/>
      <c r="AFB2402"/>
      <c r="AFC2402"/>
      <c r="AFD2402"/>
      <c r="AFE2402"/>
      <c r="AFF2402"/>
      <c r="AFG2402"/>
      <c r="AFH2402"/>
      <c r="AFI2402"/>
      <c r="AFJ2402"/>
      <c r="AFK2402"/>
      <c r="AFL2402"/>
      <c r="AFM2402"/>
      <c r="AFN2402"/>
      <c r="AFO2402"/>
      <c r="AFP2402"/>
      <c r="AFQ2402"/>
      <c r="AFR2402"/>
      <c r="AFS2402"/>
      <c r="AFT2402"/>
      <c r="AFU2402"/>
      <c r="AFV2402"/>
      <c r="AFW2402"/>
      <c r="AFX2402"/>
      <c r="AFY2402"/>
      <c r="AFZ2402"/>
      <c r="AGA2402"/>
      <c r="AGB2402"/>
      <c r="AGC2402"/>
      <c r="AGD2402"/>
      <c r="AGE2402"/>
      <c r="AGF2402"/>
      <c r="AGG2402"/>
      <c r="AGH2402"/>
      <c r="AGI2402"/>
      <c r="AGJ2402"/>
      <c r="AGK2402"/>
      <c r="AGL2402"/>
      <c r="AGM2402"/>
      <c r="AGN2402"/>
      <c r="AGO2402"/>
      <c r="AGP2402"/>
      <c r="AGQ2402"/>
      <c r="AGR2402"/>
      <c r="AGS2402"/>
      <c r="AGT2402"/>
      <c r="AGU2402"/>
      <c r="AGV2402"/>
      <c r="AGW2402"/>
      <c r="AGX2402"/>
      <c r="AGY2402"/>
      <c r="AGZ2402"/>
      <c r="AHA2402"/>
      <c r="AHB2402"/>
      <c r="AHC2402"/>
      <c r="AHD2402"/>
      <c r="AHE2402"/>
      <c r="AHF2402"/>
      <c r="AHG2402"/>
      <c r="AHH2402"/>
      <c r="AHI2402"/>
      <c r="AHJ2402"/>
      <c r="AHK2402"/>
      <c r="AHL2402"/>
      <c r="AHM2402"/>
      <c r="AHN2402"/>
      <c r="AHO2402"/>
      <c r="AHP2402"/>
      <c r="AHQ2402"/>
      <c r="AHR2402"/>
      <c r="AHS2402"/>
      <c r="AHT2402"/>
      <c r="AHU2402"/>
      <c r="AHV2402"/>
      <c r="AHW2402"/>
      <c r="AHX2402"/>
      <c r="AHY2402"/>
      <c r="AHZ2402"/>
      <c r="AIA2402"/>
      <c r="AIB2402"/>
      <c r="AIC2402"/>
      <c r="AID2402"/>
      <c r="AIE2402"/>
      <c r="AIF2402"/>
      <c r="AIG2402"/>
      <c r="AIH2402"/>
      <c r="AII2402"/>
      <c r="AIJ2402"/>
      <c r="AIK2402"/>
      <c r="AIL2402"/>
      <c r="AIM2402"/>
      <c r="AIN2402"/>
      <c r="AIO2402"/>
      <c r="AIP2402"/>
      <c r="AIQ2402"/>
      <c r="AIR2402"/>
      <c r="AIS2402"/>
      <c r="AIT2402"/>
      <c r="AIU2402"/>
      <c r="AIV2402"/>
      <c r="AIW2402"/>
      <c r="AIX2402"/>
      <c r="AIY2402"/>
      <c r="AIZ2402"/>
      <c r="AJA2402"/>
      <c r="AJB2402"/>
      <c r="AJC2402"/>
      <c r="AJD2402"/>
      <c r="AJE2402"/>
      <c r="AJF2402"/>
      <c r="AJG2402"/>
      <c r="AJH2402"/>
      <c r="AJI2402"/>
      <c r="AJJ2402"/>
      <c r="AJK2402"/>
      <c r="AJL2402"/>
      <c r="AJM2402"/>
      <c r="AJN2402"/>
      <c r="AJO2402"/>
      <c r="AJP2402"/>
      <c r="AJQ2402"/>
      <c r="AJR2402"/>
      <c r="AJS2402"/>
      <c r="AJT2402"/>
      <c r="AJU2402"/>
      <c r="AJV2402"/>
      <c r="AJW2402"/>
      <c r="AJX2402"/>
      <c r="AJY2402"/>
      <c r="AJZ2402"/>
      <c r="AKA2402"/>
      <c r="AKB2402"/>
      <c r="AKC2402"/>
      <c r="AKD2402"/>
      <c r="AKE2402"/>
      <c r="AKF2402"/>
      <c r="AKG2402"/>
      <c r="AKH2402"/>
      <c r="AKI2402"/>
      <c r="AKJ2402"/>
      <c r="AKK2402"/>
      <c r="AKL2402"/>
      <c r="AKM2402"/>
      <c r="AKN2402"/>
      <c r="AKO2402"/>
      <c r="AKP2402"/>
      <c r="AKQ2402"/>
      <c r="AKR2402"/>
      <c r="AKS2402"/>
      <c r="AKT2402"/>
      <c r="AKU2402"/>
      <c r="AKV2402"/>
      <c r="AKW2402"/>
      <c r="AKX2402"/>
      <c r="AKY2402"/>
      <c r="AKZ2402"/>
      <c r="ALA2402"/>
      <c r="ALB2402"/>
      <c r="ALC2402"/>
      <c r="ALD2402"/>
      <c r="ALE2402"/>
      <c r="ALF2402"/>
      <c r="ALG2402"/>
      <c r="ALH2402"/>
      <c r="ALI2402"/>
      <c r="ALJ2402"/>
      <c r="ALK2402"/>
      <c r="ALL2402"/>
      <c r="ALM2402"/>
      <c r="ALN2402"/>
      <c r="ALO2402"/>
      <c r="ALP2402"/>
      <c r="ALQ2402"/>
      <c r="ALR2402"/>
      <c r="ALS2402"/>
      <c r="ALT2402"/>
      <c r="ALU2402"/>
      <c r="ALV2402"/>
      <c r="ALW2402"/>
      <c r="ALX2402"/>
      <c r="ALY2402"/>
      <c r="ALZ2402"/>
      <c r="AMA2402"/>
      <c r="AMB2402"/>
      <c r="AMC2402"/>
      <c r="AMD2402"/>
      <c r="AME2402"/>
      <c r="AMF2402"/>
      <c r="AMG2402"/>
      <c r="AMH2402"/>
      <c r="AMI2402"/>
      <c r="AMJ2402"/>
    </row>
    <row r="2403" spans="1:1024" x14ac:dyDescent="0.25">
      <c r="A2403" s="4" t="s">
        <v>52</v>
      </c>
      <c r="B2403" s="7" t="s">
        <v>3859</v>
      </c>
      <c r="C2403" s="7" t="s">
        <v>1668</v>
      </c>
      <c r="D2403" s="7"/>
      <c r="E2403" s="7" t="s">
        <v>2301</v>
      </c>
      <c r="F2403" s="4">
        <v>2002</v>
      </c>
      <c r="G2403" s="7" t="s">
        <v>3860</v>
      </c>
      <c r="H2403" s="13"/>
      <c r="I2403" s="13"/>
      <c r="J2403" s="13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  <c r="AU2403" s="1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  <c r="DJ2403"/>
      <c r="DK2403"/>
      <c r="DL2403"/>
      <c r="DM2403"/>
      <c r="DN2403"/>
      <c r="DO2403"/>
      <c r="DP2403"/>
      <c r="DQ2403"/>
      <c r="DR2403"/>
      <c r="DS2403"/>
      <c r="DT2403"/>
      <c r="DU2403"/>
      <c r="DV2403"/>
      <c r="DW2403"/>
      <c r="DX2403"/>
      <c r="DY2403"/>
      <c r="DZ2403"/>
      <c r="EA2403"/>
      <c r="EB2403"/>
      <c r="EC2403"/>
      <c r="ED2403"/>
      <c r="EE2403"/>
      <c r="EF2403"/>
      <c r="EG2403"/>
      <c r="EH2403"/>
      <c r="EI2403"/>
      <c r="EJ2403"/>
      <c r="EK2403"/>
      <c r="EL2403"/>
      <c r="EM2403"/>
      <c r="EN2403"/>
      <c r="EO2403"/>
      <c r="EP2403"/>
      <c r="EQ2403"/>
      <c r="ER2403"/>
      <c r="ES2403"/>
      <c r="ET2403"/>
      <c r="EU2403"/>
      <c r="EV2403"/>
      <c r="EW2403"/>
      <c r="EX2403"/>
      <c r="EY2403"/>
      <c r="EZ2403"/>
      <c r="FA2403"/>
      <c r="FB2403"/>
      <c r="FC2403"/>
      <c r="FD2403"/>
      <c r="FE2403"/>
      <c r="FF2403"/>
      <c r="FG2403"/>
      <c r="FH2403"/>
      <c r="FI2403"/>
      <c r="FJ2403"/>
      <c r="FK2403"/>
      <c r="FL2403"/>
      <c r="FM2403"/>
      <c r="FN2403"/>
      <c r="FO2403"/>
      <c r="FP2403"/>
      <c r="FQ2403"/>
      <c r="FR2403"/>
      <c r="FS2403"/>
      <c r="FT2403"/>
      <c r="FU2403"/>
      <c r="FV2403"/>
      <c r="FW2403"/>
      <c r="FX2403"/>
      <c r="FY2403"/>
      <c r="FZ2403"/>
      <c r="GA2403"/>
      <c r="GB2403"/>
      <c r="GC2403"/>
      <c r="GD2403"/>
      <c r="GE2403"/>
      <c r="GF2403"/>
      <c r="GG2403"/>
      <c r="GH2403"/>
      <c r="GI2403"/>
      <c r="GJ2403"/>
      <c r="GK2403"/>
      <c r="GL2403"/>
      <c r="GM2403"/>
      <c r="GN2403"/>
      <c r="GO2403"/>
      <c r="GP2403"/>
      <c r="GQ2403"/>
      <c r="GR2403"/>
      <c r="GS2403"/>
      <c r="GT2403"/>
      <c r="GU2403"/>
      <c r="GV2403"/>
      <c r="GW2403"/>
      <c r="GX2403"/>
      <c r="GY2403"/>
      <c r="GZ2403"/>
      <c r="HA2403"/>
      <c r="HB2403"/>
      <c r="HC2403"/>
      <c r="HD2403"/>
      <c r="HE2403"/>
      <c r="HF2403"/>
      <c r="HG2403"/>
      <c r="HH2403"/>
      <c r="HI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  <c r="IP2403"/>
      <c r="IQ2403"/>
      <c r="IR2403"/>
      <c r="IS2403"/>
      <c r="IT2403"/>
      <c r="IU2403"/>
      <c r="IV2403"/>
      <c r="IW2403"/>
      <c r="IX2403"/>
      <c r="IY2403"/>
      <c r="IZ2403"/>
      <c r="JA2403"/>
      <c r="JB2403"/>
      <c r="JC2403"/>
      <c r="JD2403"/>
      <c r="JE2403"/>
      <c r="JF2403"/>
      <c r="JG2403"/>
      <c r="JH2403"/>
      <c r="JI2403"/>
      <c r="JJ2403"/>
      <c r="JK2403"/>
      <c r="JL2403"/>
      <c r="JM2403"/>
      <c r="JN2403"/>
      <c r="JO2403"/>
      <c r="JP2403"/>
      <c r="JQ2403"/>
      <c r="JR2403"/>
      <c r="JS2403"/>
      <c r="JT2403"/>
      <c r="JU2403"/>
      <c r="JV2403"/>
      <c r="JW2403"/>
      <c r="JX2403"/>
      <c r="JY2403"/>
      <c r="JZ2403"/>
      <c r="KA2403"/>
      <c r="KB2403"/>
      <c r="KC2403"/>
      <c r="KD2403"/>
      <c r="KE2403"/>
      <c r="KF2403"/>
      <c r="KG2403"/>
      <c r="KH2403"/>
      <c r="KI2403"/>
      <c r="KJ2403"/>
      <c r="KK2403"/>
      <c r="KL2403"/>
      <c r="KM2403"/>
      <c r="KN2403"/>
      <c r="KO2403"/>
      <c r="KP2403"/>
      <c r="KQ2403"/>
      <c r="KR2403"/>
      <c r="KS2403"/>
      <c r="KT2403"/>
      <c r="KU2403"/>
      <c r="KV2403"/>
      <c r="KW2403"/>
      <c r="KX2403"/>
      <c r="KY2403"/>
      <c r="KZ2403"/>
      <c r="LA2403"/>
      <c r="LB2403"/>
      <c r="LC2403"/>
      <c r="LD2403"/>
      <c r="LE2403"/>
      <c r="LF2403"/>
      <c r="LG2403"/>
      <c r="LH2403"/>
      <c r="LI2403"/>
      <c r="LJ2403"/>
      <c r="LK2403"/>
      <c r="LL2403"/>
      <c r="LM2403"/>
      <c r="LN2403"/>
      <c r="LO2403"/>
      <c r="LP2403"/>
      <c r="LQ2403"/>
      <c r="LR2403"/>
      <c r="LS2403"/>
      <c r="LT2403"/>
      <c r="LU2403"/>
      <c r="LV2403"/>
      <c r="LW2403"/>
      <c r="LX2403"/>
      <c r="LY2403"/>
      <c r="LZ2403"/>
      <c r="MA2403"/>
      <c r="MB2403"/>
      <c r="MC2403"/>
      <c r="MD2403"/>
      <c r="ME2403"/>
      <c r="MF2403"/>
      <c r="MG2403"/>
      <c r="MH2403"/>
      <c r="MI2403"/>
      <c r="MJ2403"/>
      <c r="MK2403"/>
      <c r="ML2403"/>
      <c r="MM2403"/>
      <c r="MN2403"/>
      <c r="MO2403"/>
      <c r="MP2403"/>
      <c r="MQ2403"/>
      <c r="MR2403"/>
      <c r="MS2403"/>
      <c r="MT2403"/>
      <c r="MU2403"/>
      <c r="MV2403"/>
      <c r="MW2403"/>
      <c r="MX2403"/>
      <c r="MY2403"/>
      <c r="MZ2403"/>
      <c r="NA2403"/>
      <c r="NB2403"/>
      <c r="NC2403"/>
      <c r="ND2403"/>
      <c r="NE2403"/>
      <c r="NF2403"/>
      <c r="NG2403"/>
      <c r="NH2403"/>
      <c r="NI2403"/>
      <c r="NJ2403"/>
      <c r="NK2403"/>
      <c r="NL2403"/>
      <c r="NM2403"/>
      <c r="NN2403"/>
      <c r="NO2403"/>
      <c r="NP2403"/>
      <c r="NQ2403"/>
      <c r="NR2403"/>
      <c r="NS2403"/>
      <c r="NT2403"/>
      <c r="NU2403"/>
      <c r="NV2403"/>
      <c r="NW2403"/>
      <c r="NX2403"/>
      <c r="NY2403"/>
      <c r="NZ2403"/>
      <c r="OA2403"/>
      <c r="OB2403"/>
      <c r="OC2403"/>
      <c r="OD2403"/>
      <c r="OE2403"/>
      <c r="OF2403"/>
      <c r="OG2403"/>
      <c r="OH2403"/>
      <c r="OI2403"/>
      <c r="OJ2403"/>
      <c r="OK2403"/>
      <c r="OL2403"/>
      <c r="OM2403"/>
      <c r="ON2403"/>
      <c r="OO2403"/>
      <c r="OP2403"/>
      <c r="OQ2403"/>
      <c r="OR2403"/>
      <c r="OS2403"/>
      <c r="OT2403"/>
      <c r="OU2403"/>
      <c r="OV2403"/>
      <c r="OW2403"/>
      <c r="OX2403"/>
      <c r="OY2403"/>
      <c r="OZ2403"/>
      <c r="PA2403"/>
      <c r="PB2403"/>
      <c r="PC2403"/>
      <c r="PD2403"/>
      <c r="PE2403"/>
      <c r="PF2403"/>
      <c r="PG2403"/>
      <c r="PH2403"/>
      <c r="PI2403"/>
      <c r="PJ2403"/>
      <c r="PK2403"/>
      <c r="PL2403"/>
      <c r="PM2403"/>
      <c r="PN2403"/>
      <c r="PO2403"/>
      <c r="PP2403"/>
      <c r="PQ2403"/>
      <c r="PR2403"/>
      <c r="PS2403"/>
      <c r="PT2403"/>
      <c r="PU2403"/>
      <c r="PV2403"/>
      <c r="PW2403"/>
      <c r="PX2403"/>
      <c r="PY2403"/>
      <c r="PZ2403"/>
      <c r="QA2403"/>
      <c r="QB2403"/>
      <c r="QC2403"/>
      <c r="QD2403"/>
      <c r="QE2403"/>
      <c r="QF2403"/>
      <c r="QG2403"/>
      <c r="QH2403"/>
      <c r="QI2403"/>
      <c r="QJ2403"/>
      <c r="QK2403"/>
      <c r="QL2403"/>
      <c r="QM2403"/>
      <c r="QN2403"/>
      <c r="QO2403"/>
      <c r="QP2403"/>
      <c r="QQ2403"/>
      <c r="QR2403"/>
      <c r="QS2403"/>
      <c r="QT2403"/>
      <c r="QU2403"/>
      <c r="QV2403"/>
      <c r="QW2403"/>
      <c r="QX2403"/>
      <c r="QY2403"/>
      <c r="QZ2403"/>
      <c r="RA2403"/>
      <c r="RB2403"/>
      <c r="RC2403"/>
      <c r="RD2403"/>
      <c r="RE2403"/>
      <c r="RF2403"/>
      <c r="RG2403"/>
      <c r="RH2403"/>
      <c r="RI2403"/>
      <c r="RJ2403"/>
      <c r="RK2403"/>
      <c r="RL2403"/>
      <c r="RM2403"/>
      <c r="RN2403"/>
      <c r="RO2403"/>
      <c r="RP2403"/>
      <c r="RQ2403"/>
      <c r="RR2403"/>
      <c r="RS2403"/>
      <c r="RT2403"/>
      <c r="RU2403"/>
      <c r="RV2403"/>
      <c r="RW2403"/>
      <c r="RX2403"/>
      <c r="RY2403"/>
      <c r="RZ2403"/>
      <c r="SA2403"/>
      <c r="SB2403"/>
      <c r="SC2403"/>
      <c r="SD2403"/>
      <c r="SE2403"/>
      <c r="SF2403"/>
      <c r="SG2403"/>
      <c r="SH2403"/>
      <c r="SI2403"/>
      <c r="SJ2403"/>
      <c r="SK2403"/>
      <c r="SL2403"/>
      <c r="SM2403"/>
      <c r="SN2403"/>
      <c r="SO2403"/>
      <c r="SP2403"/>
      <c r="SQ2403"/>
      <c r="SR2403"/>
      <c r="SS2403"/>
      <c r="ST2403"/>
      <c r="SU2403"/>
      <c r="SV2403"/>
      <c r="SW2403"/>
      <c r="SX2403"/>
      <c r="SY2403"/>
      <c r="SZ2403"/>
      <c r="TA2403"/>
      <c r="TB2403"/>
      <c r="TC2403"/>
      <c r="TD2403"/>
      <c r="TE2403"/>
      <c r="TF2403"/>
      <c r="TG2403"/>
      <c r="TH2403"/>
      <c r="TI2403"/>
      <c r="TJ2403"/>
      <c r="TK2403"/>
      <c r="TL2403"/>
      <c r="TM2403"/>
      <c r="TN2403"/>
      <c r="TO2403"/>
      <c r="TP2403"/>
      <c r="TQ2403"/>
      <c r="TR2403"/>
      <c r="TS2403"/>
      <c r="TT2403"/>
      <c r="TU2403"/>
      <c r="TV2403"/>
      <c r="TW2403"/>
      <c r="TX2403"/>
      <c r="TY2403"/>
      <c r="TZ2403"/>
      <c r="UA2403"/>
      <c r="UB2403"/>
      <c r="UC2403"/>
      <c r="UD2403"/>
      <c r="UE2403"/>
      <c r="UF2403"/>
      <c r="UG2403"/>
      <c r="UH2403"/>
      <c r="UI2403"/>
      <c r="UJ2403"/>
      <c r="UK2403"/>
      <c r="UL2403"/>
      <c r="UM2403"/>
      <c r="UN2403"/>
      <c r="UO2403"/>
      <c r="UP2403"/>
      <c r="UQ2403"/>
      <c r="UR2403"/>
      <c r="US2403"/>
      <c r="UT2403"/>
      <c r="UU2403"/>
      <c r="UV2403"/>
      <c r="UW2403"/>
      <c r="UX2403"/>
      <c r="UY2403"/>
      <c r="UZ2403"/>
      <c r="VA2403"/>
      <c r="VB2403"/>
      <c r="VC2403"/>
      <c r="VD2403"/>
      <c r="VE2403"/>
      <c r="VF2403"/>
      <c r="VG2403"/>
      <c r="VH2403"/>
      <c r="VI2403"/>
      <c r="VJ2403"/>
      <c r="VK2403"/>
      <c r="VL2403"/>
      <c r="VM2403"/>
      <c r="VN2403"/>
      <c r="VO2403"/>
      <c r="VP2403"/>
      <c r="VQ2403"/>
      <c r="VR2403"/>
      <c r="VS2403"/>
      <c r="VT2403"/>
      <c r="VU2403"/>
      <c r="VV2403"/>
      <c r="VW2403"/>
      <c r="VX2403"/>
      <c r="VY2403"/>
      <c r="VZ2403"/>
      <c r="WA2403"/>
      <c r="WB2403"/>
      <c r="WC2403"/>
      <c r="WD2403"/>
      <c r="WE2403"/>
      <c r="WF2403"/>
      <c r="WG2403"/>
      <c r="WH2403"/>
      <c r="WI2403"/>
      <c r="WJ2403"/>
      <c r="WK2403"/>
      <c r="WL2403"/>
      <c r="WM2403"/>
      <c r="WN2403"/>
      <c r="WO2403"/>
      <c r="WP2403"/>
      <c r="WQ2403"/>
      <c r="WR2403"/>
      <c r="WS2403"/>
      <c r="WT2403"/>
      <c r="WU2403"/>
      <c r="WV2403"/>
      <c r="WW2403"/>
      <c r="WX2403"/>
      <c r="WY2403"/>
      <c r="WZ2403"/>
      <c r="XA2403"/>
      <c r="XB2403"/>
      <c r="XC2403"/>
      <c r="XD2403"/>
      <c r="XE2403"/>
      <c r="XF2403"/>
      <c r="XG2403"/>
      <c r="XH2403"/>
      <c r="XI2403"/>
      <c r="XJ2403"/>
      <c r="XK2403"/>
      <c r="XL2403"/>
      <c r="XM2403"/>
      <c r="XN2403"/>
      <c r="XO2403"/>
      <c r="XP2403"/>
      <c r="XQ2403"/>
      <c r="XR2403"/>
      <c r="XS2403"/>
      <c r="XT2403"/>
      <c r="XU2403"/>
      <c r="XV2403"/>
      <c r="XW2403"/>
      <c r="XX2403"/>
      <c r="XY2403"/>
      <c r="XZ2403"/>
      <c r="YA2403"/>
      <c r="YB2403"/>
      <c r="YC2403"/>
      <c r="YD2403"/>
      <c r="YE2403"/>
      <c r="YF2403"/>
      <c r="YG2403"/>
      <c r="YH2403"/>
      <c r="YI2403"/>
      <c r="YJ2403"/>
      <c r="YK2403"/>
      <c r="YL2403"/>
      <c r="YM2403"/>
      <c r="YN2403"/>
      <c r="YO2403"/>
      <c r="YP2403"/>
      <c r="YQ2403"/>
      <c r="YR2403"/>
      <c r="YS2403"/>
      <c r="YT2403"/>
      <c r="YU2403"/>
      <c r="YV2403"/>
      <c r="YW2403"/>
      <c r="YX2403"/>
      <c r="YY2403"/>
      <c r="YZ2403"/>
      <c r="ZA2403"/>
      <c r="ZB2403"/>
      <c r="ZC2403"/>
      <c r="ZD2403"/>
      <c r="ZE2403"/>
      <c r="ZF2403"/>
      <c r="ZG2403"/>
      <c r="ZH2403"/>
      <c r="ZI2403"/>
      <c r="ZJ2403"/>
      <c r="ZK2403"/>
      <c r="ZL2403"/>
      <c r="ZM2403"/>
      <c r="ZN2403"/>
      <c r="ZO2403"/>
      <c r="ZP2403"/>
      <c r="ZQ2403"/>
      <c r="ZR2403"/>
      <c r="ZS2403"/>
      <c r="ZT2403"/>
      <c r="ZU2403"/>
      <c r="ZV2403"/>
      <c r="ZW2403"/>
      <c r="ZX2403"/>
      <c r="ZY2403"/>
      <c r="ZZ2403"/>
      <c r="AAA2403"/>
      <c r="AAB2403"/>
      <c r="AAC2403"/>
      <c r="AAD2403"/>
      <c r="AAE2403"/>
      <c r="AAF2403"/>
      <c r="AAG2403"/>
      <c r="AAH2403"/>
      <c r="AAI2403"/>
      <c r="AAJ2403"/>
      <c r="AAK2403"/>
      <c r="AAL2403"/>
      <c r="AAM2403"/>
      <c r="AAN2403"/>
      <c r="AAO2403"/>
      <c r="AAP2403"/>
      <c r="AAQ2403"/>
      <c r="AAR2403"/>
      <c r="AAS2403"/>
      <c r="AAT2403"/>
      <c r="AAU2403"/>
      <c r="AAV2403"/>
      <c r="AAW2403"/>
      <c r="AAX2403"/>
      <c r="AAY2403"/>
      <c r="AAZ2403"/>
      <c r="ABA2403"/>
      <c r="ABB2403"/>
      <c r="ABC2403"/>
      <c r="ABD2403"/>
      <c r="ABE2403"/>
      <c r="ABF2403"/>
      <c r="ABG2403"/>
      <c r="ABH2403"/>
      <c r="ABI2403"/>
      <c r="ABJ2403"/>
      <c r="ABK2403"/>
      <c r="ABL2403"/>
      <c r="ABM2403"/>
      <c r="ABN2403"/>
      <c r="ABO2403"/>
      <c r="ABP2403"/>
      <c r="ABQ2403"/>
      <c r="ABR2403"/>
      <c r="ABS2403"/>
      <c r="ABT2403"/>
      <c r="ABU2403"/>
      <c r="ABV2403"/>
      <c r="ABW2403"/>
      <c r="ABX2403"/>
      <c r="ABY2403"/>
      <c r="ABZ2403"/>
      <c r="ACA2403"/>
      <c r="ACB2403"/>
      <c r="ACC2403"/>
      <c r="ACD2403"/>
      <c r="ACE2403"/>
      <c r="ACF2403"/>
      <c r="ACG2403"/>
      <c r="ACH2403"/>
      <c r="ACI2403"/>
      <c r="ACJ2403"/>
      <c r="ACK2403"/>
      <c r="ACL2403"/>
      <c r="ACM2403"/>
      <c r="ACN2403"/>
      <c r="ACO2403"/>
      <c r="ACP2403"/>
      <c r="ACQ2403"/>
      <c r="ACR2403"/>
      <c r="ACS2403"/>
      <c r="ACT2403"/>
      <c r="ACU2403"/>
      <c r="ACV2403"/>
      <c r="ACW2403"/>
      <c r="ACX2403"/>
      <c r="ACY2403"/>
      <c r="ACZ2403"/>
      <c r="ADA2403"/>
      <c r="ADB2403"/>
      <c r="ADC2403"/>
      <c r="ADD2403"/>
      <c r="ADE2403"/>
      <c r="ADF2403"/>
      <c r="ADG2403"/>
      <c r="ADH2403"/>
      <c r="ADI2403"/>
      <c r="ADJ2403"/>
      <c r="ADK2403"/>
      <c r="ADL2403"/>
      <c r="ADM2403"/>
      <c r="ADN2403"/>
      <c r="ADO2403"/>
      <c r="ADP2403"/>
      <c r="ADQ2403"/>
      <c r="ADR2403"/>
      <c r="ADS2403"/>
      <c r="ADT2403"/>
      <c r="ADU2403"/>
      <c r="ADV2403"/>
      <c r="ADW2403"/>
      <c r="ADX2403"/>
      <c r="ADY2403"/>
      <c r="ADZ2403"/>
      <c r="AEA2403"/>
      <c r="AEB2403"/>
      <c r="AEC2403"/>
      <c r="AED2403"/>
      <c r="AEE2403"/>
      <c r="AEF2403"/>
      <c r="AEG2403"/>
      <c r="AEH2403"/>
      <c r="AEI2403"/>
      <c r="AEJ2403"/>
      <c r="AEK2403"/>
      <c r="AEL2403"/>
      <c r="AEM2403"/>
      <c r="AEN2403"/>
      <c r="AEO2403"/>
      <c r="AEP2403"/>
      <c r="AEQ2403"/>
      <c r="AER2403"/>
      <c r="AES2403"/>
      <c r="AET2403"/>
      <c r="AEU2403"/>
      <c r="AEV2403"/>
      <c r="AEW2403"/>
      <c r="AEX2403"/>
      <c r="AEY2403"/>
      <c r="AEZ2403"/>
      <c r="AFA2403"/>
      <c r="AFB2403"/>
      <c r="AFC2403"/>
      <c r="AFD2403"/>
      <c r="AFE2403"/>
      <c r="AFF2403"/>
      <c r="AFG2403"/>
      <c r="AFH2403"/>
      <c r="AFI2403"/>
      <c r="AFJ2403"/>
      <c r="AFK2403"/>
      <c r="AFL2403"/>
      <c r="AFM2403"/>
      <c r="AFN2403"/>
      <c r="AFO2403"/>
      <c r="AFP2403"/>
      <c r="AFQ2403"/>
      <c r="AFR2403"/>
      <c r="AFS2403"/>
      <c r="AFT2403"/>
      <c r="AFU2403"/>
      <c r="AFV2403"/>
      <c r="AFW2403"/>
      <c r="AFX2403"/>
      <c r="AFY2403"/>
      <c r="AFZ2403"/>
      <c r="AGA2403"/>
      <c r="AGB2403"/>
      <c r="AGC2403"/>
      <c r="AGD2403"/>
      <c r="AGE2403"/>
      <c r="AGF2403"/>
      <c r="AGG2403"/>
      <c r="AGH2403"/>
      <c r="AGI2403"/>
      <c r="AGJ2403"/>
      <c r="AGK2403"/>
      <c r="AGL2403"/>
      <c r="AGM2403"/>
      <c r="AGN2403"/>
      <c r="AGO2403"/>
      <c r="AGP2403"/>
      <c r="AGQ2403"/>
      <c r="AGR2403"/>
      <c r="AGS2403"/>
      <c r="AGT2403"/>
      <c r="AGU2403"/>
      <c r="AGV2403"/>
      <c r="AGW2403"/>
      <c r="AGX2403"/>
      <c r="AGY2403"/>
      <c r="AGZ2403"/>
      <c r="AHA2403"/>
      <c r="AHB2403"/>
      <c r="AHC2403"/>
      <c r="AHD2403"/>
      <c r="AHE2403"/>
      <c r="AHF2403"/>
      <c r="AHG2403"/>
      <c r="AHH2403"/>
      <c r="AHI2403"/>
      <c r="AHJ2403"/>
      <c r="AHK2403"/>
      <c r="AHL2403"/>
      <c r="AHM2403"/>
      <c r="AHN2403"/>
      <c r="AHO2403"/>
      <c r="AHP2403"/>
      <c r="AHQ2403"/>
      <c r="AHR2403"/>
      <c r="AHS2403"/>
      <c r="AHT2403"/>
      <c r="AHU2403"/>
      <c r="AHV2403"/>
      <c r="AHW2403"/>
      <c r="AHX2403"/>
      <c r="AHY2403"/>
      <c r="AHZ2403"/>
      <c r="AIA2403"/>
      <c r="AIB2403"/>
      <c r="AIC2403"/>
      <c r="AID2403"/>
      <c r="AIE2403"/>
      <c r="AIF2403"/>
      <c r="AIG2403"/>
      <c r="AIH2403"/>
      <c r="AII2403"/>
      <c r="AIJ2403"/>
      <c r="AIK2403"/>
      <c r="AIL2403"/>
      <c r="AIM2403"/>
      <c r="AIN2403"/>
      <c r="AIO2403"/>
      <c r="AIP2403"/>
      <c r="AIQ2403"/>
      <c r="AIR2403"/>
      <c r="AIS2403"/>
      <c r="AIT2403"/>
      <c r="AIU2403"/>
      <c r="AIV2403"/>
      <c r="AIW2403"/>
      <c r="AIX2403"/>
      <c r="AIY2403"/>
      <c r="AIZ2403"/>
      <c r="AJA2403"/>
      <c r="AJB2403"/>
      <c r="AJC2403"/>
      <c r="AJD2403"/>
      <c r="AJE2403"/>
      <c r="AJF2403"/>
      <c r="AJG2403"/>
      <c r="AJH2403"/>
      <c r="AJI2403"/>
      <c r="AJJ2403"/>
      <c r="AJK2403"/>
      <c r="AJL2403"/>
      <c r="AJM2403"/>
      <c r="AJN2403"/>
      <c r="AJO2403"/>
      <c r="AJP2403"/>
      <c r="AJQ2403"/>
      <c r="AJR2403"/>
      <c r="AJS2403"/>
      <c r="AJT2403"/>
      <c r="AJU2403"/>
      <c r="AJV2403"/>
      <c r="AJW2403"/>
      <c r="AJX2403"/>
      <c r="AJY2403"/>
      <c r="AJZ2403"/>
      <c r="AKA2403"/>
      <c r="AKB2403"/>
      <c r="AKC2403"/>
      <c r="AKD2403"/>
      <c r="AKE2403"/>
      <c r="AKF2403"/>
      <c r="AKG2403"/>
      <c r="AKH2403"/>
      <c r="AKI2403"/>
      <c r="AKJ2403"/>
      <c r="AKK2403"/>
      <c r="AKL2403"/>
      <c r="AKM2403"/>
      <c r="AKN2403"/>
      <c r="AKO2403"/>
      <c r="AKP2403"/>
      <c r="AKQ2403"/>
      <c r="AKR2403"/>
      <c r="AKS2403"/>
      <c r="AKT2403"/>
      <c r="AKU2403"/>
      <c r="AKV2403"/>
      <c r="AKW2403"/>
      <c r="AKX2403"/>
      <c r="AKY2403"/>
      <c r="AKZ2403"/>
      <c r="ALA2403"/>
      <c r="ALB2403"/>
      <c r="ALC2403"/>
      <c r="ALD2403"/>
      <c r="ALE2403"/>
      <c r="ALF2403"/>
      <c r="ALG2403"/>
      <c r="ALH2403"/>
      <c r="ALI2403"/>
      <c r="ALJ2403"/>
      <c r="ALK2403"/>
      <c r="ALL2403"/>
      <c r="ALM2403"/>
      <c r="ALN2403"/>
      <c r="ALO2403"/>
      <c r="ALP2403"/>
      <c r="ALQ2403"/>
      <c r="ALR2403"/>
      <c r="ALS2403"/>
      <c r="ALT2403"/>
      <c r="ALU2403"/>
      <c r="ALV2403"/>
      <c r="ALW2403"/>
      <c r="ALX2403"/>
      <c r="ALY2403"/>
      <c r="ALZ2403"/>
      <c r="AMA2403"/>
      <c r="AMB2403"/>
      <c r="AMC2403"/>
      <c r="AMD2403"/>
      <c r="AME2403"/>
      <c r="AMF2403"/>
      <c r="AMG2403"/>
      <c r="AMH2403"/>
      <c r="AMI2403"/>
      <c r="AMJ2403"/>
    </row>
    <row r="2404" spans="1:1024" x14ac:dyDescent="0.25">
      <c r="A2404" s="4" t="s">
        <v>52</v>
      </c>
      <c r="B2404" s="7" t="s">
        <v>3917</v>
      </c>
      <c r="C2404" s="7" t="s">
        <v>3918</v>
      </c>
      <c r="D2404" s="7" t="s">
        <v>774</v>
      </c>
      <c r="E2404" s="7" t="s">
        <v>2301</v>
      </c>
      <c r="F2404" s="4">
        <v>2002</v>
      </c>
      <c r="G2404" s="7" t="s">
        <v>3919</v>
      </c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  <c r="DJ2404"/>
      <c r="DK2404"/>
      <c r="DL2404"/>
      <c r="DM2404"/>
      <c r="DN2404"/>
      <c r="DO2404"/>
      <c r="DP2404"/>
      <c r="DQ2404"/>
      <c r="DR2404"/>
      <c r="DS2404"/>
      <c r="DT2404"/>
      <c r="DU2404"/>
      <c r="DV2404"/>
      <c r="DW2404"/>
      <c r="DX2404"/>
      <c r="DY2404"/>
      <c r="DZ2404"/>
      <c r="EA2404"/>
      <c r="EB2404"/>
      <c r="EC2404"/>
      <c r="ED2404"/>
      <c r="EE2404"/>
      <c r="EF2404"/>
      <c r="EG2404"/>
      <c r="EH2404"/>
      <c r="EI2404"/>
      <c r="EJ2404"/>
      <c r="EK2404"/>
      <c r="EL2404"/>
      <c r="EM2404"/>
      <c r="EN2404"/>
      <c r="EO2404"/>
      <c r="EP2404"/>
      <c r="EQ2404"/>
      <c r="ER2404"/>
      <c r="ES2404"/>
      <c r="ET2404"/>
      <c r="EU2404"/>
      <c r="EV2404"/>
      <c r="EW2404"/>
      <c r="EX2404"/>
      <c r="EY2404"/>
      <c r="EZ2404"/>
      <c r="FA2404"/>
      <c r="FB2404"/>
      <c r="FC2404"/>
      <c r="FD2404"/>
      <c r="FE2404"/>
      <c r="FF2404"/>
      <c r="FG2404"/>
      <c r="FH2404"/>
      <c r="FI2404"/>
      <c r="FJ2404"/>
      <c r="FK2404"/>
      <c r="FL2404"/>
      <c r="FM2404"/>
      <c r="FN2404"/>
      <c r="FO2404"/>
      <c r="FP2404"/>
      <c r="FQ2404"/>
      <c r="FR2404"/>
      <c r="FS2404"/>
      <c r="FT2404"/>
      <c r="FU2404"/>
      <c r="FV2404"/>
      <c r="FW2404"/>
      <c r="FX2404"/>
      <c r="FY2404"/>
      <c r="FZ2404"/>
      <c r="GA2404"/>
      <c r="GB2404"/>
      <c r="GC2404"/>
      <c r="GD2404"/>
      <c r="GE2404"/>
      <c r="GF2404"/>
      <c r="GG2404"/>
      <c r="GH2404"/>
      <c r="GI2404"/>
      <c r="GJ2404"/>
      <c r="GK2404"/>
      <c r="GL2404"/>
      <c r="GM2404"/>
      <c r="GN2404"/>
      <c r="GO2404"/>
      <c r="GP2404"/>
      <c r="GQ2404"/>
      <c r="GR2404"/>
      <c r="GS2404"/>
      <c r="GT2404"/>
      <c r="GU2404"/>
      <c r="GV2404"/>
      <c r="GW2404"/>
      <c r="GX2404"/>
      <c r="GY2404"/>
      <c r="GZ2404"/>
      <c r="HA2404"/>
      <c r="HB2404"/>
      <c r="HC2404"/>
      <c r="HD2404"/>
      <c r="HE2404"/>
      <c r="HF2404"/>
      <c r="HG2404"/>
      <c r="HH2404"/>
      <c r="HI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  <c r="IP2404"/>
      <c r="IQ2404"/>
      <c r="IR2404"/>
      <c r="IS2404"/>
      <c r="IT2404"/>
      <c r="IU2404"/>
      <c r="IV2404"/>
      <c r="IW2404"/>
      <c r="IX2404"/>
      <c r="IY2404"/>
      <c r="IZ2404"/>
      <c r="JA2404"/>
      <c r="JB2404"/>
      <c r="JC2404"/>
      <c r="JD2404"/>
      <c r="JE2404"/>
      <c r="JF2404"/>
      <c r="JG2404"/>
      <c r="JH2404"/>
      <c r="JI2404"/>
      <c r="JJ2404"/>
      <c r="JK2404"/>
      <c r="JL2404"/>
      <c r="JM2404"/>
      <c r="JN2404"/>
      <c r="JO2404"/>
      <c r="JP2404"/>
      <c r="JQ2404"/>
      <c r="JR2404"/>
      <c r="JS2404"/>
      <c r="JT2404"/>
      <c r="JU2404"/>
      <c r="JV2404"/>
      <c r="JW2404"/>
      <c r="JX2404"/>
      <c r="JY2404"/>
      <c r="JZ2404"/>
      <c r="KA2404"/>
      <c r="KB2404"/>
      <c r="KC2404"/>
      <c r="KD2404"/>
      <c r="KE2404"/>
      <c r="KF2404"/>
      <c r="KG2404"/>
      <c r="KH2404"/>
      <c r="KI2404"/>
      <c r="KJ2404"/>
      <c r="KK2404"/>
      <c r="KL2404"/>
      <c r="KM2404"/>
      <c r="KN2404"/>
      <c r="KO2404"/>
      <c r="KP2404"/>
      <c r="KQ2404"/>
      <c r="KR2404"/>
      <c r="KS2404"/>
      <c r="KT2404"/>
      <c r="KU2404"/>
      <c r="KV2404"/>
      <c r="KW2404"/>
      <c r="KX2404"/>
      <c r="KY2404"/>
      <c r="KZ2404"/>
      <c r="LA2404"/>
      <c r="LB2404"/>
      <c r="LC2404"/>
      <c r="LD2404"/>
      <c r="LE2404"/>
      <c r="LF2404"/>
      <c r="LG2404"/>
      <c r="LH2404"/>
      <c r="LI2404"/>
      <c r="LJ2404"/>
      <c r="LK2404"/>
      <c r="LL2404"/>
      <c r="LM2404"/>
      <c r="LN2404"/>
      <c r="LO2404"/>
      <c r="LP2404"/>
      <c r="LQ2404"/>
      <c r="LR2404"/>
      <c r="LS2404"/>
      <c r="LT2404"/>
      <c r="LU2404"/>
      <c r="LV2404"/>
      <c r="LW2404"/>
      <c r="LX2404"/>
      <c r="LY2404"/>
      <c r="LZ2404"/>
      <c r="MA2404"/>
      <c r="MB2404"/>
      <c r="MC2404"/>
      <c r="MD2404"/>
      <c r="ME2404"/>
      <c r="MF2404"/>
      <c r="MG2404"/>
      <c r="MH2404"/>
      <c r="MI2404"/>
      <c r="MJ2404"/>
      <c r="MK2404"/>
      <c r="ML2404"/>
      <c r="MM2404"/>
      <c r="MN2404"/>
      <c r="MO2404"/>
      <c r="MP2404"/>
      <c r="MQ2404"/>
      <c r="MR2404"/>
      <c r="MS2404"/>
      <c r="MT2404"/>
      <c r="MU2404"/>
      <c r="MV2404"/>
      <c r="MW2404"/>
      <c r="MX2404"/>
      <c r="MY2404"/>
      <c r="MZ2404"/>
      <c r="NA2404"/>
      <c r="NB2404"/>
      <c r="NC2404"/>
      <c r="ND2404"/>
      <c r="NE2404"/>
      <c r="NF2404"/>
      <c r="NG2404"/>
      <c r="NH2404"/>
      <c r="NI2404"/>
      <c r="NJ2404"/>
      <c r="NK2404"/>
      <c r="NL2404"/>
      <c r="NM2404"/>
      <c r="NN2404"/>
      <c r="NO2404"/>
      <c r="NP2404"/>
      <c r="NQ2404"/>
      <c r="NR2404"/>
      <c r="NS2404"/>
      <c r="NT2404"/>
      <c r="NU2404"/>
      <c r="NV2404"/>
      <c r="NW2404"/>
      <c r="NX2404"/>
      <c r="NY2404"/>
      <c r="NZ2404"/>
      <c r="OA2404"/>
      <c r="OB2404"/>
      <c r="OC2404"/>
      <c r="OD2404"/>
      <c r="OE2404"/>
      <c r="OF2404"/>
      <c r="OG2404"/>
      <c r="OH2404"/>
      <c r="OI2404"/>
      <c r="OJ2404"/>
      <c r="OK2404"/>
      <c r="OL2404"/>
      <c r="OM2404"/>
      <c r="ON2404"/>
      <c r="OO2404"/>
      <c r="OP2404"/>
      <c r="OQ2404"/>
      <c r="OR2404"/>
      <c r="OS2404"/>
      <c r="OT2404"/>
      <c r="OU2404"/>
      <c r="OV2404"/>
      <c r="OW2404"/>
      <c r="OX2404"/>
      <c r="OY2404"/>
      <c r="OZ2404"/>
      <c r="PA2404"/>
      <c r="PB2404"/>
      <c r="PC2404"/>
      <c r="PD2404"/>
      <c r="PE2404"/>
      <c r="PF2404"/>
      <c r="PG2404"/>
      <c r="PH2404"/>
      <c r="PI2404"/>
      <c r="PJ2404"/>
      <c r="PK2404"/>
      <c r="PL2404"/>
      <c r="PM2404"/>
      <c r="PN2404"/>
      <c r="PO2404"/>
      <c r="PP2404"/>
      <c r="PQ2404"/>
      <c r="PR2404"/>
      <c r="PS2404"/>
      <c r="PT2404"/>
      <c r="PU2404"/>
      <c r="PV2404"/>
      <c r="PW2404"/>
      <c r="PX2404"/>
      <c r="PY2404"/>
      <c r="PZ2404"/>
      <c r="QA2404"/>
      <c r="QB2404"/>
      <c r="QC2404"/>
      <c r="QD2404"/>
      <c r="QE2404"/>
      <c r="QF2404"/>
      <c r="QG2404"/>
      <c r="QH2404"/>
      <c r="QI2404"/>
      <c r="QJ2404"/>
      <c r="QK2404"/>
      <c r="QL2404"/>
      <c r="QM2404"/>
      <c r="QN2404"/>
      <c r="QO2404"/>
      <c r="QP2404"/>
      <c r="QQ2404"/>
      <c r="QR2404"/>
      <c r="QS2404"/>
      <c r="QT2404"/>
      <c r="QU2404"/>
      <c r="QV2404"/>
      <c r="QW2404"/>
      <c r="QX2404"/>
      <c r="QY2404"/>
      <c r="QZ2404"/>
      <c r="RA2404"/>
      <c r="RB2404"/>
      <c r="RC2404"/>
      <c r="RD2404"/>
      <c r="RE2404"/>
      <c r="RF2404"/>
      <c r="RG2404"/>
      <c r="RH2404"/>
      <c r="RI2404"/>
      <c r="RJ2404"/>
      <c r="RK2404"/>
      <c r="RL2404"/>
      <c r="RM2404"/>
      <c r="RN2404"/>
      <c r="RO2404"/>
      <c r="RP2404"/>
      <c r="RQ2404"/>
      <c r="RR2404"/>
      <c r="RS2404"/>
      <c r="RT2404"/>
      <c r="RU2404"/>
      <c r="RV2404"/>
      <c r="RW2404"/>
      <c r="RX2404"/>
      <c r="RY2404"/>
      <c r="RZ2404"/>
      <c r="SA2404"/>
      <c r="SB2404"/>
      <c r="SC2404"/>
      <c r="SD2404"/>
      <c r="SE2404"/>
      <c r="SF2404"/>
      <c r="SG2404"/>
      <c r="SH2404"/>
      <c r="SI2404"/>
      <c r="SJ2404"/>
      <c r="SK2404"/>
      <c r="SL2404"/>
      <c r="SM2404"/>
      <c r="SN2404"/>
      <c r="SO2404"/>
      <c r="SP2404"/>
      <c r="SQ2404"/>
      <c r="SR2404"/>
      <c r="SS2404"/>
      <c r="ST2404"/>
      <c r="SU2404"/>
      <c r="SV2404"/>
      <c r="SW2404"/>
      <c r="SX2404"/>
      <c r="SY2404"/>
      <c r="SZ2404"/>
      <c r="TA2404"/>
      <c r="TB2404"/>
      <c r="TC2404"/>
      <c r="TD2404"/>
      <c r="TE2404"/>
      <c r="TF2404"/>
      <c r="TG2404"/>
      <c r="TH2404"/>
      <c r="TI2404"/>
      <c r="TJ2404"/>
      <c r="TK2404"/>
      <c r="TL2404"/>
      <c r="TM2404"/>
      <c r="TN2404"/>
      <c r="TO2404"/>
      <c r="TP2404"/>
      <c r="TQ2404"/>
      <c r="TR2404"/>
      <c r="TS2404"/>
      <c r="TT2404"/>
      <c r="TU2404"/>
      <c r="TV2404"/>
      <c r="TW2404"/>
      <c r="TX2404"/>
      <c r="TY2404"/>
      <c r="TZ2404"/>
      <c r="UA2404"/>
      <c r="UB2404"/>
      <c r="UC2404"/>
      <c r="UD2404"/>
      <c r="UE2404"/>
      <c r="UF2404"/>
      <c r="UG2404"/>
      <c r="UH2404"/>
      <c r="UI2404"/>
      <c r="UJ2404"/>
      <c r="UK2404"/>
      <c r="UL2404"/>
      <c r="UM2404"/>
      <c r="UN2404"/>
      <c r="UO2404"/>
      <c r="UP2404"/>
      <c r="UQ2404"/>
      <c r="UR2404"/>
      <c r="US2404"/>
      <c r="UT2404"/>
      <c r="UU2404"/>
      <c r="UV2404"/>
      <c r="UW2404"/>
      <c r="UX2404"/>
      <c r="UY2404"/>
      <c r="UZ2404"/>
      <c r="VA2404"/>
      <c r="VB2404"/>
      <c r="VC2404"/>
      <c r="VD2404"/>
      <c r="VE2404"/>
      <c r="VF2404"/>
      <c r="VG2404"/>
      <c r="VH2404"/>
      <c r="VI2404"/>
      <c r="VJ2404"/>
      <c r="VK2404"/>
      <c r="VL2404"/>
      <c r="VM2404"/>
      <c r="VN2404"/>
      <c r="VO2404"/>
      <c r="VP2404"/>
      <c r="VQ2404"/>
      <c r="VR2404"/>
      <c r="VS2404"/>
      <c r="VT2404"/>
      <c r="VU2404"/>
      <c r="VV2404"/>
      <c r="VW2404"/>
      <c r="VX2404"/>
      <c r="VY2404"/>
      <c r="VZ2404"/>
      <c r="WA2404"/>
      <c r="WB2404"/>
      <c r="WC2404"/>
      <c r="WD2404"/>
      <c r="WE2404"/>
      <c r="WF2404"/>
      <c r="WG2404"/>
      <c r="WH2404"/>
      <c r="WI2404"/>
      <c r="WJ2404"/>
      <c r="WK2404"/>
      <c r="WL2404"/>
      <c r="WM2404"/>
      <c r="WN2404"/>
      <c r="WO2404"/>
      <c r="WP2404"/>
      <c r="WQ2404"/>
      <c r="WR2404"/>
      <c r="WS2404"/>
      <c r="WT2404"/>
      <c r="WU2404"/>
      <c r="WV2404"/>
      <c r="WW2404"/>
      <c r="WX2404"/>
      <c r="WY2404"/>
      <c r="WZ2404"/>
      <c r="XA2404"/>
      <c r="XB2404"/>
      <c r="XC2404"/>
      <c r="XD2404"/>
      <c r="XE2404"/>
      <c r="XF2404"/>
      <c r="XG2404"/>
      <c r="XH2404"/>
      <c r="XI2404"/>
      <c r="XJ2404"/>
      <c r="XK2404"/>
      <c r="XL2404"/>
      <c r="XM2404"/>
      <c r="XN2404"/>
      <c r="XO2404"/>
      <c r="XP2404"/>
      <c r="XQ2404"/>
      <c r="XR2404"/>
      <c r="XS2404"/>
      <c r="XT2404"/>
      <c r="XU2404"/>
      <c r="XV2404"/>
      <c r="XW2404"/>
      <c r="XX2404"/>
      <c r="XY2404"/>
      <c r="XZ2404"/>
      <c r="YA2404"/>
      <c r="YB2404"/>
      <c r="YC2404"/>
      <c r="YD2404"/>
      <c r="YE2404"/>
      <c r="YF2404"/>
      <c r="YG2404"/>
      <c r="YH2404"/>
      <c r="YI2404"/>
      <c r="YJ2404"/>
      <c r="YK2404"/>
      <c r="YL2404"/>
      <c r="YM2404"/>
      <c r="YN2404"/>
      <c r="YO2404"/>
      <c r="YP2404"/>
      <c r="YQ2404"/>
      <c r="YR2404"/>
      <c r="YS2404"/>
      <c r="YT2404"/>
      <c r="YU2404"/>
      <c r="YV2404"/>
      <c r="YW2404"/>
      <c r="YX2404"/>
      <c r="YY2404"/>
      <c r="YZ2404"/>
      <c r="ZA2404"/>
      <c r="ZB2404"/>
      <c r="ZC2404"/>
      <c r="ZD2404"/>
      <c r="ZE2404"/>
      <c r="ZF2404"/>
      <c r="ZG2404"/>
      <c r="ZH2404"/>
      <c r="ZI2404"/>
      <c r="ZJ2404"/>
      <c r="ZK2404"/>
      <c r="ZL2404"/>
      <c r="ZM2404"/>
      <c r="ZN2404"/>
      <c r="ZO2404"/>
      <c r="ZP2404"/>
      <c r="ZQ2404"/>
      <c r="ZR2404"/>
      <c r="ZS2404"/>
      <c r="ZT2404"/>
      <c r="ZU2404"/>
      <c r="ZV2404"/>
      <c r="ZW2404"/>
      <c r="ZX2404"/>
      <c r="ZY2404"/>
      <c r="ZZ2404"/>
      <c r="AAA2404"/>
      <c r="AAB2404"/>
      <c r="AAC2404"/>
      <c r="AAD2404"/>
      <c r="AAE2404"/>
      <c r="AAF2404"/>
      <c r="AAG2404"/>
      <c r="AAH2404"/>
      <c r="AAI2404"/>
      <c r="AAJ2404"/>
      <c r="AAK2404"/>
      <c r="AAL2404"/>
      <c r="AAM2404"/>
      <c r="AAN2404"/>
      <c r="AAO2404"/>
      <c r="AAP2404"/>
      <c r="AAQ2404"/>
      <c r="AAR2404"/>
      <c r="AAS2404"/>
      <c r="AAT2404"/>
      <c r="AAU2404"/>
      <c r="AAV2404"/>
      <c r="AAW2404"/>
      <c r="AAX2404"/>
      <c r="AAY2404"/>
      <c r="AAZ2404"/>
      <c r="ABA2404"/>
      <c r="ABB2404"/>
      <c r="ABC2404"/>
      <c r="ABD2404"/>
      <c r="ABE2404"/>
      <c r="ABF2404"/>
      <c r="ABG2404"/>
      <c r="ABH2404"/>
      <c r="ABI2404"/>
      <c r="ABJ2404"/>
      <c r="ABK2404"/>
      <c r="ABL2404"/>
      <c r="ABM2404"/>
      <c r="ABN2404"/>
      <c r="ABO2404"/>
      <c r="ABP2404"/>
      <c r="ABQ2404"/>
      <c r="ABR2404"/>
      <c r="ABS2404"/>
      <c r="ABT2404"/>
      <c r="ABU2404"/>
      <c r="ABV2404"/>
      <c r="ABW2404"/>
      <c r="ABX2404"/>
      <c r="ABY2404"/>
      <c r="ABZ2404"/>
      <c r="ACA2404"/>
      <c r="ACB2404"/>
      <c r="ACC2404"/>
      <c r="ACD2404"/>
      <c r="ACE2404"/>
      <c r="ACF2404"/>
      <c r="ACG2404"/>
      <c r="ACH2404"/>
      <c r="ACI2404"/>
      <c r="ACJ2404"/>
      <c r="ACK2404"/>
      <c r="ACL2404"/>
      <c r="ACM2404"/>
      <c r="ACN2404"/>
      <c r="ACO2404"/>
      <c r="ACP2404"/>
      <c r="ACQ2404"/>
      <c r="ACR2404"/>
      <c r="ACS2404"/>
      <c r="ACT2404"/>
      <c r="ACU2404"/>
      <c r="ACV2404"/>
      <c r="ACW2404"/>
      <c r="ACX2404"/>
      <c r="ACY2404"/>
      <c r="ACZ2404"/>
      <c r="ADA2404"/>
      <c r="ADB2404"/>
      <c r="ADC2404"/>
      <c r="ADD2404"/>
      <c r="ADE2404"/>
      <c r="ADF2404"/>
      <c r="ADG2404"/>
      <c r="ADH2404"/>
      <c r="ADI2404"/>
      <c r="ADJ2404"/>
      <c r="ADK2404"/>
      <c r="ADL2404"/>
      <c r="ADM2404"/>
      <c r="ADN2404"/>
      <c r="ADO2404"/>
      <c r="ADP2404"/>
      <c r="ADQ2404"/>
      <c r="ADR2404"/>
      <c r="ADS2404"/>
      <c r="ADT2404"/>
      <c r="ADU2404"/>
      <c r="ADV2404"/>
      <c r="ADW2404"/>
      <c r="ADX2404"/>
      <c r="ADY2404"/>
      <c r="ADZ2404"/>
      <c r="AEA2404"/>
      <c r="AEB2404"/>
      <c r="AEC2404"/>
      <c r="AED2404"/>
      <c r="AEE2404"/>
      <c r="AEF2404"/>
      <c r="AEG2404"/>
      <c r="AEH2404"/>
      <c r="AEI2404"/>
      <c r="AEJ2404"/>
      <c r="AEK2404"/>
      <c r="AEL2404"/>
      <c r="AEM2404"/>
      <c r="AEN2404"/>
      <c r="AEO2404"/>
      <c r="AEP2404"/>
      <c r="AEQ2404"/>
      <c r="AER2404"/>
      <c r="AES2404"/>
      <c r="AET2404"/>
      <c r="AEU2404"/>
      <c r="AEV2404"/>
      <c r="AEW2404"/>
      <c r="AEX2404"/>
      <c r="AEY2404"/>
      <c r="AEZ2404"/>
      <c r="AFA2404"/>
      <c r="AFB2404"/>
      <c r="AFC2404"/>
      <c r="AFD2404"/>
      <c r="AFE2404"/>
      <c r="AFF2404"/>
      <c r="AFG2404"/>
      <c r="AFH2404"/>
      <c r="AFI2404"/>
      <c r="AFJ2404"/>
      <c r="AFK2404"/>
      <c r="AFL2404"/>
      <c r="AFM2404"/>
      <c r="AFN2404"/>
      <c r="AFO2404"/>
      <c r="AFP2404"/>
      <c r="AFQ2404"/>
      <c r="AFR2404"/>
      <c r="AFS2404"/>
      <c r="AFT2404"/>
      <c r="AFU2404"/>
      <c r="AFV2404"/>
      <c r="AFW2404"/>
      <c r="AFX2404"/>
      <c r="AFY2404"/>
      <c r="AFZ2404"/>
      <c r="AGA2404"/>
      <c r="AGB2404"/>
      <c r="AGC2404"/>
      <c r="AGD2404"/>
      <c r="AGE2404"/>
      <c r="AGF2404"/>
      <c r="AGG2404"/>
      <c r="AGH2404"/>
      <c r="AGI2404"/>
      <c r="AGJ2404"/>
      <c r="AGK2404"/>
      <c r="AGL2404"/>
      <c r="AGM2404"/>
      <c r="AGN2404"/>
      <c r="AGO2404"/>
      <c r="AGP2404"/>
      <c r="AGQ2404"/>
      <c r="AGR2404"/>
      <c r="AGS2404"/>
      <c r="AGT2404"/>
      <c r="AGU2404"/>
      <c r="AGV2404"/>
      <c r="AGW2404"/>
      <c r="AGX2404"/>
      <c r="AGY2404"/>
      <c r="AGZ2404"/>
      <c r="AHA2404"/>
      <c r="AHB2404"/>
      <c r="AHC2404"/>
      <c r="AHD2404"/>
      <c r="AHE2404"/>
      <c r="AHF2404"/>
      <c r="AHG2404"/>
      <c r="AHH2404"/>
      <c r="AHI2404"/>
      <c r="AHJ2404"/>
      <c r="AHK2404"/>
      <c r="AHL2404"/>
      <c r="AHM2404"/>
      <c r="AHN2404"/>
      <c r="AHO2404"/>
      <c r="AHP2404"/>
      <c r="AHQ2404"/>
      <c r="AHR2404"/>
      <c r="AHS2404"/>
      <c r="AHT2404"/>
      <c r="AHU2404"/>
      <c r="AHV2404"/>
      <c r="AHW2404"/>
      <c r="AHX2404"/>
      <c r="AHY2404"/>
      <c r="AHZ2404"/>
      <c r="AIA2404"/>
      <c r="AIB2404"/>
      <c r="AIC2404"/>
      <c r="AID2404"/>
      <c r="AIE2404"/>
      <c r="AIF2404"/>
      <c r="AIG2404"/>
      <c r="AIH2404"/>
      <c r="AII2404"/>
      <c r="AIJ2404"/>
      <c r="AIK2404"/>
      <c r="AIL2404"/>
      <c r="AIM2404"/>
      <c r="AIN2404"/>
      <c r="AIO2404"/>
      <c r="AIP2404"/>
      <c r="AIQ2404"/>
      <c r="AIR2404"/>
      <c r="AIS2404"/>
      <c r="AIT2404"/>
      <c r="AIU2404"/>
      <c r="AIV2404"/>
      <c r="AIW2404"/>
      <c r="AIX2404"/>
      <c r="AIY2404"/>
      <c r="AIZ2404"/>
      <c r="AJA2404"/>
      <c r="AJB2404"/>
      <c r="AJC2404"/>
      <c r="AJD2404"/>
      <c r="AJE2404"/>
      <c r="AJF2404"/>
      <c r="AJG2404"/>
      <c r="AJH2404"/>
      <c r="AJI2404"/>
      <c r="AJJ2404"/>
      <c r="AJK2404"/>
      <c r="AJL2404"/>
      <c r="AJM2404"/>
      <c r="AJN2404"/>
      <c r="AJO2404"/>
      <c r="AJP2404"/>
      <c r="AJQ2404"/>
      <c r="AJR2404"/>
      <c r="AJS2404"/>
      <c r="AJT2404"/>
      <c r="AJU2404"/>
      <c r="AJV2404"/>
      <c r="AJW2404"/>
      <c r="AJX2404"/>
      <c r="AJY2404"/>
      <c r="AJZ2404"/>
      <c r="AKA2404"/>
      <c r="AKB2404"/>
      <c r="AKC2404"/>
      <c r="AKD2404"/>
      <c r="AKE2404"/>
      <c r="AKF2404"/>
      <c r="AKG2404"/>
      <c r="AKH2404"/>
      <c r="AKI2404"/>
      <c r="AKJ2404"/>
      <c r="AKK2404"/>
      <c r="AKL2404"/>
      <c r="AKM2404"/>
      <c r="AKN2404"/>
      <c r="AKO2404"/>
      <c r="AKP2404"/>
      <c r="AKQ2404"/>
      <c r="AKR2404"/>
      <c r="AKS2404"/>
      <c r="AKT2404"/>
      <c r="AKU2404"/>
      <c r="AKV2404"/>
      <c r="AKW2404"/>
      <c r="AKX2404"/>
      <c r="AKY2404"/>
      <c r="AKZ2404"/>
      <c r="ALA2404"/>
      <c r="ALB2404"/>
      <c r="ALC2404"/>
      <c r="ALD2404"/>
      <c r="ALE2404"/>
      <c r="ALF2404"/>
      <c r="ALG2404"/>
      <c r="ALH2404"/>
      <c r="ALI2404"/>
      <c r="ALJ2404"/>
      <c r="ALK2404"/>
      <c r="ALL2404"/>
      <c r="ALM2404"/>
      <c r="ALN2404"/>
      <c r="ALO2404"/>
      <c r="ALP2404"/>
      <c r="ALQ2404"/>
      <c r="ALR2404"/>
      <c r="ALS2404"/>
      <c r="ALT2404"/>
      <c r="ALU2404"/>
      <c r="ALV2404"/>
      <c r="ALW2404"/>
      <c r="ALX2404"/>
      <c r="ALY2404"/>
      <c r="ALZ2404"/>
      <c r="AMA2404"/>
      <c r="AMB2404"/>
      <c r="AMC2404"/>
      <c r="AMD2404"/>
      <c r="AME2404"/>
      <c r="AMF2404"/>
      <c r="AMG2404"/>
      <c r="AMH2404"/>
      <c r="AMI2404"/>
      <c r="AMJ2404"/>
    </row>
    <row r="2405" spans="1:1024" x14ac:dyDescent="0.25">
      <c r="A2405" s="4" t="s">
        <v>52</v>
      </c>
      <c r="B2405" s="7" t="s">
        <v>4054</v>
      </c>
      <c r="C2405" s="7" t="s">
        <v>1049</v>
      </c>
      <c r="D2405" s="7" t="s">
        <v>20</v>
      </c>
      <c r="E2405" s="7" t="s">
        <v>2301</v>
      </c>
      <c r="F2405" s="4">
        <v>2004</v>
      </c>
      <c r="G2405" s="7" t="s">
        <v>4055</v>
      </c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  <c r="DJ2405"/>
      <c r="DK2405"/>
      <c r="DL2405"/>
      <c r="DM2405"/>
      <c r="DN2405"/>
      <c r="DO2405"/>
      <c r="DP2405"/>
      <c r="DQ2405"/>
      <c r="DR2405"/>
      <c r="DS2405"/>
      <c r="DT2405"/>
      <c r="DU2405"/>
      <c r="DV2405"/>
      <c r="DW2405"/>
      <c r="DX2405"/>
      <c r="DY2405"/>
      <c r="DZ2405"/>
      <c r="EA2405"/>
      <c r="EB2405"/>
      <c r="EC2405"/>
      <c r="ED2405"/>
      <c r="EE2405"/>
      <c r="EF2405"/>
      <c r="EG2405"/>
      <c r="EH2405"/>
      <c r="EI2405"/>
      <c r="EJ2405"/>
      <c r="EK2405"/>
      <c r="EL2405"/>
      <c r="EM2405"/>
      <c r="EN2405"/>
      <c r="EO2405"/>
      <c r="EP2405"/>
      <c r="EQ2405"/>
      <c r="ER2405"/>
      <c r="ES2405"/>
      <c r="ET2405"/>
      <c r="EU2405"/>
      <c r="EV2405"/>
      <c r="EW2405"/>
      <c r="EX2405"/>
      <c r="EY2405"/>
      <c r="EZ2405"/>
      <c r="FA2405"/>
      <c r="FB2405"/>
      <c r="FC2405"/>
      <c r="FD2405"/>
      <c r="FE2405"/>
      <c r="FF2405"/>
      <c r="FG2405"/>
      <c r="FH2405"/>
      <c r="FI2405"/>
      <c r="FJ2405"/>
      <c r="FK2405"/>
      <c r="FL2405"/>
      <c r="FM2405"/>
      <c r="FN2405"/>
      <c r="FO2405"/>
      <c r="FP2405"/>
      <c r="FQ2405"/>
      <c r="FR2405"/>
      <c r="FS2405"/>
      <c r="FT2405"/>
      <c r="FU2405"/>
      <c r="FV2405"/>
      <c r="FW2405"/>
      <c r="FX2405"/>
      <c r="FY2405"/>
      <c r="FZ2405"/>
      <c r="GA2405"/>
      <c r="GB2405"/>
      <c r="GC2405"/>
      <c r="GD2405"/>
      <c r="GE2405"/>
      <c r="GF2405"/>
      <c r="GG2405"/>
      <c r="GH2405"/>
      <c r="GI2405"/>
      <c r="GJ2405"/>
      <c r="GK2405"/>
      <c r="GL2405"/>
      <c r="GM2405"/>
      <c r="GN2405"/>
      <c r="GO2405"/>
      <c r="GP2405"/>
      <c r="GQ2405"/>
      <c r="GR2405"/>
      <c r="GS2405"/>
      <c r="GT2405"/>
      <c r="GU2405"/>
      <c r="GV2405"/>
      <c r="GW2405"/>
      <c r="GX2405"/>
      <c r="GY2405"/>
      <c r="GZ2405"/>
      <c r="HA2405"/>
      <c r="HB2405"/>
      <c r="HC2405"/>
      <c r="HD2405"/>
      <c r="HE2405"/>
      <c r="HF2405"/>
      <c r="HG2405"/>
      <c r="HH2405"/>
      <c r="HI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  <c r="IP2405"/>
      <c r="IQ2405"/>
      <c r="IR2405"/>
      <c r="IS2405"/>
      <c r="IT2405"/>
      <c r="IU2405"/>
      <c r="IV2405"/>
      <c r="IW2405"/>
      <c r="IX2405"/>
      <c r="IY2405"/>
      <c r="IZ2405"/>
      <c r="JA2405"/>
      <c r="JB2405"/>
      <c r="JC2405"/>
      <c r="JD2405"/>
      <c r="JE2405"/>
      <c r="JF2405"/>
      <c r="JG2405"/>
      <c r="JH2405"/>
      <c r="JI2405"/>
      <c r="JJ2405"/>
      <c r="JK2405"/>
      <c r="JL2405"/>
      <c r="JM2405"/>
      <c r="JN2405"/>
      <c r="JO2405"/>
      <c r="JP2405"/>
      <c r="JQ2405"/>
      <c r="JR2405"/>
      <c r="JS2405"/>
      <c r="JT2405"/>
      <c r="JU2405"/>
      <c r="JV2405"/>
      <c r="JW2405"/>
      <c r="JX2405"/>
      <c r="JY2405"/>
      <c r="JZ2405"/>
      <c r="KA2405"/>
      <c r="KB2405"/>
      <c r="KC2405"/>
      <c r="KD2405"/>
      <c r="KE2405"/>
      <c r="KF2405"/>
      <c r="KG2405"/>
      <c r="KH2405"/>
      <c r="KI2405"/>
      <c r="KJ2405"/>
      <c r="KK2405"/>
      <c r="KL2405"/>
      <c r="KM2405"/>
      <c r="KN2405"/>
      <c r="KO2405"/>
      <c r="KP2405"/>
      <c r="KQ2405"/>
      <c r="KR2405"/>
      <c r="KS2405"/>
      <c r="KT2405"/>
      <c r="KU2405"/>
      <c r="KV2405"/>
      <c r="KW2405"/>
      <c r="KX2405"/>
      <c r="KY2405"/>
      <c r="KZ2405"/>
      <c r="LA2405"/>
      <c r="LB2405"/>
      <c r="LC2405"/>
      <c r="LD2405"/>
      <c r="LE2405"/>
      <c r="LF2405"/>
      <c r="LG2405"/>
      <c r="LH2405"/>
      <c r="LI2405"/>
      <c r="LJ2405"/>
      <c r="LK2405"/>
      <c r="LL2405"/>
      <c r="LM2405"/>
      <c r="LN2405"/>
      <c r="LO2405"/>
      <c r="LP2405"/>
      <c r="LQ2405"/>
      <c r="LR2405"/>
      <c r="LS2405"/>
      <c r="LT2405"/>
      <c r="LU2405"/>
      <c r="LV2405"/>
      <c r="LW2405"/>
      <c r="LX2405"/>
      <c r="LY2405"/>
      <c r="LZ2405"/>
      <c r="MA2405"/>
      <c r="MB2405"/>
      <c r="MC2405"/>
      <c r="MD2405"/>
      <c r="ME2405"/>
      <c r="MF2405"/>
      <c r="MG2405"/>
      <c r="MH2405"/>
      <c r="MI2405"/>
      <c r="MJ2405"/>
      <c r="MK2405"/>
      <c r="ML2405"/>
      <c r="MM2405"/>
      <c r="MN2405"/>
      <c r="MO2405"/>
      <c r="MP2405"/>
      <c r="MQ2405"/>
      <c r="MR2405"/>
      <c r="MS2405"/>
      <c r="MT2405"/>
      <c r="MU2405"/>
      <c r="MV2405"/>
      <c r="MW2405"/>
      <c r="MX2405"/>
      <c r="MY2405"/>
      <c r="MZ2405"/>
      <c r="NA2405"/>
      <c r="NB2405"/>
      <c r="NC2405"/>
      <c r="ND2405"/>
      <c r="NE2405"/>
      <c r="NF2405"/>
      <c r="NG2405"/>
      <c r="NH2405"/>
      <c r="NI2405"/>
      <c r="NJ2405"/>
      <c r="NK2405"/>
      <c r="NL2405"/>
      <c r="NM2405"/>
      <c r="NN2405"/>
      <c r="NO2405"/>
      <c r="NP2405"/>
      <c r="NQ2405"/>
      <c r="NR2405"/>
      <c r="NS2405"/>
      <c r="NT2405"/>
      <c r="NU2405"/>
      <c r="NV2405"/>
      <c r="NW2405"/>
      <c r="NX2405"/>
      <c r="NY2405"/>
      <c r="NZ2405"/>
      <c r="OA2405"/>
      <c r="OB2405"/>
      <c r="OC2405"/>
      <c r="OD2405"/>
      <c r="OE2405"/>
      <c r="OF2405"/>
      <c r="OG2405"/>
      <c r="OH2405"/>
      <c r="OI2405"/>
      <c r="OJ2405"/>
      <c r="OK2405"/>
      <c r="OL2405"/>
      <c r="OM2405"/>
      <c r="ON2405"/>
      <c r="OO2405"/>
      <c r="OP2405"/>
      <c r="OQ2405"/>
      <c r="OR2405"/>
      <c r="OS2405"/>
      <c r="OT2405"/>
      <c r="OU2405"/>
      <c r="OV2405"/>
      <c r="OW2405"/>
      <c r="OX2405"/>
      <c r="OY2405"/>
      <c r="OZ2405"/>
      <c r="PA2405"/>
      <c r="PB2405"/>
      <c r="PC2405"/>
      <c r="PD2405"/>
      <c r="PE2405"/>
      <c r="PF2405"/>
      <c r="PG2405"/>
      <c r="PH2405"/>
      <c r="PI2405"/>
      <c r="PJ2405"/>
      <c r="PK2405"/>
      <c r="PL2405"/>
      <c r="PM2405"/>
      <c r="PN2405"/>
      <c r="PO2405"/>
      <c r="PP2405"/>
      <c r="PQ2405"/>
      <c r="PR2405"/>
      <c r="PS2405"/>
      <c r="PT2405"/>
      <c r="PU2405"/>
      <c r="PV2405"/>
      <c r="PW2405"/>
      <c r="PX2405"/>
      <c r="PY2405"/>
      <c r="PZ2405"/>
      <c r="QA2405"/>
      <c r="QB2405"/>
      <c r="QC2405"/>
      <c r="QD2405"/>
      <c r="QE2405"/>
      <c r="QF2405"/>
      <c r="QG2405"/>
      <c r="QH2405"/>
      <c r="QI2405"/>
      <c r="QJ2405"/>
      <c r="QK2405"/>
      <c r="QL2405"/>
      <c r="QM2405"/>
      <c r="QN2405"/>
      <c r="QO2405"/>
      <c r="QP2405"/>
      <c r="QQ2405"/>
      <c r="QR2405"/>
      <c r="QS2405"/>
      <c r="QT2405"/>
      <c r="QU2405"/>
      <c r="QV2405"/>
      <c r="QW2405"/>
      <c r="QX2405"/>
      <c r="QY2405"/>
      <c r="QZ2405"/>
      <c r="RA2405"/>
      <c r="RB2405"/>
      <c r="RC2405"/>
      <c r="RD2405"/>
      <c r="RE2405"/>
      <c r="RF2405"/>
      <c r="RG2405"/>
      <c r="RH2405"/>
      <c r="RI2405"/>
      <c r="RJ2405"/>
      <c r="RK2405"/>
      <c r="RL2405"/>
      <c r="RM2405"/>
      <c r="RN2405"/>
      <c r="RO2405"/>
      <c r="RP2405"/>
      <c r="RQ2405"/>
      <c r="RR2405"/>
      <c r="RS2405"/>
      <c r="RT2405"/>
      <c r="RU2405"/>
      <c r="RV2405"/>
      <c r="RW2405"/>
      <c r="RX2405"/>
      <c r="RY2405"/>
      <c r="RZ2405"/>
      <c r="SA2405"/>
      <c r="SB2405"/>
      <c r="SC2405"/>
      <c r="SD2405"/>
      <c r="SE2405"/>
      <c r="SF2405"/>
      <c r="SG2405"/>
      <c r="SH2405"/>
      <c r="SI2405"/>
      <c r="SJ2405"/>
      <c r="SK2405"/>
      <c r="SL2405"/>
      <c r="SM2405"/>
      <c r="SN2405"/>
      <c r="SO2405"/>
      <c r="SP2405"/>
      <c r="SQ2405"/>
      <c r="SR2405"/>
      <c r="SS2405"/>
      <c r="ST2405"/>
      <c r="SU2405"/>
      <c r="SV2405"/>
      <c r="SW2405"/>
      <c r="SX2405"/>
      <c r="SY2405"/>
      <c r="SZ2405"/>
      <c r="TA2405"/>
      <c r="TB2405"/>
      <c r="TC2405"/>
      <c r="TD2405"/>
      <c r="TE2405"/>
      <c r="TF2405"/>
      <c r="TG2405"/>
      <c r="TH2405"/>
      <c r="TI2405"/>
      <c r="TJ2405"/>
      <c r="TK2405"/>
      <c r="TL2405"/>
      <c r="TM2405"/>
      <c r="TN2405"/>
      <c r="TO2405"/>
      <c r="TP2405"/>
      <c r="TQ2405"/>
      <c r="TR2405"/>
      <c r="TS2405"/>
      <c r="TT2405"/>
      <c r="TU2405"/>
      <c r="TV2405"/>
      <c r="TW2405"/>
      <c r="TX2405"/>
      <c r="TY2405"/>
      <c r="TZ2405"/>
      <c r="UA2405"/>
      <c r="UB2405"/>
      <c r="UC2405"/>
      <c r="UD2405"/>
      <c r="UE2405"/>
      <c r="UF2405"/>
      <c r="UG2405"/>
      <c r="UH2405"/>
      <c r="UI2405"/>
      <c r="UJ2405"/>
      <c r="UK2405"/>
      <c r="UL2405"/>
      <c r="UM2405"/>
      <c r="UN2405"/>
      <c r="UO2405"/>
      <c r="UP2405"/>
      <c r="UQ2405"/>
      <c r="UR2405"/>
      <c r="US2405"/>
      <c r="UT2405"/>
      <c r="UU2405"/>
      <c r="UV2405"/>
      <c r="UW2405"/>
      <c r="UX2405"/>
      <c r="UY2405"/>
      <c r="UZ2405"/>
      <c r="VA2405"/>
      <c r="VB2405"/>
      <c r="VC2405"/>
      <c r="VD2405"/>
      <c r="VE2405"/>
      <c r="VF2405"/>
      <c r="VG2405"/>
      <c r="VH2405"/>
      <c r="VI2405"/>
      <c r="VJ2405"/>
      <c r="VK2405"/>
      <c r="VL2405"/>
      <c r="VM2405"/>
      <c r="VN2405"/>
      <c r="VO2405"/>
      <c r="VP2405"/>
      <c r="VQ2405"/>
      <c r="VR2405"/>
      <c r="VS2405"/>
      <c r="VT2405"/>
      <c r="VU2405"/>
      <c r="VV2405"/>
      <c r="VW2405"/>
      <c r="VX2405"/>
      <c r="VY2405"/>
      <c r="VZ2405"/>
      <c r="WA2405"/>
      <c r="WB2405"/>
      <c r="WC2405"/>
      <c r="WD2405"/>
      <c r="WE2405"/>
      <c r="WF2405"/>
      <c r="WG2405"/>
      <c r="WH2405"/>
      <c r="WI2405"/>
      <c r="WJ2405"/>
      <c r="WK2405"/>
      <c r="WL2405"/>
      <c r="WM2405"/>
      <c r="WN2405"/>
      <c r="WO2405"/>
      <c r="WP2405"/>
      <c r="WQ2405"/>
      <c r="WR2405"/>
      <c r="WS2405"/>
      <c r="WT2405"/>
      <c r="WU2405"/>
      <c r="WV2405"/>
      <c r="WW2405"/>
      <c r="WX2405"/>
      <c r="WY2405"/>
      <c r="WZ2405"/>
      <c r="XA2405"/>
      <c r="XB2405"/>
      <c r="XC2405"/>
      <c r="XD2405"/>
      <c r="XE2405"/>
      <c r="XF2405"/>
      <c r="XG2405"/>
      <c r="XH2405"/>
      <c r="XI2405"/>
      <c r="XJ2405"/>
      <c r="XK2405"/>
      <c r="XL2405"/>
      <c r="XM2405"/>
      <c r="XN2405"/>
      <c r="XO2405"/>
      <c r="XP2405"/>
      <c r="XQ2405"/>
      <c r="XR2405"/>
      <c r="XS2405"/>
      <c r="XT2405"/>
      <c r="XU2405"/>
      <c r="XV2405"/>
      <c r="XW2405"/>
      <c r="XX2405"/>
      <c r="XY2405"/>
      <c r="XZ2405"/>
      <c r="YA2405"/>
      <c r="YB2405"/>
      <c r="YC2405"/>
      <c r="YD2405"/>
      <c r="YE2405"/>
      <c r="YF2405"/>
      <c r="YG2405"/>
      <c r="YH2405"/>
      <c r="YI2405"/>
      <c r="YJ2405"/>
      <c r="YK2405"/>
      <c r="YL2405"/>
      <c r="YM2405"/>
      <c r="YN2405"/>
      <c r="YO2405"/>
      <c r="YP2405"/>
      <c r="YQ2405"/>
      <c r="YR2405"/>
      <c r="YS2405"/>
      <c r="YT2405"/>
      <c r="YU2405"/>
      <c r="YV2405"/>
      <c r="YW2405"/>
      <c r="YX2405"/>
      <c r="YY2405"/>
      <c r="YZ2405"/>
      <c r="ZA2405"/>
      <c r="ZB2405"/>
      <c r="ZC2405"/>
      <c r="ZD2405"/>
      <c r="ZE2405"/>
      <c r="ZF2405"/>
      <c r="ZG2405"/>
      <c r="ZH2405"/>
      <c r="ZI2405"/>
      <c r="ZJ2405"/>
      <c r="ZK2405"/>
      <c r="ZL2405"/>
      <c r="ZM2405"/>
      <c r="ZN2405"/>
      <c r="ZO2405"/>
      <c r="ZP2405"/>
      <c r="ZQ2405"/>
      <c r="ZR2405"/>
      <c r="ZS2405"/>
      <c r="ZT2405"/>
      <c r="ZU2405"/>
      <c r="ZV2405"/>
      <c r="ZW2405"/>
      <c r="ZX2405"/>
      <c r="ZY2405"/>
      <c r="ZZ2405"/>
      <c r="AAA2405"/>
      <c r="AAB2405"/>
      <c r="AAC2405"/>
      <c r="AAD2405"/>
      <c r="AAE2405"/>
      <c r="AAF2405"/>
      <c r="AAG2405"/>
      <c r="AAH2405"/>
      <c r="AAI2405"/>
      <c r="AAJ2405"/>
      <c r="AAK2405"/>
      <c r="AAL2405"/>
      <c r="AAM2405"/>
      <c r="AAN2405"/>
      <c r="AAO2405"/>
      <c r="AAP2405"/>
      <c r="AAQ2405"/>
      <c r="AAR2405"/>
      <c r="AAS2405"/>
      <c r="AAT2405"/>
      <c r="AAU2405"/>
      <c r="AAV2405"/>
      <c r="AAW2405"/>
      <c r="AAX2405"/>
      <c r="AAY2405"/>
      <c r="AAZ2405"/>
      <c r="ABA2405"/>
      <c r="ABB2405"/>
      <c r="ABC2405"/>
      <c r="ABD2405"/>
      <c r="ABE2405"/>
      <c r="ABF2405"/>
      <c r="ABG2405"/>
      <c r="ABH2405"/>
      <c r="ABI2405"/>
      <c r="ABJ2405"/>
      <c r="ABK2405"/>
      <c r="ABL2405"/>
      <c r="ABM2405"/>
      <c r="ABN2405"/>
      <c r="ABO2405"/>
      <c r="ABP2405"/>
      <c r="ABQ2405"/>
      <c r="ABR2405"/>
      <c r="ABS2405"/>
      <c r="ABT2405"/>
      <c r="ABU2405"/>
      <c r="ABV2405"/>
      <c r="ABW2405"/>
      <c r="ABX2405"/>
      <c r="ABY2405"/>
      <c r="ABZ2405"/>
      <c r="ACA2405"/>
      <c r="ACB2405"/>
      <c r="ACC2405"/>
      <c r="ACD2405"/>
      <c r="ACE2405"/>
      <c r="ACF2405"/>
      <c r="ACG2405"/>
      <c r="ACH2405"/>
      <c r="ACI2405"/>
      <c r="ACJ2405"/>
      <c r="ACK2405"/>
      <c r="ACL2405"/>
      <c r="ACM2405"/>
      <c r="ACN2405"/>
      <c r="ACO2405"/>
      <c r="ACP2405"/>
      <c r="ACQ2405"/>
      <c r="ACR2405"/>
      <c r="ACS2405"/>
      <c r="ACT2405"/>
      <c r="ACU2405"/>
      <c r="ACV2405"/>
      <c r="ACW2405"/>
      <c r="ACX2405"/>
      <c r="ACY2405"/>
      <c r="ACZ2405"/>
      <c r="ADA2405"/>
      <c r="ADB2405"/>
      <c r="ADC2405"/>
      <c r="ADD2405"/>
      <c r="ADE2405"/>
      <c r="ADF2405"/>
      <c r="ADG2405"/>
      <c r="ADH2405"/>
      <c r="ADI2405"/>
      <c r="ADJ2405"/>
      <c r="ADK2405"/>
      <c r="ADL2405"/>
      <c r="ADM2405"/>
      <c r="ADN2405"/>
      <c r="ADO2405"/>
      <c r="ADP2405"/>
      <c r="ADQ2405"/>
      <c r="ADR2405"/>
      <c r="ADS2405"/>
      <c r="ADT2405"/>
      <c r="ADU2405"/>
      <c r="ADV2405"/>
      <c r="ADW2405"/>
      <c r="ADX2405"/>
      <c r="ADY2405"/>
      <c r="ADZ2405"/>
      <c r="AEA2405"/>
      <c r="AEB2405"/>
      <c r="AEC2405"/>
      <c r="AED2405"/>
      <c r="AEE2405"/>
      <c r="AEF2405"/>
      <c r="AEG2405"/>
      <c r="AEH2405"/>
      <c r="AEI2405"/>
      <c r="AEJ2405"/>
      <c r="AEK2405"/>
      <c r="AEL2405"/>
      <c r="AEM2405"/>
      <c r="AEN2405"/>
      <c r="AEO2405"/>
      <c r="AEP2405"/>
      <c r="AEQ2405"/>
      <c r="AER2405"/>
      <c r="AES2405"/>
      <c r="AET2405"/>
      <c r="AEU2405"/>
      <c r="AEV2405"/>
      <c r="AEW2405"/>
      <c r="AEX2405"/>
      <c r="AEY2405"/>
      <c r="AEZ2405"/>
      <c r="AFA2405"/>
      <c r="AFB2405"/>
      <c r="AFC2405"/>
      <c r="AFD2405"/>
      <c r="AFE2405"/>
      <c r="AFF2405"/>
      <c r="AFG2405"/>
      <c r="AFH2405"/>
      <c r="AFI2405"/>
      <c r="AFJ2405"/>
      <c r="AFK2405"/>
      <c r="AFL2405"/>
      <c r="AFM2405"/>
      <c r="AFN2405"/>
      <c r="AFO2405"/>
      <c r="AFP2405"/>
      <c r="AFQ2405"/>
      <c r="AFR2405"/>
      <c r="AFS2405"/>
      <c r="AFT2405"/>
      <c r="AFU2405"/>
      <c r="AFV2405"/>
      <c r="AFW2405"/>
      <c r="AFX2405"/>
      <c r="AFY2405"/>
      <c r="AFZ2405"/>
      <c r="AGA2405"/>
      <c r="AGB2405"/>
      <c r="AGC2405"/>
      <c r="AGD2405"/>
      <c r="AGE2405"/>
      <c r="AGF2405"/>
      <c r="AGG2405"/>
      <c r="AGH2405"/>
      <c r="AGI2405"/>
      <c r="AGJ2405"/>
      <c r="AGK2405"/>
      <c r="AGL2405"/>
      <c r="AGM2405"/>
      <c r="AGN2405"/>
      <c r="AGO2405"/>
      <c r="AGP2405"/>
      <c r="AGQ2405"/>
      <c r="AGR2405"/>
      <c r="AGS2405"/>
      <c r="AGT2405"/>
      <c r="AGU2405"/>
      <c r="AGV2405"/>
      <c r="AGW2405"/>
      <c r="AGX2405"/>
      <c r="AGY2405"/>
      <c r="AGZ2405"/>
      <c r="AHA2405"/>
      <c r="AHB2405"/>
      <c r="AHC2405"/>
      <c r="AHD2405"/>
      <c r="AHE2405"/>
      <c r="AHF2405"/>
      <c r="AHG2405"/>
      <c r="AHH2405"/>
      <c r="AHI2405"/>
      <c r="AHJ2405"/>
      <c r="AHK2405"/>
      <c r="AHL2405"/>
      <c r="AHM2405"/>
      <c r="AHN2405"/>
      <c r="AHO2405"/>
      <c r="AHP2405"/>
      <c r="AHQ2405"/>
      <c r="AHR2405"/>
      <c r="AHS2405"/>
      <c r="AHT2405"/>
      <c r="AHU2405"/>
      <c r="AHV2405"/>
      <c r="AHW2405"/>
      <c r="AHX2405"/>
      <c r="AHY2405"/>
      <c r="AHZ2405"/>
      <c r="AIA2405"/>
      <c r="AIB2405"/>
      <c r="AIC2405"/>
      <c r="AID2405"/>
      <c r="AIE2405"/>
      <c r="AIF2405"/>
      <c r="AIG2405"/>
      <c r="AIH2405"/>
      <c r="AII2405"/>
      <c r="AIJ2405"/>
      <c r="AIK2405"/>
      <c r="AIL2405"/>
      <c r="AIM2405"/>
      <c r="AIN2405"/>
      <c r="AIO2405"/>
      <c r="AIP2405"/>
      <c r="AIQ2405"/>
      <c r="AIR2405"/>
      <c r="AIS2405"/>
      <c r="AIT2405"/>
      <c r="AIU2405"/>
      <c r="AIV2405"/>
      <c r="AIW2405"/>
      <c r="AIX2405"/>
      <c r="AIY2405"/>
      <c r="AIZ2405"/>
      <c r="AJA2405"/>
      <c r="AJB2405"/>
      <c r="AJC2405"/>
      <c r="AJD2405"/>
      <c r="AJE2405"/>
      <c r="AJF2405"/>
      <c r="AJG2405"/>
      <c r="AJH2405"/>
      <c r="AJI2405"/>
      <c r="AJJ2405"/>
      <c r="AJK2405"/>
      <c r="AJL2405"/>
      <c r="AJM2405"/>
      <c r="AJN2405"/>
      <c r="AJO2405"/>
      <c r="AJP2405"/>
      <c r="AJQ2405"/>
      <c r="AJR2405"/>
      <c r="AJS2405"/>
      <c r="AJT2405"/>
      <c r="AJU2405"/>
      <c r="AJV2405"/>
      <c r="AJW2405"/>
      <c r="AJX2405"/>
      <c r="AJY2405"/>
      <c r="AJZ2405"/>
      <c r="AKA2405"/>
      <c r="AKB2405"/>
      <c r="AKC2405"/>
      <c r="AKD2405"/>
      <c r="AKE2405"/>
      <c r="AKF2405"/>
      <c r="AKG2405"/>
      <c r="AKH2405"/>
      <c r="AKI2405"/>
      <c r="AKJ2405"/>
      <c r="AKK2405"/>
      <c r="AKL2405"/>
      <c r="AKM2405"/>
      <c r="AKN2405"/>
      <c r="AKO2405"/>
      <c r="AKP2405"/>
      <c r="AKQ2405"/>
      <c r="AKR2405"/>
      <c r="AKS2405"/>
      <c r="AKT2405"/>
      <c r="AKU2405"/>
      <c r="AKV2405"/>
      <c r="AKW2405"/>
      <c r="AKX2405"/>
      <c r="AKY2405"/>
      <c r="AKZ2405"/>
      <c r="ALA2405"/>
      <c r="ALB2405"/>
      <c r="ALC2405"/>
      <c r="ALD2405"/>
      <c r="ALE2405"/>
      <c r="ALF2405"/>
      <c r="ALG2405"/>
      <c r="ALH2405"/>
      <c r="ALI2405"/>
      <c r="ALJ2405"/>
      <c r="ALK2405"/>
      <c r="ALL2405"/>
      <c r="ALM2405"/>
      <c r="ALN2405"/>
      <c r="ALO2405"/>
      <c r="ALP2405"/>
      <c r="ALQ2405"/>
      <c r="ALR2405"/>
      <c r="ALS2405"/>
      <c r="ALT2405"/>
      <c r="ALU2405"/>
      <c r="ALV2405"/>
      <c r="ALW2405"/>
      <c r="ALX2405"/>
      <c r="ALY2405"/>
      <c r="ALZ2405"/>
      <c r="AMA2405"/>
      <c r="AMB2405"/>
      <c r="AMC2405"/>
      <c r="AMD2405"/>
      <c r="AME2405"/>
      <c r="AMF2405"/>
      <c r="AMG2405"/>
      <c r="AMH2405"/>
      <c r="AMI2405"/>
      <c r="AMJ2405"/>
    </row>
    <row r="2406" spans="1:1024" x14ac:dyDescent="0.25">
      <c r="A2406" s="4" t="s">
        <v>52</v>
      </c>
      <c r="B2406" s="7" t="s">
        <v>2195</v>
      </c>
      <c r="C2406" s="7" t="s">
        <v>3710</v>
      </c>
      <c r="D2406" s="7"/>
      <c r="E2406" s="7" t="s">
        <v>2301</v>
      </c>
      <c r="F2406" s="4">
        <v>2005</v>
      </c>
      <c r="G2406" s="7" t="s">
        <v>4198</v>
      </c>
      <c r="H2406" s="13"/>
      <c r="I2406" s="13"/>
      <c r="J2406" s="13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  <c r="DJ2406"/>
      <c r="DK2406"/>
      <c r="DL2406"/>
      <c r="DM2406"/>
      <c r="DN2406"/>
      <c r="DO2406"/>
      <c r="DP2406"/>
      <c r="DQ2406"/>
      <c r="DR2406"/>
      <c r="DS2406"/>
      <c r="DT2406"/>
      <c r="DU2406"/>
      <c r="DV2406"/>
      <c r="DW2406"/>
      <c r="DX2406"/>
      <c r="DY2406"/>
      <c r="DZ2406"/>
      <c r="EA2406"/>
      <c r="EB2406"/>
      <c r="EC2406"/>
      <c r="ED2406"/>
      <c r="EE2406"/>
      <c r="EF2406"/>
      <c r="EG2406"/>
      <c r="EH2406"/>
      <c r="EI2406"/>
      <c r="EJ2406"/>
      <c r="EK2406"/>
      <c r="EL2406"/>
      <c r="EM2406"/>
      <c r="EN2406"/>
      <c r="EO2406"/>
      <c r="EP2406"/>
      <c r="EQ2406"/>
      <c r="ER2406"/>
      <c r="ES2406"/>
      <c r="ET2406"/>
      <c r="EU2406"/>
      <c r="EV2406"/>
      <c r="EW2406"/>
      <c r="EX2406"/>
      <c r="EY2406"/>
      <c r="EZ2406"/>
      <c r="FA2406"/>
      <c r="FB2406"/>
      <c r="FC2406"/>
      <c r="FD2406"/>
      <c r="FE2406"/>
      <c r="FF2406"/>
      <c r="FG2406"/>
      <c r="FH2406"/>
      <c r="FI2406"/>
      <c r="FJ2406"/>
      <c r="FK2406"/>
      <c r="FL2406"/>
      <c r="FM2406"/>
      <c r="FN2406"/>
      <c r="FO2406"/>
      <c r="FP2406"/>
      <c r="FQ2406"/>
      <c r="FR2406"/>
      <c r="FS2406"/>
      <c r="FT2406"/>
      <c r="FU2406"/>
      <c r="FV2406"/>
      <c r="FW2406"/>
      <c r="FX2406"/>
      <c r="FY2406"/>
      <c r="FZ2406"/>
      <c r="GA2406"/>
      <c r="GB2406"/>
      <c r="GC2406"/>
      <c r="GD2406"/>
      <c r="GE2406"/>
      <c r="GF2406"/>
      <c r="GG2406"/>
      <c r="GH2406"/>
      <c r="GI2406"/>
      <c r="GJ2406"/>
      <c r="GK2406"/>
      <c r="GL2406"/>
      <c r="GM2406"/>
      <c r="GN2406"/>
      <c r="GO2406"/>
      <c r="GP2406"/>
      <c r="GQ2406"/>
      <c r="GR2406"/>
      <c r="GS2406"/>
      <c r="GT2406"/>
      <c r="GU2406"/>
      <c r="GV2406"/>
      <c r="GW2406"/>
      <c r="GX2406"/>
      <c r="GY2406"/>
      <c r="GZ2406"/>
      <c r="HA2406"/>
      <c r="HB2406"/>
      <c r="HC2406"/>
      <c r="HD2406"/>
      <c r="HE2406"/>
      <c r="HF2406"/>
      <c r="HG2406"/>
      <c r="HH2406"/>
      <c r="HI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  <c r="IP2406"/>
      <c r="IQ2406"/>
      <c r="IR2406"/>
      <c r="IS2406"/>
      <c r="IT2406"/>
      <c r="IU2406"/>
      <c r="IV2406"/>
      <c r="IW2406"/>
      <c r="IX2406"/>
      <c r="IY2406"/>
      <c r="IZ2406"/>
      <c r="JA2406"/>
      <c r="JB2406"/>
      <c r="JC2406"/>
      <c r="JD2406"/>
      <c r="JE2406"/>
      <c r="JF2406"/>
      <c r="JG2406"/>
      <c r="JH2406"/>
      <c r="JI2406"/>
      <c r="JJ2406"/>
      <c r="JK2406"/>
      <c r="JL2406"/>
      <c r="JM2406"/>
      <c r="JN2406"/>
      <c r="JO2406"/>
      <c r="JP2406"/>
      <c r="JQ2406"/>
      <c r="JR2406"/>
      <c r="JS2406"/>
      <c r="JT2406"/>
      <c r="JU2406"/>
      <c r="JV2406"/>
      <c r="JW2406"/>
      <c r="JX2406"/>
      <c r="JY2406"/>
      <c r="JZ2406"/>
      <c r="KA2406"/>
      <c r="KB2406"/>
      <c r="KC2406"/>
      <c r="KD2406"/>
      <c r="KE2406"/>
      <c r="KF2406"/>
      <c r="KG2406"/>
      <c r="KH2406"/>
      <c r="KI2406"/>
      <c r="KJ2406"/>
      <c r="KK2406"/>
      <c r="KL2406"/>
      <c r="KM2406"/>
      <c r="KN2406"/>
      <c r="KO2406"/>
      <c r="KP2406"/>
      <c r="KQ2406"/>
      <c r="KR2406"/>
      <c r="KS2406"/>
      <c r="KT2406"/>
      <c r="KU2406"/>
      <c r="KV2406"/>
      <c r="KW2406"/>
      <c r="KX2406"/>
      <c r="KY2406"/>
      <c r="KZ2406"/>
      <c r="LA2406"/>
      <c r="LB2406"/>
      <c r="LC2406"/>
      <c r="LD2406"/>
      <c r="LE2406"/>
      <c r="LF2406"/>
      <c r="LG2406"/>
      <c r="LH2406"/>
      <c r="LI2406"/>
      <c r="LJ2406"/>
      <c r="LK2406"/>
      <c r="LL2406"/>
      <c r="LM2406"/>
      <c r="LN2406"/>
      <c r="LO2406"/>
      <c r="LP2406"/>
      <c r="LQ2406"/>
      <c r="LR2406"/>
      <c r="LS2406"/>
      <c r="LT2406"/>
      <c r="LU2406"/>
      <c r="LV2406"/>
      <c r="LW2406"/>
      <c r="LX2406"/>
      <c r="LY2406"/>
      <c r="LZ2406"/>
      <c r="MA2406"/>
      <c r="MB2406"/>
      <c r="MC2406"/>
      <c r="MD2406"/>
      <c r="ME2406"/>
      <c r="MF2406"/>
      <c r="MG2406"/>
      <c r="MH2406"/>
      <c r="MI2406"/>
      <c r="MJ2406"/>
      <c r="MK2406"/>
      <c r="ML2406"/>
      <c r="MM2406"/>
      <c r="MN2406"/>
      <c r="MO2406"/>
      <c r="MP2406"/>
      <c r="MQ2406"/>
      <c r="MR2406"/>
      <c r="MS2406"/>
      <c r="MT2406"/>
      <c r="MU2406"/>
      <c r="MV2406"/>
      <c r="MW2406"/>
      <c r="MX2406"/>
      <c r="MY2406"/>
      <c r="MZ2406"/>
      <c r="NA2406"/>
      <c r="NB2406"/>
      <c r="NC2406"/>
      <c r="ND2406"/>
      <c r="NE2406"/>
      <c r="NF2406"/>
      <c r="NG2406"/>
      <c r="NH2406"/>
      <c r="NI2406"/>
      <c r="NJ2406"/>
      <c r="NK2406"/>
      <c r="NL2406"/>
      <c r="NM2406"/>
      <c r="NN2406"/>
      <c r="NO2406"/>
      <c r="NP2406"/>
      <c r="NQ2406"/>
      <c r="NR2406"/>
      <c r="NS2406"/>
      <c r="NT2406"/>
      <c r="NU2406"/>
      <c r="NV2406"/>
      <c r="NW2406"/>
      <c r="NX2406"/>
      <c r="NY2406"/>
      <c r="NZ2406"/>
      <c r="OA2406"/>
      <c r="OB2406"/>
      <c r="OC2406"/>
      <c r="OD2406"/>
      <c r="OE2406"/>
      <c r="OF2406"/>
      <c r="OG2406"/>
      <c r="OH2406"/>
      <c r="OI2406"/>
      <c r="OJ2406"/>
      <c r="OK2406"/>
      <c r="OL2406"/>
      <c r="OM2406"/>
      <c r="ON2406"/>
      <c r="OO2406"/>
      <c r="OP2406"/>
      <c r="OQ2406"/>
      <c r="OR2406"/>
      <c r="OS2406"/>
      <c r="OT2406"/>
      <c r="OU2406"/>
      <c r="OV2406"/>
      <c r="OW2406"/>
      <c r="OX2406"/>
      <c r="OY2406"/>
      <c r="OZ2406"/>
      <c r="PA2406"/>
      <c r="PB2406"/>
      <c r="PC2406"/>
      <c r="PD2406"/>
      <c r="PE2406"/>
      <c r="PF2406"/>
      <c r="PG2406"/>
      <c r="PH2406"/>
      <c r="PI2406"/>
      <c r="PJ2406"/>
      <c r="PK2406"/>
      <c r="PL2406"/>
      <c r="PM2406"/>
      <c r="PN2406"/>
      <c r="PO2406"/>
      <c r="PP2406"/>
      <c r="PQ2406"/>
      <c r="PR2406"/>
      <c r="PS2406"/>
      <c r="PT2406"/>
      <c r="PU2406"/>
      <c r="PV2406"/>
      <c r="PW2406"/>
      <c r="PX2406"/>
      <c r="PY2406"/>
      <c r="PZ2406"/>
      <c r="QA2406"/>
      <c r="QB2406"/>
      <c r="QC2406"/>
      <c r="QD2406"/>
      <c r="QE2406"/>
      <c r="QF2406"/>
      <c r="QG2406"/>
      <c r="QH2406"/>
      <c r="QI2406"/>
      <c r="QJ2406"/>
      <c r="QK2406"/>
      <c r="QL2406"/>
      <c r="QM2406"/>
      <c r="QN2406"/>
      <c r="QO2406"/>
      <c r="QP2406"/>
      <c r="QQ2406"/>
      <c r="QR2406"/>
      <c r="QS2406"/>
      <c r="QT2406"/>
      <c r="QU2406"/>
      <c r="QV2406"/>
      <c r="QW2406"/>
      <c r="QX2406"/>
      <c r="QY2406"/>
      <c r="QZ2406"/>
      <c r="RA2406"/>
      <c r="RB2406"/>
      <c r="RC2406"/>
      <c r="RD2406"/>
      <c r="RE2406"/>
      <c r="RF2406"/>
      <c r="RG2406"/>
      <c r="RH2406"/>
      <c r="RI2406"/>
      <c r="RJ2406"/>
      <c r="RK2406"/>
      <c r="RL2406"/>
      <c r="RM2406"/>
      <c r="RN2406"/>
      <c r="RO2406"/>
      <c r="RP2406"/>
      <c r="RQ2406"/>
      <c r="RR2406"/>
      <c r="RS2406"/>
      <c r="RT2406"/>
      <c r="RU2406"/>
      <c r="RV2406"/>
      <c r="RW2406"/>
      <c r="RX2406"/>
      <c r="RY2406"/>
      <c r="RZ2406"/>
      <c r="SA2406"/>
      <c r="SB2406"/>
      <c r="SC2406"/>
      <c r="SD2406"/>
      <c r="SE2406"/>
      <c r="SF2406"/>
      <c r="SG2406"/>
      <c r="SH2406"/>
      <c r="SI2406"/>
      <c r="SJ2406"/>
      <c r="SK2406"/>
      <c r="SL2406"/>
      <c r="SM2406"/>
      <c r="SN2406"/>
      <c r="SO2406"/>
      <c r="SP2406"/>
      <c r="SQ2406"/>
      <c r="SR2406"/>
      <c r="SS2406"/>
      <c r="ST2406"/>
      <c r="SU2406"/>
      <c r="SV2406"/>
      <c r="SW2406"/>
      <c r="SX2406"/>
      <c r="SY2406"/>
      <c r="SZ2406"/>
      <c r="TA2406"/>
      <c r="TB2406"/>
      <c r="TC2406"/>
      <c r="TD2406"/>
      <c r="TE2406"/>
      <c r="TF2406"/>
      <c r="TG2406"/>
      <c r="TH2406"/>
      <c r="TI2406"/>
      <c r="TJ2406"/>
      <c r="TK2406"/>
      <c r="TL2406"/>
      <c r="TM2406"/>
      <c r="TN2406"/>
      <c r="TO2406"/>
      <c r="TP2406"/>
      <c r="TQ2406"/>
      <c r="TR2406"/>
      <c r="TS2406"/>
      <c r="TT2406"/>
      <c r="TU2406"/>
      <c r="TV2406"/>
      <c r="TW2406"/>
      <c r="TX2406"/>
      <c r="TY2406"/>
      <c r="TZ2406"/>
      <c r="UA2406"/>
      <c r="UB2406"/>
      <c r="UC2406"/>
      <c r="UD2406"/>
      <c r="UE2406"/>
      <c r="UF2406"/>
      <c r="UG2406"/>
      <c r="UH2406"/>
      <c r="UI2406"/>
      <c r="UJ2406"/>
      <c r="UK2406"/>
      <c r="UL2406"/>
      <c r="UM2406"/>
      <c r="UN2406"/>
      <c r="UO2406"/>
      <c r="UP2406"/>
      <c r="UQ2406"/>
      <c r="UR2406"/>
      <c r="US2406"/>
      <c r="UT2406"/>
      <c r="UU2406"/>
      <c r="UV2406"/>
      <c r="UW2406"/>
      <c r="UX2406"/>
      <c r="UY2406"/>
      <c r="UZ2406"/>
      <c r="VA2406"/>
      <c r="VB2406"/>
      <c r="VC2406"/>
      <c r="VD2406"/>
      <c r="VE2406"/>
      <c r="VF2406"/>
      <c r="VG2406"/>
      <c r="VH2406"/>
      <c r="VI2406"/>
      <c r="VJ2406"/>
      <c r="VK2406"/>
      <c r="VL2406"/>
      <c r="VM2406"/>
      <c r="VN2406"/>
      <c r="VO2406"/>
      <c r="VP2406"/>
      <c r="VQ2406"/>
      <c r="VR2406"/>
      <c r="VS2406"/>
      <c r="VT2406"/>
      <c r="VU2406"/>
      <c r="VV2406"/>
      <c r="VW2406"/>
      <c r="VX2406"/>
      <c r="VY2406"/>
      <c r="VZ2406"/>
      <c r="WA2406"/>
      <c r="WB2406"/>
      <c r="WC2406"/>
      <c r="WD2406"/>
      <c r="WE2406"/>
      <c r="WF2406"/>
      <c r="WG2406"/>
      <c r="WH2406"/>
      <c r="WI2406"/>
      <c r="WJ2406"/>
      <c r="WK2406"/>
      <c r="WL2406"/>
      <c r="WM2406"/>
      <c r="WN2406"/>
      <c r="WO2406"/>
      <c r="WP2406"/>
      <c r="WQ2406"/>
      <c r="WR2406"/>
      <c r="WS2406"/>
      <c r="WT2406"/>
      <c r="WU2406"/>
      <c r="WV2406"/>
      <c r="WW2406"/>
      <c r="WX2406"/>
      <c r="WY2406"/>
      <c r="WZ2406"/>
      <c r="XA2406"/>
      <c r="XB2406"/>
      <c r="XC2406"/>
      <c r="XD2406"/>
      <c r="XE2406"/>
      <c r="XF2406"/>
      <c r="XG2406"/>
      <c r="XH2406"/>
      <c r="XI2406"/>
      <c r="XJ2406"/>
      <c r="XK2406"/>
      <c r="XL2406"/>
      <c r="XM2406"/>
      <c r="XN2406"/>
      <c r="XO2406"/>
      <c r="XP2406"/>
      <c r="XQ2406"/>
      <c r="XR2406"/>
      <c r="XS2406"/>
      <c r="XT2406"/>
      <c r="XU2406"/>
      <c r="XV2406"/>
      <c r="XW2406"/>
      <c r="XX2406"/>
      <c r="XY2406"/>
      <c r="XZ2406"/>
      <c r="YA2406"/>
      <c r="YB2406"/>
      <c r="YC2406"/>
      <c r="YD2406"/>
      <c r="YE2406"/>
      <c r="YF2406"/>
      <c r="YG2406"/>
      <c r="YH2406"/>
      <c r="YI2406"/>
      <c r="YJ2406"/>
      <c r="YK2406"/>
      <c r="YL2406"/>
      <c r="YM2406"/>
      <c r="YN2406"/>
      <c r="YO2406"/>
      <c r="YP2406"/>
      <c r="YQ2406"/>
      <c r="YR2406"/>
      <c r="YS2406"/>
      <c r="YT2406"/>
      <c r="YU2406"/>
      <c r="YV2406"/>
      <c r="YW2406"/>
      <c r="YX2406"/>
      <c r="YY2406"/>
      <c r="YZ2406"/>
      <c r="ZA2406"/>
      <c r="ZB2406"/>
      <c r="ZC2406"/>
      <c r="ZD2406"/>
      <c r="ZE2406"/>
      <c r="ZF2406"/>
      <c r="ZG2406"/>
      <c r="ZH2406"/>
      <c r="ZI2406"/>
      <c r="ZJ2406"/>
      <c r="ZK2406"/>
      <c r="ZL2406"/>
      <c r="ZM2406"/>
      <c r="ZN2406"/>
      <c r="ZO2406"/>
      <c r="ZP2406"/>
      <c r="ZQ2406"/>
      <c r="ZR2406"/>
      <c r="ZS2406"/>
      <c r="ZT2406"/>
      <c r="ZU2406"/>
      <c r="ZV2406"/>
      <c r="ZW2406"/>
      <c r="ZX2406"/>
      <c r="ZY2406"/>
      <c r="ZZ2406"/>
      <c r="AAA2406"/>
      <c r="AAB2406"/>
      <c r="AAC2406"/>
      <c r="AAD2406"/>
      <c r="AAE2406"/>
      <c r="AAF2406"/>
      <c r="AAG2406"/>
      <c r="AAH2406"/>
      <c r="AAI2406"/>
      <c r="AAJ2406"/>
      <c r="AAK2406"/>
      <c r="AAL2406"/>
      <c r="AAM2406"/>
      <c r="AAN2406"/>
      <c r="AAO2406"/>
      <c r="AAP2406"/>
      <c r="AAQ2406"/>
      <c r="AAR2406"/>
      <c r="AAS2406"/>
      <c r="AAT2406"/>
      <c r="AAU2406"/>
      <c r="AAV2406"/>
      <c r="AAW2406"/>
      <c r="AAX2406"/>
      <c r="AAY2406"/>
      <c r="AAZ2406"/>
      <c r="ABA2406"/>
      <c r="ABB2406"/>
      <c r="ABC2406"/>
      <c r="ABD2406"/>
      <c r="ABE2406"/>
      <c r="ABF2406"/>
      <c r="ABG2406"/>
      <c r="ABH2406"/>
      <c r="ABI2406"/>
      <c r="ABJ2406"/>
      <c r="ABK2406"/>
      <c r="ABL2406"/>
      <c r="ABM2406"/>
      <c r="ABN2406"/>
      <c r="ABO2406"/>
      <c r="ABP2406"/>
      <c r="ABQ2406"/>
      <c r="ABR2406"/>
      <c r="ABS2406"/>
      <c r="ABT2406"/>
      <c r="ABU2406"/>
      <c r="ABV2406"/>
      <c r="ABW2406"/>
      <c r="ABX2406"/>
      <c r="ABY2406"/>
      <c r="ABZ2406"/>
      <c r="ACA2406"/>
      <c r="ACB2406"/>
      <c r="ACC2406"/>
      <c r="ACD2406"/>
      <c r="ACE2406"/>
      <c r="ACF2406"/>
      <c r="ACG2406"/>
      <c r="ACH2406"/>
      <c r="ACI2406"/>
      <c r="ACJ2406"/>
      <c r="ACK2406"/>
      <c r="ACL2406"/>
      <c r="ACM2406"/>
      <c r="ACN2406"/>
      <c r="ACO2406"/>
      <c r="ACP2406"/>
      <c r="ACQ2406"/>
      <c r="ACR2406"/>
      <c r="ACS2406"/>
      <c r="ACT2406"/>
      <c r="ACU2406"/>
      <c r="ACV2406"/>
      <c r="ACW2406"/>
      <c r="ACX2406"/>
      <c r="ACY2406"/>
      <c r="ACZ2406"/>
      <c r="ADA2406"/>
      <c r="ADB2406"/>
      <c r="ADC2406"/>
      <c r="ADD2406"/>
      <c r="ADE2406"/>
      <c r="ADF2406"/>
      <c r="ADG2406"/>
      <c r="ADH2406"/>
      <c r="ADI2406"/>
      <c r="ADJ2406"/>
      <c r="ADK2406"/>
      <c r="ADL2406"/>
      <c r="ADM2406"/>
      <c r="ADN2406"/>
      <c r="ADO2406"/>
      <c r="ADP2406"/>
      <c r="ADQ2406"/>
      <c r="ADR2406"/>
      <c r="ADS2406"/>
      <c r="ADT2406"/>
      <c r="ADU2406"/>
      <c r="ADV2406"/>
      <c r="ADW2406"/>
      <c r="ADX2406"/>
      <c r="ADY2406"/>
      <c r="ADZ2406"/>
      <c r="AEA2406"/>
      <c r="AEB2406"/>
      <c r="AEC2406"/>
      <c r="AED2406"/>
      <c r="AEE2406"/>
      <c r="AEF2406"/>
      <c r="AEG2406"/>
      <c r="AEH2406"/>
      <c r="AEI2406"/>
      <c r="AEJ2406"/>
      <c r="AEK2406"/>
      <c r="AEL2406"/>
      <c r="AEM2406"/>
      <c r="AEN2406"/>
      <c r="AEO2406"/>
      <c r="AEP2406"/>
      <c r="AEQ2406"/>
      <c r="AER2406"/>
      <c r="AES2406"/>
      <c r="AET2406"/>
      <c r="AEU2406"/>
      <c r="AEV2406"/>
      <c r="AEW2406"/>
      <c r="AEX2406"/>
      <c r="AEY2406"/>
      <c r="AEZ2406"/>
      <c r="AFA2406"/>
      <c r="AFB2406"/>
      <c r="AFC2406"/>
      <c r="AFD2406"/>
      <c r="AFE2406"/>
      <c r="AFF2406"/>
      <c r="AFG2406"/>
      <c r="AFH2406"/>
      <c r="AFI2406"/>
      <c r="AFJ2406"/>
      <c r="AFK2406"/>
      <c r="AFL2406"/>
      <c r="AFM2406"/>
      <c r="AFN2406"/>
      <c r="AFO2406"/>
      <c r="AFP2406"/>
      <c r="AFQ2406"/>
      <c r="AFR2406"/>
      <c r="AFS2406"/>
      <c r="AFT2406"/>
      <c r="AFU2406"/>
      <c r="AFV2406"/>
      <c r="AFW2406"/>
      <c r="AFX2406"/>
      <c r="AFY2406"/>
      <c r="AFZ2406"/>
      <c r="AGA2406"/>
      <c r="AGB2406"/>
      <c r="AGC2406"/>
      <c r="AGD2406"/>
      <c r="AGE2406"/>
      <c r="AGF2406"/>
      <c r="AGG2406"/>
      <c r="AGH2406"/>
      <c r="AGI2406"/>
      <c r="AGJ2406"/>
      <c r="AGK2406"/>
      <c r="AGL2406"/>
      <c r="AGM2406"/>
      <c r="AGN2406"/>
      <c r="AGO2406"/>
      <c r="AGP2406"/>
      <c r="AGQ2406"/>
      <c r="AGR2406"/>
      <c r="AGS2406"/>
      <c r="AGT2406"/>
      <c r="AGU2406"/>
      <c r="AGV2406"/>
      <c r="AGW2406"/>
      <c r="AGX2406"/>
      <c r="AGY2406"/>
      <c r="AGZ2406"/>
      <c r="AHA2406"/>
      <c r="AHB2406"/>
      <c r="AHC2406"/>
      <c r="AHD2406"/>
      <c r="AHE2406"/>
      <c r="AHF2406"/>
      <c r="AHG2406"/>
      <c r="AHH2406"/>
      <c r="AHI2406"/>
      <c r="AHJ2406"/>
      <c r="AHK2406"/>
      <c r="AHL2406"/>
      <c r="AHM2406"/>
      <c r="AHN2406"/>
      <c r="AHO2406"/>
      <c r="AHP2406"/>
      <c r="AHQ2406"/>
      <c r="AHR2406"/>
      <c r="AHS2406"/>
      <c r="AHT2406"/>
      <c r="AHU2406"/>
      <c r="AHV2406"/>
      <c r="AHW2406"/>
      <c r="AHX2406"/>
      <c r="AHY2406"/>
      <c r="AHZ2406"/>
      <c r="AIA2406"/>
      <c r="AIB2406"/>
      <c r="AIC2406"/>
      <c r="AID2406"/>
      <c r="AIE2406"/>
      <c r="AIF2406"/>
      <c r="AIG2406"/>
      <c r="AIH2406"/>
      <c r="AII2406"/>
      <c r="AIJ2406"/>
      <c r="AIK2406"/>
      <c r="AIL2406"/>
      <c r="AIM2406"/>
      <c r="AIN2406"/>
      <c r="AIO2406"/>
      <c r="AIP2406"/>
      <c r="AIQ2406"/>
      <c r="AIR2406"/>
      <c r="AIS2406"/>
      <c r="AIT2406"/>
      <c r="AIU2406"/>
      <c r="AIV2406"/>
      <c r="AIW2406"/>
      <c r="AIX2406"/>
      <c r="AIY2406"/>
      <c r="AIZ2406"/>
      <c r="AJA2406"/>
      <c r="AJB2406"/>
      <c r="AJC2406"/>
      <c r="AJD2406"/>
      <c r="AJE2406"/>
      <c r="AJF2406"/>
      <c r="AJG2406"/>
      <c r="AJH2406"/>
      <c r="AJI2406"/>
      <c r="AJJ2406"/>
      <c r="AJK2406"/>
      <c r="AJL2406"/>
      <c r="AJM2406"/>
      <c r="AJN2406"/>
      <c r="AJO2406"/>
      <c r="AJP2406"/>
      <c r="AJQ2406"/>
      <c r="AJR2406"/>
      <c r="AJS2406"/>
      <c r="AJT2406"/>
      <c r="AJU2406"/>
      <c r="AJV2406"/>
      <c r="AJW2406"/>
      <c r="AJX2406"/>
      <c r="AJY2406"/>
      <c r="AJZ2406"/>
      <c r="AKA2406"/>
      <c r="AKB2406"/>
      <c r="AKC2406"/>
      <c r="AKD2406"/>
      <c r="AKE2406"/>
      <c r="AKF2406"/>
      <c r="AKG2406"/>
      <c r="AKH2406"/>
      <c r="AKI2406"/>
      <c r="AKJ2406"/>
      <c r="AKK2406"/>
      <c r="AKL2406"/>
      <c r="AKM2406"/>
      <c r="AKN2406"/>
      <c r="AKO2406"/>
      <c r="AKP2406"/>
      <c r="AKQ2406"/>
      <c r="AKR2406"/>
      <c r="AKS2406"/>
      <c r="AKT2406"/>
      <c r="AKU2406"/>
      <c r="AKV2406"/>
      <c r="AKW2406"/>
      <c r="AKX2406"/>
      <c r="AKY2406"/>
      <c r="AKZ2406"/>
      <c r="ALA2406"/>
      <c r="ALB2406"/>
      <c r="ALC2406"/>
      <c r="ALD2406"/>
      <c r="ALE2406"/>
      <c r="ALF2406"/>
      <c r="ALG2406"/>
      <c r="ALH2406"/>
      <c r="ALI2406"/>
      <c r="ALJ2406"/>
      <c r="ALK2406"/>
      <c r="ALL2406"/>
      <c r="ALM2406"/>
      <c r="ALN2406"/>
      <c r="ALO2406"/>
      <c r="ALP2406"/>
      <c r="ALQ2406"/>
      <c r="ALR2406"/>
      <c r="ALS2406"/>
      <c r="ALT2406"/>
      <c r="ALU2406"/>
      <c r="ALV2406"/>
      <c r="ALW2406"/>
      <c r="ALX2406"/>
      <c r="ALY2406"/>
      <c r="ALZ2406"/>
      <c r="AMA2406"/>
      <c r="AMB2406"/>
      <c r="AMC2406"/>
      <c r="AMD2406"/>
      <c r="AME2406"/>
      <c r="AMF2406"/>
      <c r="AMG2406"/>
      <c r="AMH2406"/>
      <c r="AMI2406"/>
      <c r="AMJ2406"/>
    </row>
    <row r="2407" spans="1:1024" x14ac:dyDescent="0.25">
      <c r="A2407" s="4" t="s">
        <v>52</v>
      </c>
      <c r="B2407" s="7" t="s">
        <v>4286</v>
      </c>
      <c r="C2407" s="7" t="s">
        <v>1658</v>
      </c>
      <c r="D2407" s="7"/>
      <c r="E2407" s="7" t="s">
        <v>2301</v>
      </c>
      <c r="F2407" s="4">
        <v>2006</v>
      </c>
      <c r="G2407" s="7" t="s">
        <v>4287</v>
      </c>
      <c r="H2407" s="13"/>
      <c r="I2407" s="13"/>
      <c r="J2407" s="13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  <c r="AU2407" s="13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  <c r="DJ2407"/>
      <c r="DK2407"/>
      <c r="DL2407"/>
      <c r="DM2407"/>
      <c r="DN2407"/>
      <c r="DO2407"/>
      <c r="DP2407"/>
      <c r="DQ2407"/>
      <c r="DR2407"/>
      <c r="DS2407"/>
      <c r="DT2407"/>
      <c r="DU2407"/>
      <c r="DV2407"/>
      <c r="DW2407"/>
      <c r="DX2407"/>
      <c r="DY2407"/>
      <c r="DZ2407"/>
      <c r="EA2407"/>
      <c r="EB2407"/>
      <c r="EC2407"/>
      <c r="ED2407"/>
      <c r="EE2407"/>
      <c r="EF2407"/>
      <c r="EG2407"/>
      <c r="EH2407"/>
      <c r="EI2407"/>
      <c r="EJ2407"/>
      <c r="EK2407"/>
      <c r="EL2407"/>
      <c r="EM2407"/>
      <c r="EN2407"/>
      <c r="EO2407"/>
      <c r="EP2407"/>
      <c r="EQ2407"/>
      <c r="ER2407"/>
      <c r="ES2407"/>
      <c r="ET2407"/>
      <c r="EU2407"/>
      <c r="EV2407"/>
      <c r="EW2407"/>
      <c r="EX2407"/>
      <c r="EY2407"/>
      <c r="EZ2407"/>
      <c r="FA2407"/>
      <c r="FB2407"/>
      <c r="FC2407"/>
      <c r="FD2407"/>
      <c r="FE2407"/>
      <c r="FF2407"/>
      <c r="FG2407"/>
      <c r="FH2407"/>
      <c r="FI2407"/>
      <c r="FJ2407"/>
      <c r="FK2407"/>
      <c r="FL2407"/>
      <c r="FM2407"/>
      <c r="FN2407"/>
      <c r="FO2407"/>
      <c r="FP2407"/>
      <c r="FQ2407"/>
      <c r="FR2407"/>
      <c r="FS2407"/>
      <c r="FT2407"/>
      <c r="FU2407"/>
      <c r="FV2407"/>
      <c r="FW2407"/>
      <c r="FX2407"/>
      <c r="FY2407"/>
      <c r="FZ2407"/>
      <c r="GA2407"/>
      <c r="GB2407"/>
      <c r="GC2407"/>
      <c r="GD2407"/>
      <c r="GE2407"/>
      <c r="GF2407"/>
      <c r="GG2407"/>
      <c r="GH2407"/>
      <c r="GI2407"/>
      <c r="GJ2407"/>
      <c r="GK2407"/>
      <c r="GL2407"/>
      <c r="GM2407"/>
      <c r="GN2407"/>
      <c r="GO2407"/>
      <c r="GP2407"/>
      <c r="GQ2407"/>
      <c r="GR2407"/>
      <c r="GS2407"/>
      <c r="GT2407"/>
      <c r="GU2407"/>
      <c r="GV2407"/>
      <c r="GW2407"/>
      <c r="GX2407"/>
      <c r="GY2407"/>
      <c r="GZ2407"/>
      <c r="HA2407"/>
      <c r="HB2407"/>
      <c r="HC2407"/>
      <c r="HD2407"/>
      <c r="HE2407"/>
      <c r="HF2407"/>
      <c r="HG2407"/>
      <c r="HH2407"/>
      <c r="HI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  <c r="IP2407"/>
      <c r="IQ2407"/>
      <c r="IR2407"/>
      <c r="IS2407"/>
      <c r="IT2407"/>
      <c r="IU2407"/>
      <c r="IV2407"/>
      <c r="IW2407"/>
      <c r="IX2407"/>
      <c r="IY2407"/>
      <c r="IZ2407"/>
      <c r="JA2407"/>
      <c r="JB2407"/>
      <c r="JC2407"/>
      <c r="JD2407"/>
      <c r="JE2407"/>
      <c r="JF2407"/>
      <c r="JG2407"/>
      <c r="JH2407"/>
      <c r="JI2407"/>
      <c r="JJ2407"/>
      <c r="JK2407"/>
      <c r="JL2407"/>
      <c r="JM2407"/>
      <c r="JN2407"/>
      <c r="JO2407"/>
      <c r="JP2407"/>
      <c r="JQ2407"/>
      <c r="JR2407"/>
      <c r="JS2407"/>
      <c r="JT2407"/>
      <c r="JU2407"/>
      <c r="JV2407"/>
      <c r="JW2407"/>
      <c r="JX2407"/>
      <c r="JY2407"/>
      <c r="JZ2407"/>
      <c r="KA2407"/>
      <c r="KB2407"/>
      <c r="KC2407"/>
      <c r="KD2407"/>
      <c r="KE2407"/>
      <c r="KF2407"/>
      <c r="KG2407"/>
      <c r="KH2407"/>
      <c r="KI2407"/>
      <c r="KJ2407"/>
      <c r="KK2407"/>
      <c r="KL2407"/>
      <c r="KM2407"/>
      <c r="KN2407"/>
      <c r="KO2407"/>
      <c r="KP2407"/>
      <c r="KQ2407"/>
      <c r="KR2407"/>
      <c r="KS2407"/>
      <c r="KT2407"/>
      <c r="KU2407"/>
      <c r="KV2407"/>
      <c r="KW2407"/>
      <c r="KX2407"/>
      <c r="KY2407"/>
      <c r="KZ2407"/>
      <c r="LA2407"/>
      <c r="LB2407"/>
      <c r="LC2407"/>
      <c r="LD2407"/>
      <c r="LE2407"/>
      <c r="LF2407"/>
      <c r="LG2407"/>
      <c r="LH2407"/>
      <c r="LI2407"/>
      <c r="LJ2407"/>
      <c r="LK2407"/>
      <c r="LL2407"/>
      <c r="LM2407"/>
      <c r="LN2407"/>
      <c r="LO2407"/>
      <c r="LP2407"/>
      <c r="LQ2407"/>
      <c r="LR2407"/>
      <c r="LS2407"/>
      <c r="LT2407"/>
      <c r="LU2407"/>
      <c r="LV2407"/>
      <c r="LW2407"/>
      <c r="LX2407"/>
      <c r="LY2407"/>
      <c r="LZ2407"/>
      <c r="MA2407"/>
      <c r="MB2407"/>
      <c r="MC2407"/>
      <c r="MD2407"/>
      <c r="ME2407"/>
      <c r="MF2407"/>
      <c r="MG2407"/>
      <c r="MH2407"/>
      <c r="MI2407"/>
      <c r="MJ2407"/>
      <c r="MK2407"/>
      <c r="ML2407"/>
      <c r="MM2407"/>
      <c r="MN2407"/>
      <c r="MO2407"/>
      <c r="MP2407"/>
      <c r="MQ2407"/>
      <c r="MR2407"/>
      <c r="MS2407"/>
      <c r="MT2407"/>
      <c r="MU2407"/>
      <c r="MV2407"/>
      <c r="MW2407"/>
      <c r="MX2407"/>
      <c r="MY2407"/>
      <c r="MZ2407"/>
      <c r="NA2407"/>
      <c r="NB2407"/>
      <c r="NC2407"/>
      <c r="ND2407"/>
      <c r="NE2407"/>
      <c r="NF2407"/>
      <c r="NG2407"/>
      <c r="NH2407"/>
      <c r="NI2407"/>
      <c r="NJ2407"/>
      <c r="NK2407"/>
      <c r="NL2407"/>
      <c r="NM2407"/>
      <c r="NN2407"/>
      <c r="NO2407"/>
      <c r="NP2407"/>
      <c r="NQ2407"/>
      <c r="NR2407"/>
      <c r="NS2407"/>
      <c r="NT2407"/>
      <c r="NU2407"/>
      <c r="NV2407"/>
      <c r="NW2407"/>
      <c r="NX2407"/>
      <c r="NY2407"/>
      <c r="NZ2407"/>
      <c r="OA2407"/>
      <c r="OB2407"/>
      <c r="OC2407"/>
      <c r="OD2407"/>
      <c r="OE2407"/>
      <c r="OF2407"/>
      <c r="OG2407"/>
      <c r="OH2407"/>
      <c r="OI2407"/>
      <c r="OJ2407"/>
      <c r="OK2407"/>
      <c r="OL2407"/>
      <c r="OM2407"/>
      <c r="ON2407"/>
      <c r="OO2407"/>
      <c r="OP2407"/>
      <c r="OQ2407"/>
      <c r="OR2407"/>
      <c r="OS2407"/>
      <c r="OT2407"/>
      <c r="OU2407"/>
      <c r="OV2407"/>
      <c r="OW2407"/>
      <c r="OX2407"/>
      <c r="OY2407"/>
      <c r="OZ2407"/>
      <c r="PA2407"/>
      <c r="PB2407"/>
      <c r="PC2407"/>
      <c r="PD2407"/>
      <c r="PE2407"/>
      <c r="PF2407"/>
      <c r="PG2407"/>
      <c r="PH2407"/>
      <c r="PI2407"/>
      <c r="PJ2407"/>
      <c r="PK2407"/>
      <c r="PL2407"/>
      <c r="PM2407"/>
      <c r="PN2407"/>
      <c r="PO2407"/>
      <c r="PP2407"/>
      <c r="PQ2407"/>
      <c r="PR2407"/>
      <c r="PS2407"/>
      <c r="PT2407"/>
      <c r="PU2407"/>
      <c r="PV2407"/>
      <c r="PW2407"/>
      <c r="PX2407"/>
      <c r="PY2407"/>
      <c r="PZ2407"/>
      <c r="QA2407"/>
      <c r="QB2407"/>
      <c r="QC2407"/>
      <c r="QD2407"/>
      <c r="QE2407"/>
      <c r="QF2407"/>
      <c r="QG2407"/>
      <c r="QH2407"/>
      <c r="QI2407"/>
      <c r="QJ2407"/>
      <c r="QK2407"/>
      <c r="QL2407"/>
      <c r="QM2407"/>
      <c r="QN2407"/>
      <c r="QO2407"/>
      <c r="QP2407"/>
      <c r="QQ2407"/>
      <c r="QR2407"/>
      <c r="QS2407"/>
      <c r="QT2407"/>
      <c r="QU2407"/>
      <c r="QV2407"/>
      <c r="QW2407"/>
      <c r="QX2407"/>
      <c r="QY2407"/>
      <c r="QZ2407"/>
      <c r="RA2407"/>
      <c r="RB2407"/>
      <c r="RC2407"/>
      <c r="RD2407"/>
      <c r="RE2407"/>
      <c r="RF2407"/>
      <c r="RG2407"/>
      <c r="RH2407"/>
      <c r="RI2407"/>
      <c r="RJ2407"/>
      <c r="RK2407"/>
      <c r="RL2407"/>
      <c r="RM2407"/>
      <c r="RN2407"/>
      <c r="RO2407"/>
      <c r="RP2407"/>
      <c r="RQ2407"/>
      <c r="RR2407"/>
      <c r="RS2407"/>
      <c r="RT2407"/>
      <c r="RU2407"/>
      <c r="RV2407"/>
      <c r="RW2407"/>
      <c r="RX2407"/>
      <c r="RY2407"/>
      <c r="RZ2407"/>
      <c r="SA2407"/>
      <c r="SB2407"/>
      <c r="SC2407"/>
      <c r="SD2407"/>
      <c r="SE2407"/>
      <c r="SF2407"/>
      <c r="SG2407"/>
      <c r="SH2407"/>
      <c r="SI2407"/>
      <c r="SJ2407"/>
      <c r="SK2407"/>
      <c r="SL2407"/>
      <c r="SM2407"/>
      <c r="SN2407"/>
      <c r="SO2407"/>
      <c r="SP2407"/>
      <c r="SQ2407"/>
      <c r="SR2407"/>
      <c r="SS2407"/>
      <c r="ST2407"/>
      <c r="SU2407"/>
      <c r="SV2407"/>
      <c r="SW2407"/>
      <c r="SX2407"/>
      <c r="SY2407"/>
      <c r="SZ2407"/>
      <c r="TA2407"/>
      <c r="TB2407"/>
      <c r="TC2407"/>
      <c r="TD2407"/>
      <c r="TE2407"/>
      <c r="TF2407"/>
      <c r="TG2407"/>
      <c r="TH2407"/>
      <c r="TI2407"/>
      <c r="TJ2407"/>
      <c r="TK2407"/>
      <c r="TL2407"/>
      <c r="TM2407"/>
      <c r="TN2407"/>
      <c r="TO2407"/>
      <c r="TP2407"/>
      <c r="TQ2407"/>
      <c r="TR2407"/>
      <c r="TS2407"/>
      <c r="TT2407"/>
      <c r="TU2407"/>
      <c r="TV2407"/>
      <c r="TW2407"/>
      <c r="TX2407"/>
      <c r="TY2407"/>
      <c r="TZ2407"/>
      <c r="UA2407"/>
      <c r="UB2407"/>
      <c r="UC2407"/>
      <c r="UD2407"/>
      <c r="UE2407"/>
      <c r="UF2407"/>
      <c r="UG2407"/>
      <c r="UH2407"/>
      <c r="UI2407"/>
      <c r="UJ2407"/>
      <c r="UK2407"/>
      <c r="UL2407"/>
      <c r="UM2407"/>
      <c r="UN2407"/>
      <c r="UO2407"/>
      <c r="UP2407"/>
      <c r="UQ2407"/>
      <c r="UR2407"/>
      <c r="US2407"/>
      <c r="UT2407"/>
      <c r="UU2407"/>
      <c r="UV2407"/>
      <c r="UW2407"/>
      <c r="UX2407"/>
      <c r="UY2407"/>
      <c r="UZ2407"/>
      <c r="VA2407"/>
      <c r="VB2407"/>
      <c r="VC2407"/>
      <c r="VD2407"/>
      <c r="VE2407"/>
      <c r="VF2407"/>
      <c r="VG2407"/>
      <c r="VH2407"/>
      <c r="VI2407"/>
      <c r="VJ2407"/>
      <c r="VK2407"/>
      <c r="VL2407"/>
      <c r="VM2407"/>
      <c r="VN2407"/>
      <c r="VO2407"/>
      <c r="VP2407"/>
      <c r="VQ2407"/>
      <c r="VR2407"/>
      <c r="VS2407"/>
      <c r="VT2407"/>
      <c r="VU2407"/>
      <c r="VV2407"/>
      <c r="VW2407"/>
      <c r="VX2407"/>
      <c r="VY2407"/>
      <c r="VZ2407"/>
      <c r="WA2407"/>
      <c r="WB2407"/>
      <c r="WC2407"/>
      <c r="WD2407"/>
      <c r="WE2407"/>
      <c r="WF2407"/>
      <c r="WG2407"/>
      <c r="WH2407"/>
      <c r="WI2407"/>
      <c r="WJ2407"/>
      <c r="WK2407"/>
      <c r="WL2407"/>
      <c r="WM2407"/>
      <c r="WN2407"/>
      <c r="WO2407"/>
      <c r="WP2407"/>
      <c r="WQ2407"/>
      <c r="WR2407"/>
      <c r="WS2407"/>
      <c r="WT2407"/>
      <c r="WU2407"/>
      <c r="WV2407"/>
      <c r="WW2407"/>
      <c r="WX2407"/>
      <c r="WY2407"/>
      <c r="WZ2407"/>
      <c r="XA2407"/>
      <c r="XB2407"/>
      <c r="XC2407"/>
      <c r="XD2407"/>
      <c r="XE2407"/>
      <c r="XF2407"/>
      <c r="XG2407"/>
      <c r="XH2407"/>
      <c r="XI2407"/>
      <c r="XJ2407"/>
      <c r="XK2407"/>
      <c r="XL2407"/>
      <c r="XM2407"/>
      <c r="XN2407"/>
      <c r="XO2407"/>
      <c r="XP2407"/>
      <c r="XQ2407"/>
      <c r="XR2407"/>
      <c r="XS2407"/>
      <c r="XT2407"/>
      <c r="XU2407"/>
      <c r="XV2407"/>
      <c r="XW2407"/>
      <c r="XX2407"/>
      <c r="XY2407"/>
      <c r="XZ2407"/>
      <c r="YA2407"/>
      <c r="YB2407"/>
      <c r="YC2407"/>
      <c r="YD2407"/>
      <c r="YE2407"/>
      <c r="YF2407"/>
      <c r="YG2407"/>
      <c r="YH2407"/>
      <c r="YI2407"/>
      <c r="YJ2407"/>
      <c r="YK2407"/>
      <c r="YL2407"/>
      <c r="YM2407"/>
      <c r="YN2407"/>
      <c r="YO2407"/>
      <c r="YP2407"/>
      <c r="YQ2407"/>
      <c r="YR2407"/>
      <c r="YS2407"/>
      <c r="YT2407"/>
      <c r="YU2407"/>
      <c r="YV2407"/>
      <c r="YW2407"/>
      <c r="YX2407"/>
      <c r="YY2407"/>
      <c r="YZ2407"/>
      <c r="ZA2407"/>
      <c r="ZB2407"/>
      <c r="ZC2407"/>
      <c r="ZD2407"/>
      <c r="ZE2407"/>
      <c r="ZF2407"/>
      <c r="ZG2407"/>
      <c r="ZH2407"/>
      <c r="ZI2407"/>
      <c r="ZJ2407"/>
      <c r="ZK2407"/>
      <c r="ZL2407"/>
      <c r="ZM2407"/>
      <c r="ZN2407"/>
      <c r="ZO2407"/>
      <c r="ZP2407"/>
      <c r="ZQ2407"/>
      <c r="ZR2407"/>
      <c r="ZS2407"/>
      <c r="ZT2407"/>
      <c r="ZU2407"/>
      <c r="ZV2407"/>
      <c r="ZW2407"/>
      <c r="ZX2407"/>
      <c r="ZY2407"/>
      <c r="ZZ2407"/>
      <c r="AAA2407"/>
      <c r="AAB2407"/>
      <c r="AAC2407"/>
      <c r="AAD2407"/>
      <c r="AAE2407"/>
      <c r="AAF2407"/>
      <c r="AAG2407"/>
      <c r="AAH2407"/>
      <c r="AAI2407"/>
      <c r="AAJ2407"/>
      <c r="AAK2407"/>
      <c r="AAL2407"/>
      <c r="AAM2407"/>
      <c r="AAN2407"/>
      <c r="AAO2407"/>
      <c r="AAP2407"/>
      <c r="AAQ2407"/>
      <c r="AAR2407"/>
      <c r="AAS2407"/>
      <c r="AAT2407"/>
      <c r="AAU2407"/>
      <c r="AAV2407"/>
      <c r="AAW2407"/>
      <c r="AAX2407"/>
      <c r="AAY2407"/>
      <c r="AAZ2407"/>
      <c r="ABA2407"/>
      <c r="ABB2407"/>
      <c r="ABC2407"/>
      <c r="ABD2407"/>
      <c r="ABE2407"/>
      <c r="ABF2407"/>
      <c r="ABG2407"/>
      <c r="ABH2407"/>
      <c r="ABI2407"/>
      <c r="ABJ2407"/>
      <c r="ABK2407"/>
      <c r="ABL2407"/>
      <c r="ABM2407"/>
      <c r="ABN2407"/>
      <c r="ABO2407"/>
      <c r="ABP2407"/>
      <c r="ABQ2407"/>
      <c r="ABR2407"/>
      <c r="ABS2407"/>
      <c r="ABT2407"/>
      <c r="ABU2407"/>
      <c r="ABV2407"/>
      <c r="ABW2407"/>
      <c r="ABX2407"/>
      <c r="ABY2407"/>
      <c r="ABZ2407"/>
      <c r="ACA2407"/>
      <c r="ACB2407"/>
      <c r="ACC2407"/>
      <c r="ACD2407"/>
      <c r="ACE2407"/>
      <c r="ACF2407"/>
      <c r="ACG2407"/>
      <c r="ACH2407"/>
      <c r="ACI2407"/>
      <c r="ACJ2407"/>
      <c r="ACK2407"/>
      <c r="ACL2407"/>
      <c r="ACM2407"/>
      <c r="ACN2407"/>
      <c r="ACO2407"/>
      <c r="ACP2407"/>
      <c r="ACQ2407"/>
      <c r="ACR2407"/>
      <c r="ACS2407"/>
      <c r="ACT2407"/>
      <c r="ACU2407"/>
      <c r="ACV2407"/>
      <c r="ACW2407"/>
      <c r="ACX2407"/>
      <c r="ACY2407"/>
      <c r="ACZ2407"/>
      <c r="ADA2407"/>
      <c r="ADB2407"/>
      <c r="ADC2407"/>
      <c r="ADD2407"/>
      <c r="ADE2407"/>
      <c r="ADF2407"/>
      <c r="ADG2407"/>
      <c r="ADH2407"/>
      <c r="ADI2407"/>
      <c r="ADJ2407"/>
      <c r="ADK2407"/>
      <c r="ADL2407"/>
      <c r="ADM2407"/>
      <c r="ADN2407"/>
      <c r="ADO2407"/>
      <c r="ADP2407"/>
      <c r="ADQ2407"/>
      <c r="ADR2407"/>
      <c r="ADS2407"/>
      <c r="ADT2407"/>
      <c r="ADU2407"/>
      <c r="ADV2407"/>
      <c r="ADW2407"/>
      <c r="ADX2407"/>
      <c r="ADY2407"/>
      <c r="ADZ2407"/>
      <c r="AEA2407"/>
      <c r="AEB2407"/>
      <c r="AEC2407"/>
      <c r="AED2407"/>
      <c r="AEE2407"/>
      <c r="AEF2407"/>
      <c r="AEG2407"/>
      <c r="AEH2407"/>
      <c r="AEI2407"/>
      <c r="AEJ2407"/>
      <c r="AEK2407"/>
      <c r="AEL2407"/>
      <c r="AEM2407"/>
      <c r="AEN2407"/>
      <c r="AEO2407"/>
      <c r="AEP2407"/>
      <c r="AEQ2407"/>
      <c r="AER2407"/>
      <c r="AES2407"/>
      <c r="AET2407"/>
      <c r="AEU2407"/>
      <c r="AEV2407"/>
      <c r="AEW2407"/>
      <c r="AEX2407"/>
      <c r="AEY2407"/>
      <c r="AEZ2407"/>
      <c r="AFA2407"/>
      <c r="AFB2407"/>
      <c r="AFC2407"/>
      <c r="AFD2407"/>
      <c r="AFE2407"/>
      <c r="AFF2407"/>
      <c r="AFG2407"/>
      <c r="AFH2407"/>
      <c r="AFI2407"/>
      <c r="AFJ2407"/>
      <c r="AFK2407"/>
      <c r="AFL2407"/>
      <c r="AFM2407"/>
      <c r="AFN2407"/>
      <c r="AFO2407"/>
      <c r="AFP2407"/>
      <c r="AFQ2407"/>
      <c r="AFR2407"/>
      <c r="AFS2407"/>
      <c r="AFT2407"/>
      <c r="AFU2407"/>
      <c r="AFV2407"/>
      <c r="AFW2407"/>
      <c r="AFX2407"/>
      <c r="AFY2407"/>
      <c r="AFZ2407"/>
      <c r="AGA2407"/>
      <c r="AGB2407"/>
      <c r="AGC2407"/>
      <c r="AGD2407"/>
      <c r="AGE2407"/>
      <c r="AGF2407"/>
      <c r="AGG2407"/>
      <c r="AGH2407"/>
      <c r="AGI2407"/>
      <c r="AGJ2407"/>
      <c r="AGK2407"/>
      <c r="AGL2407"/>
      <c r="AGM2407"/>
      <c r="AGN2407"/>
      <c r="AGO2407"/>
      <c r="AGP2407"/>
      <c r="AGQ2407"/>
      <c r="AGR2407"/>
      <c r="AGS2407"/>
      <c r="AGT2407"/>
      <c r="AGU2407"/>
      <c r="AGV2407"/>
      <c r="AGW2407"/>
      <c r="AGX2407"/>
      <c r="AGY2407"/>
      <c r="AGZ2407"/>
      <c r="AHA2407"/>
      <c r="AHB2407"/>
      <c r="AHC2407"/>
      <c r="AHD2407"/>
      <c r="AHE2407"/>
      <c r="AHF2407"/>
      <c r="AHG2407"/>
      <c r="AHH2407"/>
      <c r="AHI2407"/>
      <c r="AHJ2407"/>
      <c r="AHK2407"/>
      <c r="AHL2407"/>
      <c r="AHM2407"/>
      <c r="AHN2407"/>
      <c r="AHO2407"/>
      <c r="AHP2407"/>
      <c r="AHQ2407"/>
      <c r="AHR2407"/>
      <c r="AHS2407"/>
      <c r="AHT2407"/>
      <c r="AHU2407"/>
      <c r="AHV2407"/>
      <c r="AHW2407"/>
      <c r="AHX2407"/>
      <c r="AHY2407"/>
      <c r="AHZ2407"/>
      <c r="AIA2407"/>
      <c r="AIB2407"/>
      <c r="AIC2407"/>
      <c r="AID2407"/>
      <c r="AIE2407"/>
      <c r="AIF2407"/>
      <c r="AIG2407"/>
      <c r="AIH2407"/>
      <c r="AII2407"/>
      <c r="AIJ2407"/>
      <c r="AIK2407"/>
      <c r="AIL2407"/>
      <c r="AIM2407"/>
      <c r="AIN2407"/>
      <c r="AIO2407"/>
      <c r="AIP2407"/>
      <c r="AIQ2407"/>
      <c r="AIR2407"/>
      <c r="AIS2407"/>
      <c r="AIT2407"/>
      <c r="AIU2407"/>
      <c r="AIV2407"/>
      <c r="AIW2407"/>
      <c r="AIX2407"/>
      <c r="AIY2407"/>
      <c r="AIZ2407"/>
      <c r="AJA2407"/>
      <c r="AJB2407"/>
      <c r="AJC2407"/>
      <c r="AJD2407"/>
      <c r="AJE2407"/>
      <c r="AJF2407"/>
      <c r="AJG2407"/>
      <c r="AJH2407"/>
      <c r="AJI2407"/>
      <c r="AJJ2407"/>
      <c r="AJK2407"/>
      <c r="AJL2407"/>
      <c r="AJM2407"/>
      <c r="AJN2407"/>
      <c r="AJO2407"/>
      <c r="AJP2407"/>
      <c r="AJQ2407"/>
      <c r="AJR2407"/>
      <c r="AJS2407"/>
      <c r="AJT2407"/>
      <c r="AJU2407"/>
      <c r="AJV2407"/>
      <c r="AJW2407"/>
      <c r="AJX2407"/>
      <c r="AJY2407"/>
      <c r="AJZ2407"/>
      <c r="AKA2407"/>
      <c r="AKB2407"/>
      <c r="AKC2407"/>
      <c r="AKD2407"/>
      <c r="AKE2407"/>
      <c r="AKF2407"/>
      <c r="AKG2407"/>
      <c r="AKH2407"/>
      <c r="AKI2407"/>
      <c r="AKJ2407"/>
      <c r="AKK2407"/>
      <c r="AKL2407"/>
      <c r="AKM2407"/>
      <c r="AKN2407"/>
      <c r="AKO2407"/>
      <c r="AKP2407"/>
      <c r="AKQ2407"/>
      <c r="AKR2407"/>
      <c r="AKS2407"/>
      <c r="AKT2407"/>
      <c r="AKU2407"/>
      <c r="AKV2407"/>
      <c r="AKW2407"/>
      <c r="AKX2407"/>
      <c r="AKY2407"/>
      <c r="AKZ2407"/>
      <c r="ALA2407"/>
      <c r="ALB2407"/>
      <c r="ALC2407"/>
      <c r="ALD2407"/>
      <c r="ALE2407"/>
      <c r="ALF2407"/>
      <c r="ALG2407"/>
      <c r="ALH2407"/>
      <c r="ALI2407"/>
      <c r="ALJ2407"/>
      <c r="ALK2407"/>
      <c r="ALL2407"/>
      <c r="ALM2407"/>
      <c r="ALN2407"/>
      <c r="ALO2407"/>
      <c r="ALP2407"/>
      <c r="ALQ2407"/>
      <c r="ALR2407"/>
      <c r="ALS2407"/>
      <c r="ALT2407"/>
      <c r="ALU2407"/>
      <c r="ALV2407"/>
      <c r="ALW2407"/>
      <c r="ALX2407"/>
      <c r="ALY2407"/>
      <c r="ALZ2407"/>
      <c r="AMA2407"/>
      <c r="AMB2407"/>
      <c r="AMC2407"/>
      <c r="AMD2407"/>
      <c r="AME2407"/>
      <c r="AMF2407"/>
      <c r="AMG2407"/>
      <c r="AMH2407"/>
      <c r="AMI2407"/>
      <c r="AMJ2407"/>
    </row>
    <row r="2408" spans="1:1024" x14ac:dyDescent="0.25">
      <c r="A2408" s="4" t="s">
        <v>52</v>
      </c>
      <c r="B2408" s="7" t="s">
        <v>1522</v>
      </c>
      <c r="C2408" s="7" t="s">
        <v>3244</v>
      </c>
      <c r="D2408" s="7"/>
      <c r="E2408" s="7" t="s">
        <v>2301</v>
      </c>
      <c r="F2408" s="4">
        <v>2006</v>
      </c>
      <c r="G2408" s="7" t="s">
        <v>4290</v>
      </c>
      <c r="H2408" s="13"/>
      <c r="I2408" s="13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  <c r="AU2408" s="13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  <c r="DJ2408"/>
      <c r="DK2408"/>
      <c r="DL2408"/>
      <c r="DM2408"/>
      <c r="DN2408"/>
      <c r="DO2408"/>
      <c r="DP2408"/>
      <c r="DQ2408"/>
      <c r="DR2408"/>
      <c r="DS2408"/>
      <c r="DT2408"/>
      <c r="DU2408"/>
      <c r="DV2408"/>
      <c r="DW2408"/>
      <c r="DX2408"/>
      <c r="DY2408"/>
      <c r="DZ2408"/>
      <c r="EA2408"/>
      <c r="EB2408"/>
      <c r="EC2408"/>
      <c r="ED2408"/>
      <c r="EE2408"/>
      <c r="EF2408"/>
      <c r="EG2408"/>
      <c r="EH2408"/>
      <c r="EI2408"/>
      <c r="EJ2408"/>
      <c r="EK2408"/>
      <c r="EL2408"/>
      <c r="EM2408"/>
      <c r="EN2408"/>
      <c r="EO2408"/>
      <c r="EP2408"/>
      <c r="EQ2408"/>
      <c r="ER2408"/>
      <c r="ES2408"/>
      <c r="ET2408"/>
      <c r="EU2408"/>
      <c r="EV2408"/>
      <c r="EW2408"/>
      <c r="EX2408"/>
      <c r="EY2408"/>
      <c r="EZ2408"/>
      <c r="FA2408"/>
      <c r="FB2408"/>
      <c r="FC2408"/>
      <c r="FD2408"/>
      <c r="FE2408"/>
      <c r="FF2408"/>
      <c r="FG2408"/>
      <c r="FH2408"/>
      <c r="FI2408"/>
      <c r="FJ2408"/>
      <c r="FK2408"/>
      <c r="FL2408"/>
      <c r="FM2408"/>
      <c r="FN2408"/>
      <c r="FO2408"/>
      <c r="FP2408"/>
      <c r="FQ2408"/>
      <c r="FR2408"/>
      <c r="FS2408"/>
      <c r="FT2408"/>
      <c r="FU2408"/>
      <c r="FV2408"/>
      <c r="FW2408"/>
      <c r="FX2408"/>
      <c r="FY2408"/>
      <c r="FZ2408"/>
      <c r="GA2408"/>
      <c r="GB2408"/>
      <c r="GC2408"/>
      <c r="GD2408"/>
      <c r="GE2408"/>
      <c r="GF2408"/>
      <c r="GG2408"/>
      <c r="GH2408"/>
      <c r="GI2408"/>
      <c r="GJ2408"/>
      <c r="GK2408"/>
      <c r="GL2408"/>
      <c r="GM2408"/>
      <c r="GN2408"/>
      <c r="GO2408"/>
      <c r="GP2408"/>
      <c r="GQ2408"/>
      <c r="GR2408"/>
      <c r="GS2408"/>
      <c r="GT2408"/>
      <c r="GU2408"/>
      <c r="GV2408"/>
      <c r="GW2408"/>
      <c r="GX2408"/>
      <c r="GY2408"/>
      <c r="GZ2408"/>
      <c r="HA2408"/>
      <c r="HB2408"/>
      <c r="HC2408"/>
      <c r="HD2408"/>
      <c r="HE2408"/>
      <c r="HF2408"/>
      <c r="HG2408"/>
      <c r="HH2408"/>
      <c r="HI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  <c r="IP2408"/>
      <c r="IQ2408"/>
      <c r="IR2408"/>
      <c r="IS2408"/>
      <c r="IT2408"/>
      <c r="IU2408"/>
      <c r="IV2408"/>
      <c r="IW2408"/>
      <c r="IX2408"/>
      <c r="IY2408"/>
      <c r="IZ2408"/>
      <c r="JA2408"/>
      <c r="JB2408"/>
      <c r="JC2408"/>
      <c r="JD2408"/>
      <c r="JE2408"/>
      <c r="JF2408"/>
      <c r="JG2408"/>
      <c r="JH2408"/>
      <c r="JI2408"/>
      <c r="JJ2408"/>
      <c r="JK2408"/>
      <c r="JL2408"/>
      <c r="JM2408"/>
      <c r="JN2408"/>
      <c r="JO2408"/>
      <c r="JP2408"/>
      <c r="JQ2408"/>
      <c r="JR2408"/>
      <c r="JS2408"/>
      <c r="JT2408"/>
      <c r="JU2408"/>
      <c r="JV2408"/>
      <c r="JW2408"/>
      <c r="JX2408"/>
      <c r="JY2408"/>
      <c r="JZ2408"/>
      <c r="KA2408"/>
      <c r="KB2408"/>
      <c r="KC2408"/>
      <c r="KD2408"/>
      <c r="KE2408"/>
      <c r="KF2408"/>
      <c r="KG2408"/>
      <c r="KH2408"/>
      <c r="KI2408"/>
      <c r="KJ2408"/>
      <c r="KK2408"/>
      <c r="KL2408"/>
      <c r="KM2408"/>
      <c r="KN2408"/>
      <c r="KO2408"/>
      <c r="KP2408"/>
      <c r="KQ2408"/>
      <c r="KR2408"/>
      <c r="KS2408"/>
      <c r="KT2408"/>
      <c r="KU2408"/>
      <c r="KV2408"/>
      <c r="KW2408"/>
      <c r="KX2408"/>
      <c r="KY2408"/>
      <c r="KZ2408"/>
      <c r="LA2408"/>
      <c r="LB2408"/>
      <c r="LC2408"/>
      <c r="LD2408"/>
      <c r="LE2408"/>
      <c r="LF2408"/>
      <c r="LG2408"/>
      <c r="LH2408"/>
      <c r="LI2408"/>
      <c r="LJ2408"/>
      <c r="LK2408"/>
      <c r="LL2408"/>
      <c r="LM2408"/>
      <c r="LN2408"/>
      <c r="LO2408"/>
      <c r="LP2408"/>
      <c r="LQ2408"/>
      <c r="LR2408"/>
      <c r="LS2408"/>
      <c r="LT2408"/>
      <c r="LU2408"/>
      <c r="LV2408"/>
      <c r="LW2408"/>
      <c r="LX2408"/>
      <c r="LY2408"/>
      <c r="LZ2408"/>
      <c r="MA2408"/>
      <c r="MB2408"/>
      <c r="MC2408"/>
      <c r="MD2408"/>
      <c r="ME2408"/>
      <c r="MF2408"/>
      <c r="MG2408"/>
      <c r="MH2408"/>
      <c r="MI2408"/>
      <c r="MJ2408"/>
      <c r="MK2408"/>
      <c r="ML2408"/>
      <c r="MM2408"/>
      <c r="MN2408"/>
      <c r="MO2408"/>
      <c r="MP2408"/>
      <c r="MQ2408"/>
      <c r="MR2408"/>
      <c r="MS2408"/>
      <c r="MT2408"/>
      <c r="MU2408"/>
      <c r="MV2408"/>
      <c r="MW2408"/>
      <c r="MX2408"/>
      <c r="MY2408"/>
      <c r="MZ2408"/>
      <c r="NA2408"/>
      <c r="NB2408"/>
      <c r="NC2408"/>
      <c r="ND2408"/>
      <c r="NE2408"/>
      <c r="NF2408"/>
      <c r="NG2408"/>
      <c r="NH2408"/>
      <c r="NI2408"/>
      <c r="NJ2408"/>
      <c r="NK2408"/>
      <c r="NL2408"/>
      <c r="NM2408"/>
      <c r="NN2408"/>
      <c r="NO2408"/>
      <c r="NP2408"/>
      <c r="NQ2408"/>
      <c r="NR2408"/>
      <c r="NS2408"/>
      <c r="NT2408"/>
      <c r="NU2408"/>
      <c r="NV2408"/>
      <c r="NW2408"/>
      <c r="NX2408"/>
      <c r="NY2408"/>
      <c r="NZ2408"/>
      <c r="OA2408"/>
      <c r="OB2408"/>
      <c r="OC2408"/>
      <c r="OD2408"/>
      <c r="OE2408"/>
      <c r="OF2408"/>
      <c r="OG2408"/>
      <c r="OH2408"/>
      <c r="OI2408"/>
      <c r="OJ2408"/>
      <c r="OK2408"/>
      <c r="OL2408"/>
      <c r="OM2408"/>
      <c r="ON2408"/>
      <c r="OO2408"/>
      <c r="OP2408"/>
      <c r="OQ2408"/>
      <c r="OR2408"/>
      <c r="OS2408"/>
      <c r="OT2408"/>
      <c r="OU2408"/>
      <c r="OV2408"/>
      <c r="OW2408"/>
      <c r="OX2408"/>
      <c r="OY2408"/>
      <c r="OZ2408"/>
      <c r="PA2408"/>
      <c r="PB2408"/>
      <c r="PC2408"/>
      <c r="PD2408"/>
      <c r="PE2408"/>
      <c r="PF2408"/>
      <c r="PG2408"/>
      <c r="PH2408"/>
      <c r="PI2408"/>
      <c r="PJ2408"/>
      <c r="PK2408"/>
      <c r="PL2408"/>
      <c r="PM2408"/>
      <c r="PN2408"/>
      <c r="PO2408"/>
      <c r="PP2408"/>
      <c r="PQ2408"/>
      <c r="PR2408"/>
      <c r="PS2408"/>
      <c r="PT2408"/>
      <c r="PU2408"/>
      <c r="PV2408"/>
      <c r="PW2408"/>
      <c r="PX2408"/>
      <c r="PY2408"/>
      <c r="PZ2408"/>
      <c r="QA2408"/>
      <c r="QB2408"/>
      <c r="QC2408"/>
      <c r="QD2408"/>
      <c r="QE2408"/>
      <c r="QF2408"/>
      <c r="QG2408"/>
      <c r="QH2408"/>
      <c r="QI2408"/>
      <c r="QJ2408"/>
      <c r="QK2408"/>
      <c r="QL2408"/>
      <c r="QM2408"/>
      <c r="QN2408"/>
      <c r="QO2408"/>
      <c r="QP2408"/>
      <c r="QQ2408"/>
      <c r="QR2408"/>
      <c r="QS2408"/>
      <c r="QT2408"/>
      <c r="QU2408"/>
      <c r="QV2408"/>
      <c r="QW2408"/>
      <c r="QX2408"/>
      <c r="QY2408"/>
      <c r="QZ2408"/>
      <c r="RA2408"/>
      <c r="RB2408"/>
      <c r="RC2408"/>
      <c r="RD2408"/>
      <c r="RE2408"/>
      <c r="RF2408"/>
      <c r="RG2408"/>
      <c r="RH2408"/>
      <c r="RI2408"/>
      <c r="RJ2408"/>
      <c r="RK2408"/>
      <c r="RL2408"/>
      <c r="RM2408"/>
      <c r="RN2408"/>
      <c r="RO2408"/>
      <c r="RP2408"/>
      <c r="RQ2408"/>
      <c r="RR2408"/>
      <c r="RS2408"/>
      <c r="RT2408"/>
      <c r="RU2408"/>
      <c r="RV2408"/>
      <c r="RW2408"/>
      <c r="RX2408"/>
      <c r="RY2408"/>
      <c r="RZ2408"/>
      <c r="SA2408"/>
      <c r="SB2408"/>
      <c r="SC2408"/>
      <c r="SD2408"/>
      <c r="SE2408"/>
      <c r="SF2408"/>
      <c r="SG2408"/>
      <c r="SH2408"/>
      <c r="SI2408"/>
      <c r="SJ2408"/>
      <c r="SK2408"/>
      <c r="SL2408"/>
      <c r="SM2408"/>
      <c r="SN2408"/>
      <c r="SO2408"/>
      <c r="SP2408"/>
      <c r="SQ2408"/>
      <c r="SR2408"/>
      <c r="SS2408"/>
      <c r="ST2408"/>
      <c r="SU2408"/>
      <c r="SV2408"/>
      <c r="SW2408"/>
      <c r="SX2408"/>
      <c r="SY2408"/>
      <c r="SZ2408"/>
      <c r="TA2408"/>
      <c r="TB2408"/>
      <c r="TC2408"/>
      <c r="TD2408"/>
      <c r="TE2408"/>
      <c r="TF2408"/>
      <c r="TG2408"/>
      <c r="TH2408"/>
      <c r="TI2408"/>
      <c r="TJ2408"/>
      <c r="TK2408"/>
      <c r="TL2408"/>
      <c r="TM2408"/>
      <c r="TN2408"/>
      <c r="TO2408"/>
      <c r="TP2408"/>
      <c r="TQ2408"/>
      <c r="TR2408"/>
      <c r="TS2408"/>
      <c r="TT2408"/>
      <c r="TU2408"/>
      <c r="TV2408"/>
      <c r="TW2408"/>
      <c r="TX2408"/>
      <c r="TY2408"/>
      <c r="TZ2408"/>
      <c r="UA2408"/>
      <c r="UB2408"/>
      <c r="UC2408"/>
      <c r="UD2408"/>
      <c r="UE2408"/>
      <c r="UF2408"/>
      <c r="UG2408"/>
      <c r="UH2408"/>
      <c r="UI2408"/>
      <c r="UJ2408"/>
      <c r="UK2408"/>
      <c r="UL2408"/>
      <c r="UM2408"/>
      <c r="UN2408"/>
      <c r="UO2408"/>
      <c r="UP2408"/>
      <c r="UQ2408"/>
      <c r="UR2408"/>
      <c r="US2408"/>
      <c r="UT2408"/>
      <c r="UU2408"/>
      <c r="UV2408"/>
      <c r="UW2408"/>
      <c r="UX2408"/>
      <c r="UY2408"/>
      <c r="UZ2408"/>
      <c r="VA2408"/>
      <c r="VB2408"/>
      <c r="VC2408"/>
      <c r="VD2408"/>
      <c r="VE2408"/>
      <c r="VF2408"/>
      <c r="VG2408"/>
      <c r="VH2408"/>
      <c r="VI2408"/>
      <c r="VJ2408"/>
      <c r="VK2408"/>
      <c r="VL2408"/>
      <c r="VM2408"/>
      <c r="VN2408"/>
      <c r="VO2408"/>
      <c r="VP2408"/>
      <c r="VQ2408"/>
      <c r="VR2408"/>
      <c r="VS2408"/>
      <c r="VT2408"/>
      <c r="VU2408"/>
      <c r="VV2408"/>
      <c r="VW2408"/>
      <c r="VX2408"/>
      <c r="VY2408"/>
      <c r="VZ2408"/>
      <c r="WA2408"/>
      <c r="WB2408"/>
      <c r="WC2408"/>
      <c r="WD2408"/>
      <c r="WE2408"/>
      <c r="WF2408"/>
      <c r="WG2408"/>
      <c r="WH2408"/>
      <c r="WI2408"/>
      <c r="WJ2408"/>
      <c r="WK2408"/>
      <c r="WL2408"/>
      <c r="WM2408"/>
      <c r="WN2408"/>
      <c r="WO2408"/>
      <c r="WP2408"/>
      <c r="WQ2408"/>
      <c r="WR2408"/>
      <c r="WS2408"/>
      <c r="WT2408"/>
      <c r="WU2408"/>
      <c r="WV2408"/>
      <c r="WW2408"/>
      <c r="WX2408"/>
      <c r="WY2408"/>
      <c r="WZ2408"/>
      <c r="XA2408"/>
      <c r="XB2408"/>
      <c r="XC2408"/>
      <c r="XD2408"/>
      <c r="XE2408"/>
      <c r="XF2408"/>
      <c r="XG2408"/>
      <c r="XH2408"/>
      <c r="XI2408"/>
      <c r="XJ2408"/>
      <c r="XK2408"/>
      <c r="XL2408"/>
      <c r="XM2408"/>
      <c r="XN2408"/>
      <c r="XO2408"/>
      <c r="XP2408"/>
      <c r="XQ2408"/>
      <c r="XR2408"/>
      <c r="XS2408"/>
      <c r="XT2408"/>
      <c r="XU2408"/>
      <c r="XV2408"/>
      <c r="XW2408"/>
      <c r="XX2408"/>
      <c r="XY2408"/>
      <c r="XZ2408"/>
      <c r="YA2408"/>
      <c r="YB2408"/>
      <c r="YC2408"/>
      <c r="YD2408"/>
      <c r="YE2408"/>
      <c r="YF2408"/>
      <c r="YG2408"/>
      <c r="YH2408"/>
      <c r="YI2408"/>
      <c r="YJ2408"/>
      <c r="YK2408"/>
      <c r="YL2408"/>
      <c r="YM2408"/>
      <c r="YN2408"/>
      <c r="YO2408"/>
      <c r="YP2408"/>
      <c r="YQ2408"/>
      <c r="YR2408"/>
      <c r="YS2408"/>
      <c r="YT2408"/>
      <c r="YU2408"/>
      <c r="YV2408"/>
      <c r="YW2408"/>
      <c r="YX2408"/>
      <c r="YY2408"/>
      <c r="YZ2408"/>
      <c r="ZA2408"/>
      <c r="ZB2408"/>
      <c r="ZC2408"/>
      <c r="ZD2408"/>
      <c r="ZE2408"/>
      <c r="ZF2408"/>
      <c r="ZG2408"/>
      <c r="ZH2408"/>
      <c r="ZI2408"/>
      <c r="ZJ2408"/>
      <c r="ZK2408"/>
      <c r="ZL2408"/>
      <c r="ZM2408"/>
      <c r="ZN2408"/>
      <c r="ZO2408"/>
      <c r="ZP2408"/>
      <c r="ZQ2408"/>
      <c r="ZR2408"/>
      <c r="ZS2408"/>
      <c r="ZT2408"/>
      <c r="ZU2408"/>
      <c r="ZV2408"/>
      <c r="ZW2408"/>
      <c r="ZX2408"/>
      <c r="ZY2408"/>
      <c r="ZZ2408"/>
      <c r="AAA2408"/>
      <c r="AAB2408"/>
      <c r="AAC2408"/>
      <c r="AAD2408"/>
      <c r="AAE2408"/>
      <c r="AAF2408"/>
      <c r="AAG2408"/>
      <c r="AAH2408"/>
      <c r="AAI2408"/>
      <c r="AAJ2408"/>
      <c r="AAK2408"/>
      <c r="AAL2408"/>
      <c r="AAM2408"/>
      <c r="AAN2408"/>
      <c r="AAO2408"/>
      <c r="AAP2408"/>
      <c r="AAQ2408"/>
      <c r="AAR2408"/>
      <c r="AAS2408"/>
      <c r="AAT2408"/>
      <c r="AAU2408"/>
      <c r="AAV2408"/>
      <c r="AAW2408"/>
      <c r="AAX2408"/>
      <c r="AAY2408"/>
      <c r="AAZ2408"/>
      <c r="ABA2408"/>
      <c r="ABB2408"/>
      <c r="ABC2408"/>
      <c r="ABD2408"/>
      <c r="ABE2408"/>
      <c r="ABF2408"/>
      <c r="ABG2408"/>
      <c r="ABH2408"/>
      <c r="ABI2408"/>
      <c r="ABJ2408"/>
      <c r="ABK2408"/>
      <c r="ABL2408"/>
      <c r="ABM2408"/>
      <c r="ABN2408"/>
      <c r="ABO2408"/>
      <c r="ABP2408"/>
      <c r="ABQ2408"/>
      <c r="ABR2408"/>
      <c r="ABS2408"/>
      <c r="ABT2408"/>
      <c r="ABU2408"/>
      <c r="ABV2408"/>
      <c r="ABW2408"/>
      <c r="ABX2408"/>
      <c r="ABY2408"/>
      <c r="ABZ2408"/>
      <c r="ACA2408"/>
      <c r="ACB2408"/>
      <c r="ACC2408"/>
      <c r="ACD2408"/>
      <c r="ACE2408"/>
      <c r="ACF2408"/>
      <c r="ACG2408"/>
      <c r="ACH2408"/>
      <c r="ACI2408"/>
      <c r="ACJ2408"/>
      <c r="ACK2408"/>
      <c r="ACL2408"/>
      <c r="ACM2408"/>
      <c r="ACN2408"/>
      <c r="ACO2408"/>
      <c r="ACP2408"/>
      <c r="ACQ2408"/>
      <c r="ACR2408"/>
      <c r="ACS2408"/>
      <c r="ACT2408"/>
      <c r="ACU2408"/>
      <c r="ACV2408"/>
      <c r="ACW2408"/>
      <c r="ACX2408"/>
      <c r="ACY2408"/>
      <c r="ACZ2408"/>
      <c r="ADA2408"/>
      <c r="ADB2408"/>
      <c r="ADC2408"/>
      <c r="ADD2408"/>
      <c r="ADE2408"/>
      <c r="ADF2408"/>
      <c r="ADG2408"/>
      <c r="ADH2408"/>
      <c r="ADI2408"/>
      <c r="ADJ2408"/>
      <c r="ADK2408"/>
      <c r="ADL2408"/>
      <c r="ADM2408"/>
      <c r="ADN2408"/>
      <c r="ADO2408"/>
      <c r="ADP2408"/>
      <c r="ADQ2408"/>
      <c r="ADR2408"/>
      <c r="ADS2408"/>
      <c r="ADT2408"/>
      <c r="ADU2408"/>
      <c r="ADV2408"/>
      <c r="ADW2408"/>
      <c r="ADX2408"/>
      <c r="ADY2408"/>
      <c r="ADZ2408"/>
      <c r="AEA2408"/>
      <c r="AEB2408"/>
      <c r="AEC2408"/>
      <c r="AED2408"/>
      <c r="AEE2408"/>
      <c r="AEF2408"/>
      <c r="AEG2408"/>
      <c r="AEH2408"/>
      <c r="AEI2408"/>
      <c r="AEJ2408"/>
      <c r="AEK2408"/>
      <c r="AEL2408"/>
      <c r="AEM2408"/>
      <c r="AEN2408"/>
      <c r="AEO2408"/>
      <c r="AEP2408"/>
      <c r="AEQ2408"/>
      <c r="AER2408"/>
      <c r="AES2408"/>
      <c r="AET2408"/>
      <c r="AEU2408"/>
      <c r="AEV2408"/>
      <c r="AEW2408"/>
      <c r="AEX2408"/>
      <c r="AEY2408"/>
      <c r="AEZ2408"/>
      <c r="AFA2408"/>
      <c r="AFB2408"/>
      <c r="AFC2408"/>
      <c r="AFD2408"/>
      <c r="AFE2408"/>
      <c r="AFF2408"/>
      <c r="AFG2408"/>
      <c r="AFH2408"/>
      <c r="AFI2408"/>
      <c r="AFJ2408"/>
      <c r="AFK2408"/>
      <c r="AFL2408"/>
      <c r="AFM2408"/>
      <c r="AFN2408"/>
      <c r="AFO2408"/>
      <c r="AFP2408"/>
      <c r="AFQ2408"/>
      <c r="AFR2408"/>
      <c r="AFS2408"/>
      <c r="AFT2408"/>
      <c r="AFU2408"/>
      <c r="AFV2408"/>
      <c r="AFW2408"/>
      <c r="AFX2408"/>
      <c r="AFY2408"/>
      <c r="AFZ2408"/>
      <c r="AGA2408"/>
      <c r="AGB2408"/>
      <c r="AGC2408"/>
      <c r="AGD2408"/>
      <c r="AGE2408"/>
      <c r="AGF2408"/>
      <c r="AGG2408"/>
      <c r="AGH2408"/>
      <c r="AGI2408"/>
      <c r="AGJ2408"/>
      <c r="AGK2408"/>
      <c r="AGL2408"/>
      <c r="AGM2408"/>
      <c r="AGN2408"/>
      <c r="AGO2408"/>
      <c r="AGP2408"/>
      <c r="AGQ2408"/>
      <c r="AGR2408"/>
      <c r="AGS2408"/>
      <c r="AGT2408"/>
      <c r="AGU2408"/>
      <c r="AGV2408"/>
      <c r="AGW2408"/>
      <c r="AGX2408"/>
      <c r="AGY2408"/>
      <c r="AGZ2408"/>
      <c r="AHA2408"/>
      <c r="AHB2408"/>
      <c r="AHC2408"/>
      <c r="AHD2408"/>
      <c r="AHE2408"/>
      <c r="AHF2408"/>
      <c r="AHG2408"/>
      <c r="AHH2408"/>
      <c r="AHI2408"/>
      <c r="AHJ2408"/>
      <c r="AHK2408"/>
      <c r="AHL2408"/>
      <c r="AHM2408"/>
      <c r="AHN2408"/>
      <c r="AHO2408"/>
      <c r="AHP2408"/>
      <c r="AHQ2408"/>
      <c r="AHR2408"/>
      <c r="AHS2408"/>
      <c r="AHT2408"/>
      <c r="AHU2408"/>
      <c r="AHV2408"/>
      <c r="AHW2408"/>
      <c r="AHX2408"/>
      <c r="AHY2408"/>
      <c r="AHZ2408"/>
      <c r="AIA2408"/>
      <c r="AIB2408"/>
      <c r="AIC2408"/>
      <c r="AID2408"/>
      <c r="AIE2408"/>
      <c r="AIF2408"/>
      <c r="AIG2408"/>
      <c r="AIH2408"/>
      <c r="AII2408"/>
      <c r="AIJ2408"/>
      <c r="AIK2408"/>
      <c r="AIL2408"/>
      <c r="AIM2408"/>
      <c r="AIN2408"/>
      <c r="AIO2408"/>
      <c r="AIP2408"/>
      <c r="AIQ2408"/>
      <c r="AIR2408"/>
      <c r="AIS2408"/>
      <c r="AIT2408"/>
      <c r="AIU2408"/>
      <c r="AIV2408"/>
      <c r="AIW2408"/>
      <c r="AIX2408"/>
      <c r="AIY2408"/>
      <c r="AIZ2408"/>
      <c r="AJA2408"/>
      <c r="AJB2408"/>
      <c r="AJC2408"/>
      <c r="AJD2408"/>
      <c r="AJE2408"/>
      <c r="AJF2408"/>
      <c r="AJG2408"/>
      <c r="AJH2408"/>
      <c r="AJI2408"/>
      <c r="AJJ2408"/>
      <c r="AJK2408"/>
      <c r="AJL2408"/>
      <c r="AJM2408"/>
      <c r="AJN2408"/>
      <c r="AJO2408"/>
      <c r="AJP2408"/>
      <c r="AJQ2408"/>
      <c r="AJR2408"/>
      <c r="AJS2408"/>
      <c r="AJT2408"/>
      <c r="AJU2408"/>
      <c r="AJV2408"/>
      <c r="AJW2408"/>
      <c r="AJX2408"/>
      <c r="AJY2408"/>
      <c r="AJZ2408"/>
      <c r="AKA2408"/>
      <c r="AKB2408"/>
      <c r="AKC2408"/>
      <c r="AKD2408"/>
      <c r="AKE2408"/>
      <c r="AKF2408"/>
      <c r="AKG2408"/>
      <c r="AKH2408"/>
      <c r="AKI2408"/>
      <c r="AKJ2408"/>
      <c r="AKK2408"/>
      <c r="AKL2408"/>
      <c r="AKM2408"/>
      <c r="AKN2408"/>
      <c r="AKO2408"/>
      <c r="AKP2408"/>
      <c r="AKQ2408"/>
      <c r="AKR2408"/>
      <c r="AKS2408"/>
      <c r="AKT2408"/>
      <c r="AKU2408"/>
      <c r="AKV2408"/>
      <c r="AKW2408"/>
      <c r="AKX2408"/>
      <c r="AKY2408"/>
      <c r="AKZ2408"/>
      <c r="ALA2408"/>
      <c r="ALB2408"/>
      <c r="ALC2408"/>
      <c r="ALD2408"/>
      <c r="ALE2408"/>
      <c r="ALF2408"/>
      <c r="ALG2408"/>
      <c r="ALH2408"/>
      <c r="ALI2408"/>
      <c r="ALJ2408"/>
      <c r="ALK2408"/>
      <c r="ALL2408"/>
      <c r="ALM2408"/>
      <c r="ALN2408"/>
      <c r="ALO2408"/>
      <c r="ALP2408"/>
      <c r="ALQ2408"/>
      <c r="ALR2408"/>
      <c r="ALS2408"/>
      <c r="ALT2408"/>
      <c r="ALU2408"/>
      <c r="ALV2408"/>
      <c r="ALW2408"/>
      <c r="ALX2408"/>
      <c r="ALY2408"/>
      <c r="ALZ2408"/>
      <c r="AMA2408"/>
      <c r="AMB2408"/>
      <c r="AMC2408"/>
      <c r="AMD2408"/>
      <c r="AME2408"/>
      <c r="AMF2408"/>
      <c r="AMG2408"/>
      <c r="AMH2408"/>
      <c r="AMI2408"/>
      <c r="AMJ2408"/>
    </row>
    <row r="2409" spans="1:1024" x14ac:dyDescent="0.25">
      <c r="A2409" s="4" t="s">
        <v>52</v>
      </c>
      <c r="B2409" s="7" t="s">
        <v>4371</v>
      </c>
      <c r="C2409" s="7" t="s">
        <v>77</v>
      </c>
      <c r="D2409" s="7" t="s">
        <v>17</v>
      </c>
      <c r="E2409" s="7" t="s">
        <v>2301</v>
      </c>
      <c r="F2409" s="4">
        <v>2007</v>
      </c>
      <c r="G2409" s="7" t="s">
        <v>4372</v>
      </c>
      <c r="H2409" s="13"/>
      <c r="I2409" s="13"/>
      <c r="J2409" s="13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  <c r="AU2409" s="13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  <c r="DJ2409"/>
      <c r="DK2409"/>
      <c r="DL2409"/>
      <c r="DM2409"/>
      <c r="DN2409"/>
      <c r="DO2409"/>
      <c r="DP2409"/>
      <c r="DQ2409"/>
      <c r="DR2409"/>
      <c r="DS2409"/>
      <c r="DT2409"/>
      <c r="DU2409"/>
      <c r="DV2409"/>
      <c r="DW2409"/>
      <c r="DX2409"/>
      <c r="DY2409"/>
      <c r="DZ2409"/>
      <c r="EA2409"/>
      <c r="EB2409"/>
      <c r="EC2409"/>
      <c r="ED2409"/>
      <c r="EE2409"/>
      <c r="EF2409"/>
      <c r="EG2409"/>
      <c r="EH2409"/>
      <c r="EI2409"/>
      <c r="EJ2409"/>
      <c r="EK2409"/>
      <c r="EL2409"/>
      <c r="EM2409"/>
      <c r="EN2409"/>
      <c r="EO2409"/>
      <c r="EP2409"/>
      <c r="EQ2409"/>
      <c r="ER2409"/>
      <c r="ES2409"/>
      <c r="ET2409"/>
      <c r="EU2409"/>
      <c r="EV2409"/>
      <c r="EW2409"/>
      <c r="EX2409"/>
      <c r="EY2409"/>
      <c r="EZ2409"/>
      <c r="FA2409"/>
      <c r="FB2409"/>
      <c r="FC2409"/>
      <c r="FD2409"/>
      <c r="FE2409"/>
      <c r="FF2409"/>
      <c r="FG2409"/>
      <c r="FH2409"/>
      <c r="FI2409"/>
      <c r="FJ2409"/>
      <c r="FK2409"/>
      <c r="FL2409"/>
      <c r="FM2409"/>
      <c r="FN2409"/>
      <c r="FO2409"/>
      <c r="FP2409"/>
      <c r="FQ2409"/>
      <c r="FR2409"/>
      <c r="FS2409"/>
      <c r="FT2409"/>
      <c r="FU2409"/>
      <c r="FV2409"/>
      <c r="FW2409"/>
      <c r="FX2409"/>
      <c r="FY2409"/>
      <c r="FZ2409"/>
      <c r="GA2409"/>
      <c r="GB2409"/>
      <c r="GC2409"/>
      <c r="GD2409"/>
      <c r="GE2409"/>
      <c r="GF2409"/>
      <c r="GG2409"/>
      <c r="GH2409"/>
      <c r="GI2409"/>
      <c r="GJ2409"/>
      <c r="GK2409"/>
      <c r="GL2409"/>
      <c r="GM2409"/>
      <c r="GN2409"/>
      <c r="GO2409"/>
      <c r="GP2409"/>
      <c r="GQ2409"/>
      <c r="GR2409"/>
      <c r="GS2409"/>
      <c r="GT2409"/>
      <c r="GU2409"/>
      <c r="GV2409"/>
      <c r="GW2409"/>
      <c r="GX2409"/>
      <c r="GY2409"/>
      <c r="GZ2409"/>
      <c r="HA2409"/>
      <c r="HB2409"/>
      <c r="HC2409"/>
      <c r="HD2409"/>
      <c r="HE2409"/>
      <c r="HF2409"/>
      <c r="HG2409"/>
      <c r="HH2409"/>
      <c r="HI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  <c r="IP2409"/>
      <c r="IQ2409"/>
      <c r="IR2409"/>
      <c r="IS2409"/>
      <c r="IT2409"/>
      <c r="IU2409"/>
      <c r="IV2409"/>
      <c r="IW2409"/>
      <c r="IX2409"/>
      <c r="IY2409"/>
      <c r="IZ2409"/>
      <c r="JA2409"/>
      <c r="JB2409"/>
      <c r="JC2409"/>
      <c r="JD2409"/>
      <c r="JE2409"/>
      <c r="JF2409"/>
      <c r="JG2409"/>
      <c r="JH2409"/>
      <c r="JI2409"/>
      <c r="JJ2409"/>
      <c r="JK2409"/>
      <c r="JL2409"/>
      <c r="JM2409"/>
      <c r="JN2409"/>
      <c r="JO2409"/>
      <c r="JP2409"/>
      <c r="JQ2409"/>
      <c r="JR2409"/>
      <c r="JS2409"/>
      <c r="JT2409"/>
      <c r="JU2409"/>
      <c r="JV2409"/>
      <c r="JW2409"/>
      <c r="JX2409"/>
      <c r="JY2409"/>
      <c r="JZ2409"/>
      <c r="KA2409"/>
      <c r="KB2409"/>
      <c r="KC2409"/>
      <c r="KD2409"/>
      <c r="KE2409"/>
      <c r="KF2409"/>
      <c r="KG2409"/>
      <c r="KH2409"/>
      <c r="KI2409"/>
      <c r="KJ2409"/>
      <c r="KK2409"/>
      <c r="KL2409"/>
      <c r="KM2409"/>
      <c r="KN2409"/>
      <c r="KO2409"/>
      <c r="KP2409"/>
      <c r="KQ2409"/>
      <c r="KR2409"/>
      <c r="KS2409"/>
      <c r="KT2409"/>
      <c r="KU2409"/>
      <c r="KV2409"/>
      <c r="KW2409"/>
      <c r="KX2409"/>
      <c r="KY2409"/>
      <c r="KZ2409"/>
      <c r="LA2409"/>
      <c r="LB2409"/>
      <c r="LC2409"/>
      <c r="LD2409"/>
      <c r="LE2409"/>
      <c r="LF2409"/>
      <c r="LG2409"/>
      <c r="LH2409"/>
      <c r="LI2409"/>
      <c r="LJ2409"/>
      <c r="LK2409"/>
      <c r="LL2409"/>
      <c r="LM2409"/>
      <c r="LN2409"/>
      <c r="LO2409"/>
      <c r="LP2409"/>
      <c r="LQ2409"/>
      <c r="LR2409"/>
      <c r="LS2409"/>
      <c r="LT2409"/>
      <c r="LU2409"/>
      <c r="LV2409"/>
      <c r="LW2409"/>
      <c r="LX2409"/>
      <c r="LY2409"/>
      <c r="LZ2409"/>
      <c r="MA2409"/>
      <c r="MB2409"/>
      <c r="MC2409"/>
      <c r="MD2409"/>
      <c r="ME2409"/>
      <c r="MF2409"/>
      <c r="MG2409"/>
      <c r="MH2409"/>
      <c r="MI2409"/>
      <c r="MJ2409"/>
      <c r="MK2409"/>
      <c r="ML2409"/>
      <c r="MM2409"/>
      <c r="MN2409"/>
      <c r="MO2409"/>
      <c r="MP2409"/>
      <c r="MQ2409"/>
      <c r="MR2409"/>
      <c r="MS2409"/>
      <c r="MT2409"/>
      <c r="MU2409"/>
      <c r="MV2409"/>
      <c r="MW2409"/>
      <c r="MX2409"/>
      <c r="MY2409"/>
      <c r="MZ2409"/>
      <c r="NA2409"/>
      <c r="NB2409"/>
      <c r="NC2409"/>
      <c r="ND2409"/>
      <c r="NE2409"/>
      <c r="NF2409"/>
      <c r="NG2409"/>
      <c r="NH2409"/>
      <c r="NI2409"/>
      <c r="NJ2409"/>
      <c r="NK2409"/>
      <c r="NL2409"/>
      <c r="NM2409"/>
      <c r="NN2409"/>
      <c r="NO2409"/>
      <c r="NP2409"/>
      <c r="NQ2409"/>
      <c r="NR2409"/>
      <c r="NS2409"/>
      <c r="NT2409"/>
      <c r="NU2409"/>
      <c r="NV2409"/>
      <c r="NW2409"/>
      <c r="NX2409"/>
      <c r="NY2409"/>
      <c r="NZ2409"/>
      <c r="OA2409"/>
      <c r="OB2409"/>
      <c r="OC2409"/>
      <c r="OD2409"/>
      <c r="OE2409"/>
      <c r="OF2409"/>
      <c r="OG2409"/>
      <c r="OH2409"/>
      <c r="OI2409"/>
      <c r="OJ2409"/>
      <c r="OK2409"/>
      <c r="OL2409"/>
      <c r="OM2409"/>
      <c r="ON2409"/>
      <c r="OO2409"/>
      <c r="OP2409"/>
      <c r="OQ2409"/>
      <c r="OR2409"/>
      <c r="OS2409"/>
      <c r="OT2409"/>
      <c r="OU2409"/>
      <c r="OV2409"/>
      <c r="OW2409"/>
      <c r="OX2409"/>
      <c r="OY2409"/>
      <c r="OZ2409"/>
      <c r="PA2409"/>
      <c r="PB2409"/>
      <c r="PC2409"/>
      <c r="PD2409"/>
      <c r="PE2409"/>
      <c r="PF2409"/>
      <c r="PG2409"/>
      <c r="PH2409"/>
      <c r="PI2409"/>
      <c r="PJ2409"/>
      <c r="PK2409"/>
      <c r="PL2409"/>
      <c r="PM2409"/>
      <c r="PN2409"/>
      <c r="PO2409"/>
      <c r="PP2409"/>
      <c r="PQ2409"/>
      <c r="PR2409"/>
      <c r="PS2409"/>
      <c r="PT2409"/>
      <c r="PU2409"/>
      <c r="PV2409"/>
      <c r="PW2409"/>
      <c r="PX2409"/>
      <c r="PY2409"/>
      <c r="PZ2409"/>
      <c r="QA2409"/>
      <c r="QB2409"/>
      <c r="QC2409"/>
      <c r="QD2409"/>
      <c r="QE2409"/>
      <c r="QF2409"/>
      <c r="QG2409"/>
      <c r="QH2409"/>
      <c r="QI2409"/>
      <c r="QJ2409"/>
      <c r="QK2409"/>
      <c r="QL2409"/>
      <c r="QM2409"/>
      <c r="QN2409"/>
      <c r="QO2409"/>
      <c r="QP2409"/>
      <c r="QQ2409"/>
      <c r="QR2409"/>
      <c r="QS2409"/>
      <c r="QT2409"/>
      <c r="QU2409"/>
      <c r="QV2409"/>
      <c r="QW2409"/>
      <c r="QX2409"/>
      <c r="QY2409"/>
      <c r="QZ2409"/>
      <c r="RA2409"/>
      <c r="RB2409"/>
      <c r="RC2409"/>
      <c r="RD2409"/>
      <c r="RE2409"/>
      <c r="RF2409"/>
      <c r="RG2409"/>
      <c r="RH2409"/>
      <c r="RI2409"/>
      <c r="RJ2409"/>
      <c r="RK2409"/>
      <c r="RL2409"/>
      <c r="RM2409"/>
      <c r="RN2409"/>
      <c r="RO2409"/>
      <c r="RP2409"/>
      <c r="RQ2409"/>
      <c r="RR2409"/>
      <c r="RS2409"/>
      <c r="RT2409"/>
      <c r="RU2409"/>
      <c r="RV2409"/>
      <c r="RW2409"/>
      <c r="RX2409"/>
      <c r="RY2409"/>
      <c r="RZ2409"/>
      <c r="SA2409"/>
      <c r="SB2409"/>
      <c r="SC2409"/>
      <c r="SD2409"/>
      <c r="SE2409"/>
      <c r="SF2409"/>
      <c r="SG2409"/>
      <c r="SH2409"/>
      <c r="SI2409"/>
      <c r="SJ2409"/>
      <c r="SK2409"/>
      <c r="SL2409"/>
      <c r="SM2409"/>
      <c r="SN2409"/>
      <c r="SO2409"/>
      <c r="SP2409"/>
      <c r="SQ2409"/>
      <c r="SR2409"/>
      <c r="SS2409"/>
      <c r="ST2409"/>
      <c r="SU2409"/>
      <c r="SV2409"/>
      <c r="SW2409"/>
      <c r="SX2409"/>
      <c r="SY2409"/>
      <c r="SZ2409"/>
      <c r="TA2409"/>
      <c r="TB2409"/>
      <c r="TC2409"/>
      <c r="TD2409"/>
      <c r="TE2409"/>
      <c r="TF2409"/>
      <c r="TG2409"/>
      <c r="TH2409"/>
      <c r="TI2409"/>
      <c r="TJ2409"/>
      <c r="TK2409"/>
      <c r="TL2409"/>
      <c r="TM2409"/>
      <c r="TN2409"/>
      <c r="TO2409"/>
      <c r="TP2409"/>
      <c r="TQ2409"/>
      <c r="TR2409"/>
      <c r="TS2409"/>
      <c r="TT2409"/>
      <c r="TU2409"/>
      <c r="TV2409"/>
      <c r="TW2409"/>
      <c r="TX2409"/>
      <c r="TY2409"/>
      <c r="TZ2409"/>
      <c r="UA2409"/>
      <c r="UB2409"/>
      <c r="UC2409"/>
      <c r="UD2409"/>
      <c r="UE2409"/>
      <c r="UF2409"/>
      <c r="UG2409"/>
      <c r="UH2409"/>
      <c r="UI2409"/>
      <c r="UJ2409"/>
      <c r="UK2409"/>
      <c r="UL2409"/>
      <c r="UM2409"/>
      <c r="UN2409"/>
      <c r="UO2409"/>
      <c r="UP2409"/>
      <c r="UQ2409"/>
      <c r="UR2409"/>
      <c r="US2409"/>
      <c r="UT2409"/>
      <c r="UU2409"/>
      <c r="UV2409"/>
      <c r="UW2409"/>
      <c r="UX2409"/>
      <c r="UY2409"/>
      <c r="UZ2409"/>
      <c r="VA2409"/>
      <c r="VB2409"/>
      <c r="VC2409"/>
      <c r="VD2409"/>
      <c r="VE2409"/>
      <c r="VF2409"/>
      <c r="VG2409"/>
      <c r="VH2409"/>
      <c r="VI2409"/>
      <c r="VJ2409"/>
      <c r="VK2409"/>
      <c r="VL2409"/>
      <c r="VM2409"/>
      <c r="VN2409"/>
      <c r="VO2409"/>
      <c r="VP2409"/>
      <c r="VQ2409"/>
      <c r="VR2409"/>
      <c r="VS2409"/>
      <c r="VT2409"/>
      <c r="VU2409"/>
      <c r="VV2409"/>
      <c r="VW2409"/>
      <c r="VX2409"/>
      <c r="VY2409"/>
      <c r="VZ2409"/>
      <c r="WA2409"/>
      <c r="WB2409"/>
      <c r="WC2409"/>
      <c r="WD2409"/>
      <c r="WE2409"/>
      <c r="WF2409"/>
      <c r="WG2409"/>
      <c r="WH2409"/>
      <c r="WI2409"/>
      <c r="WJ2409"/>
      <c r="WK2409"/>
      <c r="WL2409"/>
      <c r="WM2409"/>
      <c r="WN2409"/>
      <c r="WO2409"/>
      <c r="WP2409"/>
      <c r="WQ2409"/>
      <c r="WR2409"/>
      <c r="WS2409"/>
      <c r="WT2409"/>
      <c r="WU2409"/>
      <c r="WV2409"/>
      <c r="WW2409"/>
      <c r="WX2409"/>
      <c r="WY2409"/>
      <c r="WZ2409"/>
      <c r="XA2409"/>
      <c r="XB2409"/>
      <c r="XC2409"/>
      <c r="XD2409"/>
      <c r="XE2409"/>
      <c r="XF2409"/>
      <c r="XG2409"/>
      <c r="XH2409"/>
      <c r="XI2409"/>
      <c r="XJ2409"/>
      <c r="XK2409"/>
      <c r="XL2409"/>
      <c r="XM2409"/>
      <c r="XN2409"/>
      <c r="XO2409"/>
      <c r="XP2409"/>
      <c r="XQ2409"/>
      <c r="XR2409"/>
      <c r="XS2409"/>
      <c r="XT2409"/>
      <c r="XU2409"/>
      <c r="XV2409"/>
      <c r="XW2409"/>
      <c r="XX2409"/>
      <c r="XY2409"/>
      <c r="XZ2409"/>
      <c r="YA2409"/>
      <c r="YB2409"/>
      <c r="YC2409"/>
      <c r="YD2409"/>
      <c r="YE2409"/>
      <c r="YF2409"/>
      <c r="YG2409"/>
      <c r="YH2409"/>
      <c r="YI2409"/>
      <c r="YJ2409"/>
      <c r="YK2409"/>
      <c r="YL2409"/>
      <c r="YM2409"/>
      <c r="YN2409"/>
      <c r="YO2409"/>
      <c r="YP2409"/>
      <c r="YQ2409"/>
      <c r="YR2409"/>
      <c r="YS2409"/>
      <c r="YT2409"/>
      <c r="YU2409"/>
      <c r="YV2409"/>
      <c r="YW2409"/>
      <c r="YX2409"/>
      <c r="YY2409"/>
      <c r="YZ2409"/>
      <c r="ZA2409"/>
      <c r="ZB2409"/>
      <c r="ZC2409"/>
      <c r="ZD2409"/>
      <c r="ZE2409"/>
      <c r="ZF2409"/>
      <c r="ZG2409"/>
      <c r="ZH2409"/>
      <c r="ZI2409"/>
      <c r="ZJ2409"/>
      <c r="ZK2409"/>
      <c r="ZL2409"/>
      <c r="ZM2409"/>
      <c r="ZN2409"/>
      <c r="ZO2409"/>
      <c r="ZP2409"/>
      <c r="ZQ2409"/>
      <c r="ZR2409"/>
      <c r="ZS2409"/>
      <c r="ZT2409"/>
      <c r="ZU2409"/>
      <c r="ZV2409"/>
      <c r="ZW2409"/>
      <c r="ZX2409"/>
      <c r="ZY2409"/>
      <c r="ZZ2409"/>
      <c r="AAA2409"/>
      <c r="AAB2409"/>
      <c r="AAC2409"/>
      <c r="AAD2409"/>
      <c r="AAE2409"/>
      <c r="AAF2409"/>
      <c r="AAG2409"/>
      <c r="AAH2409"/>
      <c r="AAI2409"/>
      <c r="AAJ2409"/>
      <c r="AAK2409"/>
      <c r="AAL2409"/>
      <c r="AAM2409"/>
      <c r="AAN2409"/>
      <c r="AAO2409"/>
      <c r="AAP2409"/>
      <c r="AAQ2409"/>
      <c r="AAR2409"/>
      <c r="AAS2409"/>
      <c r="AAT2409"/>
      <c r="AAU2409"/>
      <c r="AAV2409"/>
      <c r="AAW2409"/>
      <c r="AAX2409"/>
      <c r="AAY2409"/>
      <c r="AAZ2409"/>
      <c r="ABA2409"/>
      <c r="ABB2409"/>
      <c r="ABC2409"/>
      <c r="ABD2409"/>
      <c r="ABE2409"/>
      <c r="ABF2409"/>
      <c r="ABG2409"/>
      <c r="ABH2409"/>
      <c r="ABI2409"/>
      <c r="ABJ2409"/>
      <c r="ABK2409"/>
      <c r="ABL2409"/>
      <c r="ABM2409"/>
      <c r="ABN2409"/>
      <c r="ABO2409"/>
      <c r="ABP2409"/>
      <c r="ABQ2409"/>
      <c r="ABR2409"/>
      <c r="ABS2409"/>
      <c r="ABT2409"/>
      <c r="ABU2409"/>
      <c r="ABV2409"/>
      <c r="ABW2409"/>
      <c r="ABX2409"/>
      <c r="ABY2409"/>
      <c r="ABZ2409"/>
      <c r="ACA2409"/>
      <c r="ACB2409"/>
      <c r="ACC2409"/>
      <c r="ACD2409"/>
      <c r="ACE2409"/>
      <c r="ACF2409"/>
      <c r="ACG2409"/>
      <c r="ACH2409"/>
      <c r="ACI2409"/>
      <c r="ACJ2409"/>
      <c r="ACK2409"/>
      <c r="ACL2409"/>
      <c r="ACM2409"/>
      <c r="ACN2409"/>
      <c r="ACO2409"/>
      <c r="ACP2409"/>
      <c r="ACQ2409"/>
      <c r="ACR2409"/>
      <c r="ACS2409"/>
      <c r="ACT2409"/>
      <c r="ACU2409"/>
      <c r="ACV2409"/>
      <c r="ACW2409"/>
      <c r="ACX2409"/>
      <c r="ACY2409"/>
      <c r="ACZ2409"/>
      <c r="ADA2409"/>
      <c r="ADB2409"/>
      <c r="ADC2409"/>
      <c r="ADD2409"/>
      <c r="ADE2409"/>
      <c r="ADF2409"/>
      <c r="ADG2409"/>
      <c r="ADH2409"/>
      <c r="ADI2409"/>
      <c r="ADJ2409"/>
      <c r="ADK2409"/>
      <c r="ADL2409"/>
      <c r="ADM2409"/>
      <c r="ADN2409"/>
      <c r="ADO2409"/>
      <c r="ADP2409"/>
      <c r="ADQ2409"/>
      <c r="ADR2409"/>
      <c r="ADS2409"/>
      <c r="ADT2409"/>
      <c r="ADU2409"/>
      <c r="ADV2409"/>
      <c r="ADW2409"/>
      <c r="ADX2409"/>
      <c r="ADY2409"/>
      <c r="ADZ2409"/>
      <c r="AEA2409"/>
      <c r="AEB2409"/>
      <c r="AEC2409"/>
      <c r="AED2409"/>
      <c r="AEE2409"/>
      <c r="AEF2409"/>
      <c r="AEG2409"/>
      <c r="AEH2409"/>
      <c r="AEI2409"/>
      <c r="AEJ2409"/>
      <c r="AEK2409"/>
      <c r="AEL2409"/>
      <c r="AEM2409"/>
      <c r="AEN2409"/>
      <c r="AEO2409"/>
      <c r="AEP2409"/>
      <c r="AEQ2409"/>
      <c r="AER2409"/>
      <c r="AES2409"/>
      <c r="AET2409"/>
      <c r="AEU2409"/>
      <c r="AEV2409"/>
      <c r="AEW2409"/>
      <c r="AEX2409"/>
      <c r="AEY2409"/>
      <c r="AEZ2409"/>
      <c r="AFA2409"/>
      <c r="AFB2409"/>
      <c r="AFC2409"/>
      <c r="AFD2409"/>
      <c r="AFE2409"/>
      <c r="AFF2409"/>
      <c r="AFG2409"/>
      <c r="AFH2409"/>
      <c r="AFI2409"/>
      <c r="AFJ2409"/>
      <c r="AFK2409"/>
      <c r="AFL2409"/>
      <c r="AFM2409"/>
      <c r="AFN2409"/>
      <c r="AFO2409"/>
      <c r="AFP2409"/>
      <c r="AFQ2409"/>
      <c r="AFR2409"/>
      <c r="AFS2409"/>
      <c r="AFT2409"/>
      <c r="AFU2409"/>
      <c r="AFV2409"/>
      <c r="AFW2409"/>
      <c r="AFX2409"/>
      <c r="AFY2409"/>
      <c r="AFZ2409"/>
      <c r="AGA2409"/>
      <c r="AGB2409"/>
      <c r="AGC2409"/>
      <c r="AGD2409"/>
      <c r="AGE2409"/>
      <c r="AGF2409"/>
      <c r="AGG2409"/>
      <c r="AGH2409"/>
      <c r="AGI2409"/>
      <c r="AGJ2409"/>
      <c r="AGK2409"/>
      <c r="AGL2409"/>
      <c r="AGM2409"/>
      <c r="AGN2409"/>
      <c r="AGO2409"/>
      <c r="AGP2409"/>
      <c r="AGQ2409"/>
      <c r="AGR2409"/>
      <c r="AGS2409"/>
      <c r="AGT2409"/>
      <c r="AGU2409"/>
      <c r="AGV2409"/>
      <c r="AGW2409"/>
      <c r="AGX2409"/>
      <c r="AGY2409"/>
      <c r="AGZ2409"/>
      <c r="AHA2409"/>
      <c r="AHB2409"/>
      <c r="AHC2409"/>
      <c r="AHD2409"/>
      <c r="AHE2409"/>
      <c r="AHF2409"/>
      <c r="AHG2409"/>
      <c r="AHH2409"/>
      <c r="AHI2409"/>
      <c r="AHJ2409"/>
      <c r="AHK2409"/>
      <c r="AHL2409"/>
      <c r="AHM2409"/>
      <c r="AHN2409"/>
      <c r="AHO2409"/>
      <c r="AHP2409"/>
      <c r="AHQ2409"/>
      <c r="AHR2409"/>
      <c r="AHS2409"/>
      <c r="AHT2409"/>
      <c r="AHU2409"/>
      <c r="AHV2409"/>
      <c r="AHW2409"/>
      <c r="AHX2409"/>
      <c r="AHY2409"/>
      <c r="AHZ2409"/>
      <c r="AIA2409"/>
      <c r="AIB2409"/>
      <c r="AIC2409"/>
      <c r="AID2409"/>
      <c r="AIE2409"/>
      <c r="AIF2409"/>
      <c r="AIG2409"/>
      <c r="AIH2409"/>
      <c r="AII2409"/>
      <c r="AIJ2409"/>
      <c r="AIK2409"/>
      <c r="AIL2409"/>
      <c r="AIM2409"/>
      <c r="AIN2409"/>
      <c r="AIO2409"/>
      <c r="AIP2409"/>
      <c r="AIQ2409"/>
      <c r="AIR2409"/>
      <c r="AIS2409"/>
      <c r="AIT2409"/>
      <c r="AIU2409"/>
      <c r="AIV2409"/>
      <c r="AIW2409"/>
      <c r="AIX2409"/>
      <c r="AIY2409"/>
      <c r="AIZ2409"/>
      <c r="AJA2409"/>
      <c r="AJB2409"/>
      <c r="AJC2409"/>
      <c r="AJD2409"/>
      <c r="AJE2409"/>
      <c r="AJF2409"/>
      <c r="AJG2409"/>
      <c r="AJH2409"/>
      <c r="AJI2409"/>
      <c r="AJJ2409"/>
      <c r="AJK2409"/>
      <c r="AJL2409"/>
      <c r="AJM2409"/>
      <c r="AJN2409"/>
      <c r="AJO2409"/>
      <c r="AJP2409"/>
      <c r="AJQ2409"/>
      <c r="AJR2409"/>
      <c r="AJS2409"/>
      <c r="AJT2409"/>
      <c r="AJU2409"/>
      <c r="AJV2409"/>
      <c r="AJW2409"/>
      <c r="AJX2409"/>
      <c r="AJY2409"/>
      <c r="AJZ2409"/>
      <c r="AKA2409"/>
      <c r="AKB2409"/>
      <c r="AKC2409"/>
      <c r="AKD2409"/>
      <c r="AKE2409"/>
      <c r="AKF2409"/>
      <c r="AKG2409"/>
      <c r="AKH2409"/>
      <c r="AKI2409"/>
      <c r="AKJ2409"/>
      <c r="AKK2409"/>
      <c r="AKL2409"/>
      <c r="AKM2409"/>
      <c r="AKN2409"/>
      <c r="AKO2409"/>
      <c r="AKP2409"/>
      <c r="AKQ2409"/>
      <c r="AKR2409"/>
      <c r="AKS2409"/>
      <c r="AKT2409"/>
      <c r="AKU2409"/>
      <c r="AKV2409"/>
      <c r="AKW2409"/>
      <c r="AKX2409"/>
      <c r="AKY2409"/>
      <c r="AKZ2409"/>
      <c r="ALA2409"/>
      <c r="ALB2409"/>
      <c r="ALC2409"/>
      <c r="ALD2409"/>
      <c r="ALE2409"/>
      <c r="ALF2409"/>
      <c r="ALG2409"/>
      <c r="ALH2409"/>
      <c r="ALI2409"/>
      <c r="ALJ2409"/>
      <c r="ALK2409"/>
      <c r="ALL2409"/>
      <c r="ALM2409"/>
      <c r="ALN2409"/>
      <c r="ALO2409"/>
      <c r="ALP2409"/>
      <c r="ALQ2409"/>
      <c r="ALR2409"/>
      <c r="ALS2409"/>
      <c r="ALT2409"/>
      <c r="ALU2409"/>
      <c r="ALV2409"/>
      <c r="ALW2409"/>
      <c r="ALX2409"/>
      <c r="ALY2409"/>
      <c r="ALZ2409"/>
      <c r="AMA2409"/>
      <c r="AMB2409"/>
      <c r="AMC2409"/>
      <c r="AMD2409"/>
      <c r="AME2409"/>
      <c r="AMF2409"/>
      <c r="AMG2409"/>
      <c r="AMH2409"/>
      <c r="AMI2409"/>
      <c r="AMJ2409"/>
    </row>
    <row r="2410" spans="1:1024" x14ac:dyDescent="0.25">
      <c r="A2410" s="4" t="s">
        <v>245</v>
      </c>
      <c r="B2410" s="7" t="s">
        <v>4412</v>
      </c>
      <c r="C2410" s="7" t="s">
        <v>4413</v>
      </c>
      <c r="D2410" s="7" t="s">
        <v>882</v>
      </c>
      <c r="E2410" s="7" t="s">
        <v>2301</v>
      </c>
      <c r="F2410" s="4">
        <v>2007</v>
      </c>
      <c r="G2410" s="7" t="s">
        <v>4414</v>
      </c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  <c r="DJ2410"/>
      <c r="DK2410"/>
      <c r="DL2410"/>
      <c r="DM2410"/>
      <c r="DN2410"/>
      <c r="DO2410"/>
      <c r="DP2410"/>
      <c r="DQ2410"/>
      <c r="DR2410"/>
      <c r="DS2410"/>
      <c r="DT2410"/>
      <c r="DU2410"/>
      <c r="DV2410"/>
      <c r="DW2410"/>
      <c r="DX2410"/>
      <c r="DY2410"/>
      <c r="DZ2410"/>
      <c r="EA2410"/>
      <c r="EB2410"/>
      <c r="EC2410"/>
      <c r="ED2410"/>
      <c r="EE2410"/>
      <c r="EF2410"/>
      <c r="EG2410"/>
      <c r="EH2410"/>
      <c r="EI2410"/>
      <c r="EJ2410"/>
      <c r="EK2410"/>
      <c r="EL2410"/>
      <c r="EM2410"/>
      <c r="EN2410"/>
      <c r="EO2410"/>
      <c r="EP2410"/>
      <c r="EQ2410"/>
      <c r="ER2410"/>
      <c r="ES2410"/>
      <c r="ET2410"/>
      <c r="EU2410"/>
      <c r="EV2410"/>
      <c r="EW2410"/>
      <c r="EX2410"/>
      <c r="EY2410"/>
      <c r="EZ2410"/>
      <c r="FA2410"/>
      <c r="FB2410"/>
      <c r="FC2410"/>
      <c r="FD2410"/>
      <c r="FE2410"/>
      <c r="FF2410"/>
      <c r="FG2410"/>
      <c r="FH2410"/>
      <c r="FI2410"/>
      <c r="FJ2410"/>
      <c r="FK2410"/>
      <c r="FL2410"/>
      <c r="FM2410"/>
      <c r="FN2410"/>
      <c r="FO2410"/>
      <c r="FP2410"/>
      <c r="FQ2410"/>
      <c r="FR2410"/>
      <c r="FS2410"/>
      <c r="FT2410"/>
      <c r="FU2410"/>
      <c r="FV2410"/>
      <c r="FW2410"/>
      <c r="FX2410"/>
      <c r="FY2410"/>
      <c r="FZ2410"/>
      <c r="GA2410"/>
      <c r="GB2410"/>
      <c r="GC2410"/>
      <c r="GD2410"/>
      <c r="GE2410"/>
      <c r="GF2410"/>
      <c r="GG2410"/>
      <c r="GH2410"/>
      <c r="GI2410"/>
      <c r="GJ2410"/>
      <c r="GK2410"/>
      <c r="GL2410"/>
      <c r="GM2410"/>
      <c r="GN2410"/>
      <c r="GO2410"/>
      <c r="GP2410"/>
      <c r="GQ2410"/>
      <c r="GR2410"/>
      <c r="GS2410"/>
      <c r="GT2410"/>
      <c r="GU2410"/>
      <c r="GV2410"/>
      <c r="GW2410"/>
      <c r="GX2410"/>
      <c r="GY2410"/>
      <c r="GZ2410"/>
      <c r="HA2410"/>
      <c r="HB2410"/>
      <c r="HC2410"/>
      <c r="HD2410"/>
      <c r="HE2410"/>
      <c r="HF2410"/>
      <c r="HG2410"/>
      <c r="HH2410"/>
      <c r="HI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  <c r="IP2410"/>
      <c r="IQ2410"/>
      <c r="IR2410"/>
      <c r="IS2410"/>
      <c r="IT2410"/>
      <c r="IU2410"/>
      <c r="IV2410"/>
      <c r="IW2410"/>
      <c r="IX2410"/>
      <c r="IY2410"/>
      <c r="IZ2410"/>
      <c r="JA2410"/>
      <c r="JB2410"/>
      <c r="JC2410"/>
      <c r="JD2410"/>
      <c r="JE2410"/>
      <c r="JF2410"/>
      <c r="JG2410"/>
      <c r="JH2410"/>
      <c r="JI2410"/>
      <c r="JJ2410"/>
      <c r="JK2410"/>
      <c r="JL2410"/>
      <c r="JM2410"/>
      <c r="JN2410"/>
      <c r="JO2410"/>
      <c r="JP2410"/>
      <c r="JQ2410"/>
      <c r="JR2410"/>
      <c r="JS2410"/>
      <c r="JT2410"/>
      <c r="JU2410"/>
      <c r="JV2410"/>
      <c r="JW2410"/>
      <c r="JX2410"/>
      <c r="JY2410"/>
      <c r="JZ2410"/>
      <c r="KA2410"/>
      <c r="KB2410"/>
      <c r="KC2410"/>
      <c r="KD2410"/>
      <c r="KE2410"/>
      <c r="KF2410"/>
      <c r="KG2410"/>
      <c r="KH2410"/>
      <c r="KI2410"/>
      <c r="KJ2410"/>
      <c r="KK2410"/>
      <c r="KL2410"/>
      <c r="KM2410"/>
      <c r="KN2410"/>
      <c r="KO2410"/>
      <c r="KP2410"/>
      <c r="KQ2410"/>
      <c r="KR2410"/>
      <c r="KS2410"/>
      <c r="KT2410"/>
      <c r="KU2410"/>
      <c r="KV2410"/>
      <c r="KW2410"/>
      <c r="KX2410"/>
      <c r="KY2410"/>
      <c r="KZ2410"/>
      <c r="LA2410"/>
      <c r="LB2410"/>
      <c r="LC2410"/>
      <c r="LD2410"/>
      <c r="LE2410"/>
      <c r="LF2410"/>
      <c r="LG2410"/>
      <c r="LH2410"/>
      <c r="LI2410"/>
      <c r="LJ2410"/>
      <c r="LK2410"/>
      <c r="LL2410"/>
      <c r="LM2410"/>
      <c r="LN2410"/>
      <c r="LO2410"/>
      <c r="LP2410"/>
      <c r="LQ2410"/>
      <c r="LR2410"/>
      <c r="LS2410"/>
      <c r="LT2410"/>
      <c r="LU2410"/>
      <c r="LV2410"/>
      <c r="LW2410"/>
      <c r="LX2410"/>
      <c r="LY2410"/>
      <c r="LZ2410"/>
      <c r="MA2410"/>
      <c r="MB2410"/>
      <c r="MC2410"/>
      <c r="MD2410"/>
      <c r="ME2410"/>
      <c r="MF2410"/>
      <c r="MG2410"/>
      <c r="MH2410"/>
      <c r="MI2410"/>
      <c r="MJ2410"/>
      <c r="MK2410"/>
      <c r="ML2410"/>
      <c r="MM2410"/>
      <c r="MN2410"/>
      <c r="MO2410"/>
      <c r="MP2410"/>
      <c r="MQ2410"/>
      <c r="MR2410"/>
      <c r="MS2410"/>
      <c r="MT2410"/>
      <c r="MU2410"/>
      <c r="MV2410"/>
      <c r="MW2410"/>
      <c r="MX2410"/>
      <c r="MY2410"/>
      <c r="MZ2410"/>
      <c r="NA2410"/>
      <c r="NB2410"/>
      <c r="NC2410"/>
      <c r="ND2410"/>
      <c r="NE2410"/>
      <c r="NF2410"/>
      <c r="NG2410"/>
      <c r="NH2410"/>
      <c r="NI2410"/>
      <c r="NJ2410"/>
      <c r="NK2410"/>
      <c r="NL2410"/>
      <c r="NM2410"/>
      <c r="NN2410"/>
      <c r="NO2410"/>
      <c r="NP2410"/>
      <c r="NQ2410"/>
      <c r="NR2410"/>
      <c r="NS2410"/>
      <c r="NT2410"/>
      <c r="NU2410"/>
      <c r="NV2410"/>
      <c r="NW2410"/>
      <c r="NX2410"/>
      <c r="NY2410"/>
      <c r="NZ2410"/>
      <c r="OA2410"/>
      <c r="OB2410"/>
      <c r="OC2410"/>
      <c r="OD2410"/>
      <c r="OE2410"/>
      <c r="OF2410"/>
      <c r="OG2410"/>
      <c r="OH2410"/>
      <c r="OI2410"/>
      <c r="OJ2410"/>
      <c r="OK2410"/>
      <c r="OL2410"/>
      <c r="OM2410"/>
      <c r="ON2410"/>
      <c r="OO2410"/>
      <c r="OP2410"/>
      <c r="OQ2410"/>
      <c r="OR2410"/>
      <c r="OS2410"/>
      <c r="OT2410"/>
      <c r="OU2410"/>
      <c r="OV2410"/>
      <c r="OW2410"/>
      <c r="OX2410"/>
      <c r="OY2410"/>
      <c r="OZ2410"/>
      <c r="PA2410"/>
      <c r="PB2410"/>
      <c r="PC2410"/>
      <c r="PD2410"/>
      <c r="PE2410"/>
      <c r="PF2410"/>
      <c r="PG2410"/>
      <c r="PH2410"/>
      <c r="PI2410"/>
      <c r="PJ2410"/>
      <c r="PK2410"/>
      <c r="PL2410"/>
      <c r="PM2410"/>
      <c r="PN2410"/>
      <c r="PO2410"/>
      <c r="PP2410"/>
      <c r="PQ2410"/>
      <c r="PR2410"/>
      <c r="PS2410"/>
      <c r="PT2410"/>
      <c r="PU2410"/>
      <c r="PV2410"/>
      <c r="PW2410"/>
      <c r="PX2410"/>
      <c r="PY2410"/>
      <c r="PZ2410"/>
      <c r="QA2410"/>
      <c r="QB2410"/>
      <c r="QC2410"/>
      <c r="QD2410"/>
      <c r="QE2410"/>
      <c r="QF2410"/>
      <c r="QG2410"/>
      <c r="QH2410"/>
      <c r="QI2410"/>
      <c r="QJ2410"/>
      <c r="QK2410"/>
      <c r="QL2410"/>
      <c r="QM2410"/>
      <c r="QN2410"/>
      <c r="QO2410"/>
      <c r="QP2410"/>
      <c r="QQ2410"/>
      <c r="QR2410"/>
      <c r="QS2410"/>
      <c r="QT2410"/>
      <c r="QU2410"/>
      <c r="QV2410"/>
      <c r="QW2410"/>
      <c r="QX2410"/>
      <c r="QY2410"/>
      <c r="QZ2410"/>
      <c r="RA2410"/>
      <c r="RB2410"/>
      <c r="RC2410"/>
      <c r="RD2410"/>
      <c r="RE2410"/>
      <c r="RF2410"/>
      <c r="RG2410"/>
      <c r="RH2410"/>
      <c r="RI2410"/>
      <c r="RJ2410"/>
      <c r="RK2410"/>
      <c r="RL2410"/>
      <c r="RM2410"/>
      <c r="RN2410"/>
      <c r="RO2410"/>
      <c r="RP2410"/>
      <c r="RQ2410"/>
      <c r="RR2410"/>
      <c r="RS2410"/>
      <c r="RT2410"/>
      <c r="RU2410"/>
      <c r="RV2410"/>
      <c r="RW2410"/>
      <c r="RX2410"/>
      <c r="RY2410"/>
      <c r="RZ2410"/>
      <c r="SA2410"/>
      <c r="SB2410"/>
      <c r="SC2410"/>
      <c r="SD2410"/>
      <c r="SE2410"/>
      <c r="SF2410"/>
      <c r="SG2410"/>
      <c r="SH2410"/>
      <c r="SI2410"/>
      <c r="SJ2410"/>
      <c r="SK2410"/>
      <c r="SL2410"/>
      <c r="SM2410"/>
      <c r="SN2410"/>
      <c r="SO2410"/>
      <c r="SP2410"/>
      <c r="SQ2410"/>
      <c r="SR2410"/>
      <c r="SS2410"/>
      <c r="ST2410"/>
      <c r="SU2410"/>
      <c r="SV2410"/>
      <c r="SW2410"/>
      <c r="SX2410"/>
      <c r="SY2410"/>
      <c r="SZ2410"/>
      <c r="TA2410"/>
      <c r="TB2410"/>
      <c r="TC2410"/>
      <c r="TD2410"/>
      <c r="TE2410"/>
      <c r="TF2410"/>
      <c r="TG2410"/>
      <c r="TH2410"/>
      <c r="TI2410"/>
      <c r="TJ2410"/>
      <c r="TK2410"/>
      <c r="TL2410"/>
      <c r="TM2410"/>
      <c r="TN2410"/>
      <c r="TO2410"/>
      <c r="TP2410"/>
      <c r="TQ2410"/>
      <c r="TR2410"/>
      <c r="TS2410"/>
      <c r="TT2410"/>
      <c r="TU2410"/>
      <c r="TV2410"/>
      <c r="TW2410"/>
      <c r="TX2410"/>
      <c r="TY2410"/>
      <c r="TZ2410"/>
      <c r="UA2410"/>
      <c r="UB2410"/>
      <c r="UC2410"/>
      <c r="UD2410"/>
      <c r="UE2410"/>
      <c r="UF2410"/>
      <c r="UG2410"/>
      <c r="UH2410"/>
      <c r="UI2410"/>
      <c r="UJ2410"/>
      <c r="UK2410"/>
      <c r="UL2410"/>
      <c r="UM2410"/>
      <c r="UN2410"/>
      <c r="UO2410"/>
      <c r="UP2410"/>
      <c r="UQ2410"/>
      <c r="UR2410"/>
      <c r="US2410"/>
      <c r="UT2410"/>
      <c r="UU2410"/>
      <c r="UV2410"/>
      <c r="UW2410"/>
      <c r="UX2410"/>
      <c r="UY2410"/>
      <c r="UZ2410"/>
      <c r="VA2410"/>
      <c r="VB2410"/>
      <c r="VC2410"/>
      <c r="VD2410"/>
      <c r="VE2410"/>
      <c r="VF2410"/>
      <c r="VG2410"/>
      <c r="VH2410"/>
      <c r="VI2410"/>
      <c r="VJ2410"/>
      <c r="VK2410"/>
      <c r="VL2410"/>
      <c r="VM2410"/>
      <c r="VN2410"/>
      <c r="VO2410"/>
      <c r="VP2410"/>
      <c r="VQ2410"/>
      <c r="VR2410"/>
      <c r="VS2410"/>
      <c r="VT2410"/>
      <c r="VU2410"/>
      <c r="VV2410"/>
      <c r="VW2410"/>
      <c r="VX2410"/>
      <c r="VY2410"/>
      <c r="VZ2410"/>
      <c r="WA2410"/>
      <c r="WB2410"/>
      <c r="WC2410"/>
      <c r="WD2410"/>
      <c r="WE2410"/>
      <c r="WF2410"/>
      <c r="WG2410"/>
      <c r="WH2410"/>
      <c r="WI2410"/>
      <c r="WJ2410"/>
      <c r="WK2410"/>
      <c r="WL2410"/>
      <c r="WM2410"/>
      <c r="WN2410"/>
      <c r="WO2410"/>
      <c r="WP2410"/>
      <c r="WQ2410"/>
      <c r="WR2410"/>
      <c r="WS2410"/>
      <c r="WT2410"/>
      <c r="WU2410"/>
      <c r="WV2410"/>
      <c r="WW2410"/>
      <c r="WX2410"/>
      <c r="WY2410"/>
      <c r="WZ2410"/>
      <c r="XA2410"/>
      <c r="XB2410"/>
      <c r="XC2410"/>
      <c r="XD2410"/>
      <c r="XE2410"/>
      <c r="XF2410"/>
      <c r="XG2410"/>
      <c r="XH2410"/>
      <c r="XI2410"/>
      <c r="XJ2410"/>
      <c r="XK2410"/>
      <c r="XL2410"/>
      <c r="XM2410"/>
      <c r="XN2410"/>
      <c r="XO2410"/>
      <c r="XP2410"/>
      <c r="XQ2410"/>
      <c r="XR2410"/>
      <c r="XS2410"/>
      <c r="XT2410"/>
      <c r="XU2410"/>
      <c r="XV2410"/>
      <c r="XW2410"/>
      <c r="XX2410"/>
      <c r="XY2410"/>
      <c r="XZ2410"/>
      <c r="YA2410"/>
      <c r="YB2410"/>
      <c r="YC2410"/>
      <c r="YD2410"/>
      <c r="YE2410"/>
      <c r="YF2410"/>
      <c r="YG2410"/>
      <c r="YH2410"/>
      <c r="YI2410"/>
      <c r="YJ2410"/>
      <c r="YK2410"/>
      <c r="YL2410"/>
      <c r="YM2410"/>
      <c r="YN2410"/>
      <c r="YO2410"/>
      <c r="YP2410"/>
      <c r="YQ2410"/>
      <c r="YR2410"/>
      <c r="YS2410"/>
      <c r="YT2410"/>
      <c r="YU2410"/>
      <c r="YV2410"/>
      <c r="YW2410"/>
      <c r="YX2410"/>
      <c r="YY2410"/>
      <c r="YZ2410"/>
      <c r="ZA2410"/>
      <c r="ZB2410"/>
      <c r="ZC2410"/>
      <c r="ZD2410"/>
      <c r="ZE2410"/>
      <c r="ZF2410"/>
      <c r="ZG2410"/>
      <c r="ZH2410"/>
      <c r="ZI2410"/>
      <c r="ZJ2410"/>
      <c r="ZK2410"/>
      <c r="ZL2410"/>
      <c r="ZM2410"/>
      <c r="ZN2410"/>
      <c r="ZO2410"/>
      <c r="ZP2410"/>
      <c r="ZQ2410"/>
      <c r="ZR2410"/>
      <c r="ZS2410"/>
      <c r="ZT2410"/>
      <c r="ZU2410"/>
      <c r="ZV2410"/>
      <c r="ZW2410"/>
      <c r="ZX2410"/>
      <c r="ZY2410"/>
      <c r="ZZ2410"/>
      <c r="AAA2410"/>
      <c r="AAB2410"/>
      <c r="AAC2410"/>
      <c r="AAD2410"/>
      <c r="AAE2410"/>
      <c r="AAF2410"/>
      <c r="AAG2410"/>
      <c r="AAH2410"/>
      <c r="AAI2410"/>
      <c r="AAJ2410"/>
      <c r="AAK2410"/>
      <c r="AAL2410"/>
      <c r="AAM2410"/>
      <c r="AAN2410"/>
      <c r="AAO2410"/>
      <c r="AAP2410"/>
      <c r="AAQ2410"/>
      <c r="AAR2410"/>
      <c r="AAS2410"/>
      <c r="AAT2410"/>
      <c r="AAU2410"/>
      <c r="AAV2410"/>
      <c r="AAW2410"/>
      <c r="AAX2410"/>
      <c r="AAY2410"/>
      <c r="AAZ2410"/>
      <c r="ABA2410"/>
      <c r="ABB2410"/>
      <c r="ABC2410"/>
      <c r="ABD2410"/>
      <c r="ABE2410"/>
      <c r="ABF2410"/>
      <c r="ABG2410"/>
      <c r="ABH2410"/>
      <c r="ABI2410"/>
      <c r="ABJ2410"/>
      <c r="ABK2410"/>
      <c r="ABL2410"/>
      <c r="ABM2410"/>
      <c r="ABN2410"/>
      <c r="ABO2410"/>
      <c r="ABP2410"/>
      <c r="ABQ2410"/>
      <c r="ABR2410"/>
      <c r="ABS2410"/>
      <c r="ABT2410"/>
      <c r="ABU2410"/>
      <c r="ABV2410"/>
      <c r="ABW2410"/>
      <c r="ABX2410"/>
      <c r="ABY2410"/>
      <c r="ABZ2410"/>
      <c r="ACA2410"/>
      <c r="ACB2410"/>
      <c r="ACC2410"/>
      <c r="ACD2410"/>
      <c r="ACE2410"/>
      <c r="ACF2410"/>
      <c r="ACG2410"/>
      <c r="ACH2410"/>
      <c r="ACI2410"/>
      <c r="ACJ2410"/>
      <c r="ACK2410"/>
      <c r="ACL2410"/>
      <c r="ACM2410"/>
      <c r="ACN2410"/>
      <c r="ACO2410"/>
      <c r="ACP2410"/>
      <c r="ACQ2410"/>
      <c r="ACR2410"/>
      <c r="ACS2410"/>
      <c r="ACT2410"/>
      <c r="ACU2410"/>
      <c r="ACV2410"/>
      <c r="ACW2410"/>
      <c r="ACX2410"/>
      <c r="ACY2410"/>
      <c r="ACZ2410"/>
      <c r="ADA2410"/>
      <c r="ADB2410"/>
      <c r="ADC2410"/>
      <c r="ADD2410"/>
      <c r="ADE2410"/>
      <c r="ADF2410"/>
      <c r="ADG2410"/>
      <c r="ADH2410"/>
      <c r="ADI2410"/>
      <c r="ADJ2410"/>
      <c r="ADK2410"/>
      <c r="ADL2410"/>
      <c r="ADM2410"/>
      <c r="ADN2410"/>
      <c r="ADO2410"/>
      <c r="ADP2410"/>
      <c r="ADQ2410"/>
      <c r="ADR2410"/>
      <c r="ADS2410"/>
      <c r="ADT2410"/>
      <c r="ADU2410"/>
      <c r="ADV2410"/>
      <c r="ADW2410"/>
      <c r="ADX2410"/>
      <c r="ADY2410"/>
      <c r="ADZ2410"/>
      <c r="AEA2410"/>
      <c r="AEB2410"/>
      <c r="AEC2410"/>
      <c r="AED2410"/>
      <c r="AEE2410"/>
      <c r="AEF2410"/>
      <c r="AEG2410"/>
      <c r="AEH2410"/>
      <c r="AEI2410"/>
      <c r="AEJ2410"/>
      <c r="AEK2410"/>
      <c r="AEL2410"/>
      <c r="AEM2410"/>
      <c r="AEN2410"/>
      <c r="AEO2410"/>
      <c r="AEP2410"/>
      <c r="AEQ2410"/>
      <c r="AER2410"/>
      <c r="AES2410"/>
      <c r="AET2410"/>
      <c r="AEU2410"/>
      <c r="AEV2410"/>
      <c r="AEW2410"/>
      <c r="AEX2410"/>
      <c r="AEY2410"/>
      <c r="AEZ2410"/>
      <c r="AFA2410"/>
      <c r="AFB2410"/>
      <c r="AFC2410"/>
      <c r="AFD2410"/>
      <c r="AFE2410"/>
      <c r="AFF2410"/>
      <c r="AFG2410"/>
      <c r="AFH2410"/>
      <c r="AFI2410"/>
      <c r="AFJ2410"/>
      <c r="AFK2410"/>
      <c r="AFL2410"/>
      <c r="AFM2410"/>
      <c r="AFN2410"/>
      <c r="AFO2410"/>
      <c r="AFP2410"/>
      <c r="AFQ2410"/>
      <c r="AFR2410"/>
      <c r="AFS2410"/>
      <c r="AFT2410"/>
      <c r="AFU2410"/>
      <c r="AFV2410"/>
      <c r="AFW2410"/>
      <c r="AFX2410"/>
      <c r="AFY2410"/>
      <c r="AFZ2410"/>
      <c r="AGA2410"/>
      <c r="AGB2410"/>
      <c r="AGC2410"/>
      <c r="AGD2410"/>
      <c r="AGE2410"/>
      <c r="AGF2410"/>
      <c r="AGG2410"/>
      <c r="AGH2410"/>
      <c r="AGI2410"/>
      <c r="AGJ2410"/>
      <c r="AGK2410"/>
      <c r="AGL2410"/>
      <c r="AGM2410"/>
      <c r="AGN2410"/>
      <c r="AGO2410"/>
      <c r="AGP2410"/>
      <c r="AGQ2410"/>
      <c r="AGR2410"/>
      <c r="AGS2410"/>
      <c r="AGT2410"/>
      <c r="AGU2410"/>
      <c r="AGV2410"/>
      <c r="AGW2410"/>
      <c r="AGX2410"/>
      <c r="AGY2410"/>
      <c r="AGZ2410"/>
      <c r="AHA2410"/>
      <c r="AHB2410"/>
      <c r="AHC2410"/>
      <c r="AHD2410"/>
      <c r="AHE2410"/>
      <c r="AHF2410"/>
      <c r="AHG2410"/>
      <c r="AHH2410"/>
      <c r="AHI2410"/>
      <c r="AHJ2410"/>
      <c r="AHK2410"/>
      <c r="AHL2410"/>
      <c r="AHM2410"/>
      <c r="AHN2410"/>
      <c r="AHO2410"/>
      <c r="AHP2410"/>
      <c r="AHQ2410"/>
      <c r="AHR2410"/>
      <c r="AHS2410"/>
      <c r="AHT2410"/>
      <c r="AHU2410"/>
      <c r="AHV2410"/>
      <c r="AHW2410"/>
      <c r="AHX2410"/>
      <c r="AHY2410"/>
      <c r="AHZ2410"/>
      <c r="AIA2410"/>
      <c r="AIB2410"/>
      <c r="AIC2410"/>
      <c r="AID2410"/>
      <c r="AIE2410"/>
      <c r="AIF2410"/>
      <c r="AIG2410"/>
      <c r="AIH2410"/>
      <c r="AII2410"/>
      <c r="AIJ2410"/>
      <c r="AIK2410"/>
      <c r="AIL2410"/>
      <c r="AIM2410"/>
      <c r="AIN2410"/>
      <c r="AIO2410"/>
      <c r="AIP2410"/>
      <c r="AIQ2410"/>
      <c r="AIR2410"/>
      <c r="AIS2410"/>
      <c r="AIT2410"/>
      <c r="AIU2410"/>
      <c r="AIV2410"/>
      <c r="AIW2410"/>
      <c r="AIX2410"/>
      <c r="AIY2410"/>
      <c r="AIZ2410"/>
      <c r="AJA2410"/>
      <c r="AJB2410"/>
      <c r="AJC2410"/>
      <c r="AJD2410"/>
      <c r="AJE2410"/>
      <c r="AJF2410"/>
      <c r="AJG2410"/>
      <c r="AJH2410"/>
      <c r="AJI2410"/>
      <c r="AJJ2410"/>
      <c r="AJK2410"/>
      <c r="AJL2410"/>
      <c r="AJM2410"/>
      <c r="AJN2410"/>
      <c r="AJO2410"/>
      <c r="AJP2410"/>
      <c r="AJQ2410"/>
      <c r="AJR2410"/>
      <c r="AJS2410"/>
      <c r="AJT2410"/>
      <c r="AJU2410"/>
      <c r="AJV2410"/>
      <c r="AJW2410"/>
      <c r="AJX2410"/>
      <c r="AJY2410"/>
      <c r="AJZ2410"/>
      <c r="AKA2410"/>
      <c r="AKB2410"/>
      <c r="AKC2410"/>
      <c r="AKD2410"/>
      <c r="AKE2410"/>
      <c r="AKF2410"/>
      <c r="AKG2410"/>
      <c r="AKH2410"/>
      <c r="AKI2410"/>
      <c r="AKJ2410"/>
      <c r="AKK2410"/>
      <c r="AKL2410"/>
      <c r="AKM2410"/>
      <c r="AKN2410"/>
      <c r="AKO2410"/>
      <c r="AKP2410"/>
      <c r="AKQ2410"/>
      <c r="AKR2410"/>
      <c r="AKS2410"/>
      <c r="AKT2410"/>
      <c r="AKU2410"/>
      <c r="AKV2410"/>
      <c r="AKW2410"/>
      <c r="AKX2410"/>
      <c r="AKY2410"/>
      <c r="AKZ2410"/>
      <c r="ALA2410"/>
      <c r="ALB2410"/>
      <c r="ALC2410"/>
      <c r="ALD2410"/>
      <c r="ALE2410"/>
      <c r="ALF2410"/>
      <c r="ALG2410"/>
      <c r="ALH2410"/>
      <c r="ALI2410"/>
      <c r="ALJ2410"/>
      <c r="ALK2410"/>
      <c r="ALL2410"/>
      <c r="ALM2410"/>
      <c r="ALN2410"/>
      <c r="ALO2410"/>
      <c r="ALP2410"/>
      <c r="ALQ2410"/>
      <c r="ALR2410"/>
      <c r="ALS2410"/>
      <c r="ALT2410"/>
      <c r="ALU2410"/>
      <c r="ALV2410"/>
      <c r="ALW2410"/>
      <c r="ALX2410"/>
      <c r="ALY2410"/>
      <c r="ALZ2410"/>
      <c r="AMA2410"/>
      <c r="AMB2410"/>
      <c r="AMC2410"/>
      <c r="AMD2410"/>
      <c r="AME2410"/>
      <c r="AMF2410"/>
      <c r="AMG2410"/>
      <c r="AMH2410"/>
      <c r="AMI2410"/>
      <c r="AMJ2410"/>
    </row>
    <row r="2411" spans="1:1024" x14ac:dyDescent="0.25">
      <c r="A2411" s="4" t="s">
        <v>52</v>
      </c>
      <c r="B2411" s="7" t="s">
        <v>4298</v>
      </c>
      <c r="C2411" s="7" t="s">
        <v>4305</v>
      </c>
      <c r="D2411" s="7" t="s">
        <v>1275</v>
      </c>
      <c r="E2411" s="7" t="s">
        <v>2301</v>
      </c>
      <c r="F2411" s="4">
        <v>2008</v>
      </c>
      <c r="G2411" s="7" t="s">
        <v>4456</v>
      </c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  <c r="DJ2411"/>
      <c r="DK2411"/>
      <c r="DL2411"/>
      <c r="DM2411"/>
      <c r="DN2411"/>
      <c r="DO2411"/>
      <c r="DP2411"/>
      <c r="DQ2411"/>
      <c r="DR2411"/>
      <c r="DS2411"/>
      <c r="DT2411"/>
      <c r="DU2411"/>
      <c r="DV2411"/>
      <c r="DW2411"/>
      <c r="DX2411"/>
      <c r="DY2411"/>
      <c r="DZ2411"/>
      <c r="EA2411"/>
      <c r="EB2411"/>
      <c r="EC2411"/>
      <c r="ED2411"/>
      <c r="EE2411"/>
      <c r="EF2411"/>
      <c r="EG2411"/>
      <c r="EH2411"/>
      <c r="EI2411"/>
      <c r="EJ2411"/>
      <c r="EK2411"/>
      <c r="EL2411"/>
      <c r="EM2411"/>
      <c r="EN2411"/>
      <c r="EO2411"/>
      <c r="EP2411"/>
      <c r="EQ2411"/>
      <c r="ER2411"/>
      <c r="ES2411"/>
      <c r="ET2411"/>
      <c r="EU2411"/>
      <c r="EV2411"/>
      <c r="EW2411"/>
      <c r="EX2411"/>
      <c r="EY2411"/>
      <c r="EZ2411"/>
      <c r="FA2411"/>
      <c r="FB2411"/>
      <c r="FC2411"/>
      <c r="FD2411"/>
      <c r="FE2411"/>
      <c r="FF2411"/>
      <c r="FG2411"/>
      <c r="FH2411"/>
      <c r="FI2411"/>
      <c r="FJ2411"/>
      <c r="FK2411"/>
      <c r="FL2411"/>
      <c r="FM2411"/>
      <c r="FN2411"/>
      <c r="FO2411"/>
      <c r="FP2411"/>
      <c r="FQ2411"/>
      <c r="FR2411"/>
      <c r="FS2411"/>
      <c r="FT2411"/>
      <c r="FU2411"/>
      <c r="FV2411"/>
      <c r="FW2411"/>
      <c r="FX2411"/>
      <c r="FY2411"/>
      <c r="FZ2411"/>
      <c r="GA2411"/>
      <c r="GB2411"/>
      <c r="GC2411"/>
      <c r="GD2411"/>
      <c r="GE2411"/>
      <c r="GF2411"/>
      <c r="GG2411"/>
      <c r="GH2411"/>
      <c r="GI2411"/>
      <c r="GJ2411"/>
      <c r="GK2411"/>
      <c r="GL2411"/>
      <c r="GM2411"/>
      <c r="GN2411"/>
      <c r="GO2411"/>
      <c r="GP2411"/>
      <c r="GQ2411"/>
      <c r="GR2411"/>
      <c r="GS2411"/>
      <c r="GT2411"/>
      <c r="GU2411"/>
      <c r="GV2411"/>
      <c r="GW2411"/>
      <c r="GX2411"/>
      <c r="GY2411"/>
      <c r="GZ2411"/>
      <c r="HA2411"/>
      <c r="HB2411"/>
      <c r="HC2411"/>
      <c r="HD2411"/>
      <c r="HE2411"/>
      <c r="HF2411"/>
      <c r="HG2411"/>
      <c r="HH2411"/>
      <c r="HI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  <c r="IP2411"/>
      <c r="IQ2411"/>
      <c r="IR2411"/>
      <c r="IS2411"/>
      <c r="IT2411"/>
      <c r="IU2411"/>
      <c r="IV2411"/>
      <c r="IW2411"/>
      <c r="IX2411"/>
      <c r="IY2411"/>
      <c r="IZ2411"/>
      <c r="JA2411"/>
      <c r="JB2411"/>
      <c r="JC2411"/>
      <c r="JD2411"/>
      <c r="JE2411"/>
      <c r="JF2411"/>
      <c r="JG2411"/>
      <c r="JH2411"/>
      <c r="JI2411"/>
      <c r="JJ2411"/>
      <c r="JK2411"/>
      <c r="JL2411"/>
      <c r="JM2411"/>
      <c r="JN2411"/>
      <c r="JO2411"/>
      <c r="JP2411"/>
      <c r="JQ2411"/>
      <c r="JR2411"/>
      <c r="JS2411"/>
      <c r="JT2411"/>
      <c r="JU2411"/>
      <c r="JV2411"/>
      <c r="JW2411"/>
      <c r="JX2411"/>
      <c r="JY2411"/>
      <c r="JZ2411"/>
      <c r="KA2411"/>
      <c r="KB2411"/>
      <c r="KC2411"/>
      <c r="KD2411"/>
      <c r="KE2411"/>
      <c r="KF2411"/>
      <c r="KG2411"/>
      <c r="KH2411"/>
      <c r="KI2411"/>
      <c r="KJ2411"/>
      <c r="KK2411"/>
      <c r="KL2411"/>
      <c r="KM2411"/>
      <c r="KN2411"/>
      <c r="KO2411"/>
      <c r="KP2411"/>
      <c r="KQ2411"/>
      <c r="KR2411"/>
      <c r="KS2411"/>
      <c r="KT2411"/>
      <c r="KU2411"/>
      <c r="KV2411"/>
      <c r="KW2411"/>
      <c r="KX2411"/>
      <c r="KY2411"/>
      <c r="KZ2411"/>
      <c r="LA2411"/>
      <c r="LB2411"/>
      <c r="LC2411"/>
      <c r="LD2411"/>
      <c r="LE2411"/>
      <c r="LF2411"/>
      <c r="LG2411"/>
      <c r="LH2411"/>
      <c r="LI2411"/>
      <c r="LJ2411"/>
      <c r="LK2411"/>
      <c r="LL2411"/>
      <c r="LM2411"/>
      <c r="LN2411"/>
      <c r="LO2411"/>
      <c r="LP2411"/>
      <c r="LQ2411"/>
      <c r="LR2411"/>
      <c r="LS2411"/>
      <c r="LT2411"/>
      <c r="LU2411"/>
      <c r="LV2411"/>
      <c r="LW2411"/>
      <c r="LX2411"/>
      <c r="LY2411"/>
      <c r="LZ2411"/>
      <c r="MA2411"/>
      <c r="MB2411"/>
      <c r="MC2411"/>
      <c r="MD2411"/>
      <c r="ME2411"/>
      <c r="MF2411"/>
      <c r="MG2411"/>
      <c r="MH2411"/>
      <c r="MI2411"/>
      <c r="MJ2411"/>
      <c r="MK2411"/>
      <c r="ML2411"/>
      <c r="MM2411"/>
      <c r="MN2411"/>
      <c r="MO2411"/>
      <c r="MP2411"/>
      <c r="MQ2411"/>
      <c r="MR2411"/>
      <c r="MS2411"/>
      <c r="MT2411"/>
      <c r="MU2411"/>
      <c r="MV2411"/>
      <c r="MW2411"/>
      <c r="MX2411"/>
      <c r="MY2411"/>
      <c r="MZ2411"/>
      <c r="NA2411"/>
      <c r="NB2411"/>
      <c r="NC2411"/>
      <c r="ND2411"/>
      <c r="NE2411"/>
      <c r="NF2411"/>
      <c r="NG2411"/>
      <c r="NH2411"/>
      <c r="NI2411"/>
      <c r="NJ2411"/>
      <c r="NK2411"/>
      <c r="NL2411"/>
      <c r="NM2411"/>
      <c r="NN2411"/>
      <c r="NO2411"/>
      <c r="NP2411"/>
      <c r="NQ2411"/>
      <c r="NR2411"/>
      <c r="NS2411"/>
      <c r="NT2411"/>
      <c r="NU2411"/>
      <c r="NV2411"/>
      <c r="NW2411"/>
      <c r="NX2411"/>
      <c r="NY2411"/>
      <c r="NZ2411"/>
      <c r="OA2411"/>
      <c r="OB2411"/>
      <c r="OC2411"/>
      <c r="OD2411"/>
      <c r="OE2411"/>
      <c r="OF2411"/>
      <c r="OG2411"/>
      <c r="OH2411"/>
      <c r="OI2411"/>
      <c r="OJ2411"/>
      <c r="OK2411"/>
      <c r="OL2411"/>
      <c r="OM2411"/>
      <c r="ON2411"/>
      <c r="OO2411"/>
      <c r="OP2411"/>
      <c r="OQ2411"/>
      <c r="OR2411"/>
      <c r="OS2411"/>
      <c r="OT2411"/>
      <c r="OU2411"/>
      <c r="OV2411"/>
      <c r="OW2411"/>
      <c r="OX2411"/>
      <c r="OY2411"/>
      <c r="OZ2411"/>
      <c r="PA2411"/>
      <c r="PB2411"/>
      <c r="PC2411"/>
      <c r="PD2411"/>
      <c r="PE2411"/>
      <c r="PF2411"/>
      <c r="PG2411"/>
      <c r="PH2411"/>
      <c r="PI2411"/>
      <c r="PJ2411"/>
      <c r="PK2411"/>
      <c r="PL2411"/>
      <c r="PM2411"/>
      <c r="PN2411"/>
      <c r="PO2411"/>
      <c r="PP2411"/>
      <c r="PQ2411"/>
      <c r="PR2411"/>
      <c r="PS2411"/>
      <c r="PT2411"/>
      <c r="PU2411"/>
      <c r="PV2411"/>
      <c r="PW2411"/>
      <c r="PX2411"/>
      <c r="PY2411"/>
      <c r="PZ2411"/>
      <c r="QA2411"/>
      <c r="QB2411"/>
      <c r="QC2411"/>
      <c r="QD2411"/>
      <c r="QE2411"/>
      <c r="QF2411"/>
      <c r="QG2411"/>
      <c r="QH2411"/>
      <c r="QI2411"/>
      <c r="QJ2411"/>
      <c r="QK2411"/>
      <c r="QL2411"/>
      <c r="QM2411"/>
      <c r="QN2411"/>
      <c r="QO2411"/>
      <c r="QP2411"/>
      <c r="QQ2411"/>
      <c r="QR2411"/>
      <c r="QS2411"/>
      <c r="QT2411"/>
      <c r="QU2411"/>
      <c r="QV2411"/>
      <c r="QW2411"/>
      <c r="QX2411"/>
      <c r="QY2411"/>
      <c r="QZ2411"/>
      <c r="RA2411"/>
      <c r="RB2411"/>
      <c r="RC2411"/>
      <c r="RD2411"/>
      <c r="RE2411"/>
      <c r="RF2411"/>
      <c r="RG2411"/>
      <c r="RH2411"/>
      <c r="RI2411"/>
      <c r="RJ2411"/>
      <c r="RK2411"/>
      <c r="RL2411"/>
      <c r="RM2411"/>
      <c r="RN2411"/>
      <c r="RO2411"/>
      <c r="RP2411"/>
      <c r="RQ2411"/>
      <c r="RR2411"/>
      <c r="RS2411"/>
      <c r="RT2411"/>
      <c r="RU2411"/>
      <c r="RV2411"/>
      <c r="RW2411"/>
      <c r="RX2411"/>
      <c r="RY2411"/>
      <c r="RZ2411"/>
      <c r="SA2411"/>
      <c r="SB2411"/>
      <c r="SC2411"/>
      <c r="SD2411"/>
      <c r="SE2411"/>
      <c r="SF2411"/>
      <c r="SG2411"/>
      <c r="SH2411"/>
      <c r="SI2411"/>
      <c r="SJ2411"/>
      <c r="SK2411"/>
      <c r="SL2411"/>
      <c r="SM2411"/>
      <c r="SN2411"/>
      <c r="SO2411"/>
      <c r="SP2411"/>
      <c r="SQ2411"/>
      <c r="SR2411"/>
      <c r="SS2411"/>
      <c r="ST2411"/>
      <c r="SU2411"/>
      <c r="SV2411"/>
      <c r="SW2411"/>
      <c r="SX2411"/>
      <c r="SY2411"/>
      <c r="SZ2411"/>
      <c r="TA2411"/>
      <c r="TB2411"/>
      <c r="TC2411"/>
      <c r="TD2411"/>
      <c r="TE2411"/>
      <c r="TF2411"/>
      <c r="TG2411"/>
      <c r="TH2411"/>
      <c r="TI2411"/>
      <c r="TJ2411"/>
      <c r="TK2411"/>
      <c r="TL2411"/>
      <c r="TM2411"/>
      <c r="TN2411"/>
      <c r="TO2411"/>
      <c r="TP2411"/>
      <c r="TQ2411"/>
      <c r="TR2411"/>
      <c r="TS2411"/>
      <c r="TT2411"/>
      <c r="TU2411"/>
      <c r="TV2411"/>
      <c r="TW2411"/>
      <c r="TX2411"/>
      <c r="TY2411"/>
      <c r="TZ2411"/>
      <c r="UA2411"/>
      <c r="UB2411"/>
      <c r="UC2411"/>
      <c r="UD2411"/>
      <c r="UE2411"/>
      <c r="UF2411"/>
      <c r="UG2411"/>
      <c r="UH2411"/>
      <c r="UI2411"/>
      <c r="UJ2411"/>
      <c r="UK2411"/>
      <c r="UL2411"/>
      <c r="UM2411"/>
      <c r="UN2411"/>
      <c r="UO2411"/>
      <c r="UP2411"/>
      <c r="UQ2411"/>
      <c r="UR2411"/>
      <c r="US2411"/>
      <c r="UT2411"/>
      <c r="UU2411"/>
      <c r="UV2411"/>
      <c r="UW2411"/>
      <c r="UX2411"/>
      <c r="UY2411"/>
      <c r="UZ2411"/>
      <c r="VA2411"/>
      <c r="VB2411"/>
      <c r="VC2411"/>
      <c r="VD2411"/>
      <c r="VE2411"/>
      <c r="VF2411"/>
      <c r="VG2411"/>
      <c r="VH2411"/>
      <c r="VI2411"/>
      <c r="VJ2411"/>
      <c r="VK2411"/>
      <c r="VL2411"/>
      <c r="VM2411"/>
      <c r="VN2411"/>
      <c r="VO2411"/>
      <c r="VP2411"/>
      <c r="VQ2411"/>
      <c r="VR2411"/>
      <c r="VS2411"/>
      <c r="VT2411"/>
      <c r="VU2411"/>
      <c r="VV2411"/>
      <c r="VW2411"/>
      <c r="VX2411"/>
      <c r="VY2411"/>
      <c r="VZ2411"/>
      <c r="WA2411"/>
      <c r="WB2411"/>
      <c r="WC2411"/>
      <c r="WD2411"/>
      <c r="WE2411"/>
      <c r="WF2411"/>
      <c r="WG2411"/>
      <c r="WH2411"/>
      <c r="WI2411"/>
      <c r="WJ2411"/>
      <c r="WK2411"/>
      <c r="WL2411"/>
      <c r="WM2411"/>
      <c r="WN2411"/>
      <c r="WO2411"/>
      <c r="WP2411"/>
      <c r="WQ2411"/>
      <c r="WR2411"/>
      <c r="WS2411"/>
      <c r="WT2411"/>
      <c r="WU2411"/>
      <c r="WV2411"/>
      <c r="WW2411"/>
      <c r="WX2411"/>
      <c r="WY2411"/>
      <c r="WZ2411"/>
      <c r="XA2411"/>
      <c r="XB2411"/>
      <c r="XC2411"/>
      <c r="XD2411"/>
      <c r="XE2411"/>
      <c r="XF2411"/>
      <c r="XG2411"/>
      <c r="XH2411"/>
      <c r="XI2411"/>
      <c r="XJ2411"/>
      <c r="XK2411"/>
      <c r="XL2411"/>
      <c r="XM2411"/>
      <c r="XN2411"/>
      <c r="XO2411"/>
      <c r="XP2411"/>
      <c r="XQ2411"/>
      <c r="XR2411"/>
      <c r="XS2411"/>
      <c r="XT2411"/>
      <c r="XU2411"/>
      <c r="XV2411"/>
      <c r="XW2411"/>
      <c r="XX2411"/>
      <c r="XY2411"/>
      <c r="XZ2411"/>
      <c r="YA2411"/>
      <c r="YB2411"/>
      <c r="YC2411"/>
      <c r="YD2411"/>
      <c r="YE2411"/>
      <c r="YF2411"/>
      <c r="YG2411"/>
      <c r="YH2411"/>
      <c r="YI2411"/>
      <c r="YJ2411"/>
      <c r="YK2411"/>
      <c r="YL2411"/>
      <c r="YM2411"/>
      <c r="YN2411"/>
      <c r="YO2411"/>
      <c r="YP2411"/>
      <c r="YQ2411"/>
      <c r="YR2411"/>
      <c r="YS2411"/>
      <c r="YT2411"/>
      <c r="YU2411"/>
      <c r="YV2411"/>
      <c r="YW2411"/>
      <c r="YX2411"/>
      <c r="YY2411"/>
      <c r="YZ2411"/>
      <c r="ZA2411"/>
      <c r="ZB2411"/>
      <c r="ZC2411"/>
      <c r="ZD2411"/>
      <c r="ZE2411"/>
      <c r="ZF2411"/>
      <c r="ZG2411"/>
      <c r="ZH2411"/>
      <c r="ZI2411"/>
      <c r="ZJ2411"/>
      <c r="ZK2411"/>
      <c r="ZL2411"/>
      <c r="ZM2411"/>
      <c r="ZN2411"/>
      <c r="ZO2411"/>
      <c r="ZP2411"/>
      <c r="ZQ2411"/>
      <c r="ZR2411"/>
      <c r="ZS2411"/>
      <c r="ZT2411"/>
      <c r="ZU2411"/>
      <c r="ZV2411"/>
      <c r="ZW2411"/>
      <c r="ZX2411"/>
      <c r="ZY2411"/>
      <c r="ZZ2411"/>
      <c r="AAA2411"/>
      <c r="AAB2411"/>
      <c r="AAC2411"/>
      <c r="AAD2411"/>
      <c r="AAE2411"/>
      <c r="AAF2411"/>
      <c r="AAG2411"/>
      <c r="AAH2411"/>
      <c r="AAI2411"/>
      <c r="AAJ2411"/>
      <c r="AAK2411"/>
      <c r="AAL2411"/>
      <c r="AAM2411"/>
      <c r="AAN2411"/>
      <c r="AAO2411"/>
      <c r="AAP2411"/>
      <c r="AAQ2411"/>
      <c r="AAR2411"/>
      <c r="AAS2411"/>
      <c r="AAT2411"/>
      <c r="AAU2411"/>
      <c r="AAV2411"/>
      <c r="AAW2411"/>
      <c r="AAX2411"/>
      <c r="AAY2411"/>
      <c r="AAZ2411"/>
      <c r="ABA2411"/>
      <c r="ABB2411"/>
      <c r="ABC2411"/>
      <c r="ABD2411"/>
      <c r="ABE2411"/>
      <c r="ABF2411"/>
      <c r="ABG2411"/>
      <c r="ABH2411"/>
      <c r="ABI2411"/>
      <c r="ABJ2411"/>
      <c r="ABK2411"/>
      <c r="ABL2411"/>
      <c r="ABM2411"/>
      <c r="ABN2411"/>
      <c r="ABO2411"/>
      <c r="ABP2411"/>
      <c r="ABQ2411"/>
      <c r="ABR2411"/>
      <c r="ABS2411"/>
      <c r="ABT2411"/>
      <c r="ABU2411"/>
      <c r="ABV2411"/>
      <c r="ABW2411"/>
      <c r="ABX2411"/>
      <c r="ABY2411"/>
      <c r="ABZ2411"/>
      <c r="ACA2411"/>
      <c r="ACB2411"/>
      <c r="ACC2411"/>
      <c r="ACD2411"/>
      <c r="ACE2411"/>
      <c r="ACF2411"/>
      <c r="ACG2411"/>
      <c r="ACH2411"/>
      <c r="ACI2411"/>
      <c r="ACJ2411"/>
      <c r="ACK2411"/>
      <c r="ACL2411"/>
      <c r="ACM2411"/>
      <c r="ACN2411"/>
      <c r="ACO2411"/>
      <c r="ACP2411"/>
      <c r="ACQ2411"/>
      <c r="ACR2411"/>
      <c r="ACS2411"/>
      <c r="ACT2411"/>
      <c r="ACU2411"/>
      <c r="ACV2411"/>
      <c r="ACW2411"/>
      <c r="ACX2411"/>
      <c r="ACY2411"/>
      <c r="ACZ2411"/>
      <c r="ADA2411"/>
      <c r="ADB2411"/>
      <c r="ADC2411"/>
      <c r="ADD2411"/>
      <c r="ADE2411"/>
      <c r="ADF2411"/>
      <c r="ADG2411"/>
      <c r="ADH2411"/>
      <c r="ADI2411"/>
      <c r="ADJ2411"/>
      <c r="ADK2411"/>
      <c r="ADL2411"/>
      <c r="ADM2411"/>
      <c r="ADN2411"/>
      <c r="ADO2411"/>
      <c r="ADP2411"/>
      <c r="ADQ2411"/>
      <c r="ADR2411"/>
      <c r="ADS2411"/>
      <c r="ADT2411"/>
      <c r="ADU2411"/>
      <c r="ADV2411"/>
      <c r="ADW2411"/>
      <c r="ADX2411"/>
      <c r="ADY2411"/>
      <c r="ADZ2411"/>
      <c r="AEA2411"/>
      <c r="AEB2411"/>
      <c r="AEC2411"/>
      <c r="AED2411"/>
      <c r="AEE2411"/>
      <c r="AEF2411"/>
      <c r="AEG2411"/>
      <c r="AEH2411"/>
      <c r="AEI2411"/>
      <c r="AEJ2411"/>
      <c r="AEK2411"/>
      <c r="AEL2411"/>
      <c r="AEM2411"/>
      <c r="AEN2411"/>
      <c r="AEO2411"/>
      <c r="AEP2411"/>
      <c r="AEQ2411"/>
      <c r="AER2411"/>
      <c r="AES2411"/>
      <c r="AET2411"/>
      <c r="AEU2411"/>
      <c r="AEV2411"/>
      <c r="AEW2411"/>
      <c r="AEX2411"/>
      <c r="AEY2411"/>
      <c r="AEZ2411"/>
      <c r="AFA2411"/>
      <c r="AFB2411"/>
      <c r="AFC2411"/>
      <c r="AFD2411"/>
      <c r="AFE2411"/>
      <c r="AFF2411"/>
      <c r="AFG2411"/>
      <c r="AFH2411"/>
      <c r="AFI2411"/>
      <c r="AFJ2411"/>
      <c r="AFK2411"/>
      <c r="AFL2411"/>
      <c r="AFM2411"/>
      <c r="AFN2411"/>
      <c r="AFO2411"/>
      <c r="AFP2411"/>
      <c r="AFQ2411"/>
      <c r="AFR2411"/>
      <c r="AFS2411"/>
      <c r="AFT2411"/>
      <c r="AFU2411"/>
      <c r="AFV2411"/>
      <c r="AFW2411"/>
      <c r="AFX2411"/>
      <c r="AFY2411"/>
      <c r="AFZ2411"/>
      <c r="AGA2411"/>
      <c r="AGB2411"/>
      <c r="AGC2411"/>
      <c r="AGD2411"/>
      <c r="AGE2411"/>
      <c r="AGF2411"/>
      <c r="AGG2411"/>
      <c r="AGH2411"/>
      <c r="AGI2411"/>
      <c r="AGJ2411"/>
      <c r="AGK2411"/>
      <c r="AGL2411"/>
      <c r="AGM2411"/>
      <c r="AGN2411"/>
      <c r="AGO2411"/>
      <c r="AGP2411"/>
      <c r="AGQ2411"/>
      <c r="AGR2411"/>
      <c r="AGS2411"/>
      <c r="AGT2411"/>
      <c r="AGU2411"/>
      <c r="AGV2411"/>
      <c r="AGW2411"/>
      <c r="AGX2411"/>
      <c r="AGY2411"/>
      <c r="AGZ2411"/>
      <c r="AHA2411"/>
      <c r="AHB2411"/>
      <c r="AHC2411"/>
      <c r="AHD2411"/>
      <c r="AHE2411"/>
      <c r="AHF2411"/>
      <c r="AHG2411"/>
      <c r="AHH2411"/>
      <c r="AHI2411"/>
      <c r="AHJ2411"/>
      <c r="AHK2411"/>
      <c r="AHL2411"/>
      <c r="AHM2411"/>
      <c r="AHN2411"/>
      <c r="AHO2411"/>
      <c r="AHP2411"/>
      <c r="AHQ2411"/>
      <c r="AHR2411"/>
      <c r="AHS2411"/>
      <c r="AHT2411"/>
      <c r="AHU2411"/>
      <c r="AHV2411"/>
      <c r="AHW2411"/>
      <c r="AHX2411"/>
      <c r="AHY2411"/>
      <c r="AHZ2411"/>
      <c r="AIA2411"/>
      <c r="AIB2411"/>
      <c r="AIC2411"/>
      <c r="AID2411"/>
      <c r="AIE2411"/>
      <c r="AIF2411"/>
      <c r="AIG2411"/>
      <c r="AIH2411"/>
      <c r="AII2411"/>
      <c r="AIJ2411"/>
      <c r="AIK2411"/>
      <c r="AIL2411"/>
      <c r="AIM2411"/>
      <c r="AIN2411"/>
      <c r="AIO2411"/>
      <c r="AIP2411"/>
      <c r="AIQ2411"/>
      <c r="AIR2411"/>
      <c r="AIS2411"/>
      <c r="AIT2411"/>
      <c r="AIU2411"/>
      <c r="AIV2411"/>
      <c r="AIW2411"/>
      <c r="AIX2411"/>
      <c r="AIY2411"/>
      <c r="AIZ2411"/>
      <c r="AJA2411"/>
      <c r="AJB2411"/>
      <c r="AJC2411"/>
      <c r="AJD2411"/>
      <c r="AJE2411"/>
      <c r="AJF2411"/>
      <c r="AJG2411"/>
      <c r="AJH2411"/>
      <c r="AJI2411"/>
      <c r="AJJ2411"/>
      <c r="AJK2411"/>
      <c r="AJL2411"/>
      <c r="AJM2411"/>
      <c r="AJN2411"/>
      <c r="AJO2411"/>
      <c r="AJP2411"/>
      <c r="AJQ2411"/>
      <c r="AJR2411"/>
      <c r="AJS2411"/>
      <c r="AJT2411"/>
      <c r="AJU2411"/>
      <c r="AJV2411"/>
      <c r="AJW2411"/>
      <c r="AJX2411"/>
      <c r="AJY2411"/>
      <c r="AJZ2411"/>
      <c r="AKA2411"/>
      <c r="AKB2411"/>
      <c r="AKC2411"/>
      <c r="AKD2411"/>
      <c r="AKE2411"/>
      <c r="AKF2411"/>
      <c r="AKG2411"/>
      <c r="AKH2411"/>
      <c r="AKI2411"/>
      <c r="AKJ2411"/>
      <c r="AKK2411"/>
      <c r="AKL2411"/>
      <c r="AKM2411"/>
      <c r="AKN2411"/>
      <c r="AKO2411"/>
      <c r="AKP2411"/>
      <c r="AKQ2411"/>
      <c r="AKR2411"/>
      <c r="AKS2411"/>
      <c r="AKT2411"/>
      <c r="AKU2411"/>
      <c r="AKV2411"/>
      <c r="AKW2411"/>
      <c r="AKX2411"/>
      <c r="AKY2411"/>
      <c r="AKZ2411"/>
      <c r="ALA2411"/>
      <c r="ALB2411"/>
      <c r="ALC2411"/>
      <c r="ALD2411"/>
      <c r="ALE2411"/>
      <c r="ALF2411"/>
      <c r="ALG2411"/>
      <c r="ALH2411"/>
      <c r="ALI2411"/>
      <c r="ALJ2411"/>
      <c r="ALK2411"/>
      <c r="ALL2411"/>
      <c r="ALM2411"/>
      <c r="ALN2411"/>
      <c r="ALO2411"/>
      <c r="ALP2411"/>
      <c r="ALQ2411"/>
      <c r="ALR2411"/>
      <c r="ALS2411"/>
      <c r="ALT2411"/>
      <c r="ALU2411"/>
      <c r="ALV2411"/>
      <c r="ALW2411"/>
      <c r="ALX2411"/>
      <c r="ALY2411"/>
      <c r="ALZ2411"/>
      <c r="AMA2411"/>
      <c r="AMB2411"/>
      <c r="AMC2411"/>
      <c r="AMD2411"/>
      <c r="AME2411"/>
      <c r="AMF2411"/>
      <c r="AMG2411"/>
      <c r="AMH2411"/>
      <c r="AMI2411"/>
      <c r="AMJ2411"/>
    </row>
    <row r="2412" spans="1:1024" x14ac:dyDescent="0.25">
      <c r="A2412" s="4" t="s">
        <v>52</v>
      </c>
      <c r="B2412" s="7" t="s">
        <v>4545</v>
      </c>
      <c r="C2412" s="7" t="s">
        <v>184</v>
      </c>
      <c r="D2412" s="7"/>
      <c r="E2412" s="7" t="s">
        <v>2301</v>
      </c>
      <c r="F2412" s="4">
        <v>2009</v>
      </c>
      <c r="G2412" s="7" t="s">
        <v>4546</v>
      </c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  <c r="AU2412" s="13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  <c r="DJ2412"/>
      <c r="DK2412"/>
      <c r="DL2412"/>
      <c r="DM2412"/>
      <c r="DN2412"/>
      <c r="DO2412"/>
      <c r="DP2412"/>
      <c r="DQ2412"/>
      <c r="DR2412"/>
      <c r="DS2412"/>
      <c r="DT2412"/>
      <c r="DU2412"/>
      <c r="DV2412"/>
      <c r="DW2412"/>
      <c r="DX2412"/>
      <c r="DY2412"/>
      <c r="DZ2412"/>
      <c r="EA2412"/>
      <c r="EB2412"/>
      <c r="EC2412"/>
      <c r="ED2412"/>
      <c r="EE2412"/>
      <c r="EF2412"/>
      <c r="EG2412"/>
      <c r="EH2412"/>
      <c r="EI2412"/>
      <c r="EJ2412"/>
      <c r="EK2412"/>
      <c r="EL2412"/>
      <c r="EM2412"/>
      <c r="EN2412"/>
      <c r="EO2412"/>
      <c r="EP2412"/>
      <c r="EQ2412"/>
      <c r="ER2412"/>
      <c r="ES2412"/>
      <c r="ET2412"/>
      <c r="EU2412"/>
      <c r="EV2412"/>
      <c r="EW2412"/>
      <c r="EX2412"/>
      <c r="EY2412"/>
      <c r="EZ2412"/>
      <c r="FA2412"/>
      <c r="FB2412"/>
      <c r="FC2412"/>
      <c r="FD2412"/>
      <c r="FE2412"/>
      <c r="FF2412"/>
      <c r="FG2412"/>
      <c r="FH2412"/>
      <c r="FI2412"/>
      <c r="FJ2412"/>
      <c r="FK2412"/>
      <c r="FL2412"/>
      <c r="FM2412"/>
      <c r="FN2412"/>
      <c r="FO2412"/>
      <c r="FP2412"/>
      <c r="FQ2412"/>
      <c r="FR2412"/>
      <c r="FS2412"/>
      <c r="FT2412"/>
      <c r="FU2412"/>
      <c r="FV2412"/>
      <c r="FW2412"/>
      <c r="FX2412"/>
      <c r="FY2412"/>
      <c r="FZ2412"/>
      <c r="GA2412"/>
      <c r="GB2412"/>
      <c r="GC2412"/>
      <c r="GD2412"/>
      <c r="GE2412"/>
      <c r="GF2412"/>
      <c r="GG2412"/>
      <c r="GH2412"/>
      <c r="GI2412"/>
      <c r="GJ2412"/>
      <c r="GK2412"/>
      <c r="GL2412"/>
      <c r="GM2412"/>
      <c r="GN2412"/>
      <c r="GO2412"/>
      <c r="GP2412"/>
      <c r="GQ2412"/>
      <c r="GR2412"/>
      <c r="GS2412"/>
      <c r="GT2412"/>
      <c r="GU2412"/>
      <c r="GV2412"/>
      <c r="GW2412"/>
      <c r="GX2412"/>
      <c r="GY2412"/>
      <c r="GZ2412"/>
      <c r="HA2412"/>
      <c r="HB2412"/>
      <c r="HC2412"/>
      <c r="HD2412"/>
      <c r="HE2412"/>
      <c r="HF2412"/>
      <c r="HG2412"/>
      <c r="HH2412"/>
      <c r="HI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  <c r="IP2412"/>
      <c r="IQ2412"/>
      <c r="IR2412"/>
      <c r="IS2412"/>
      <c r="IT2412"/>
      <c r="IU2412"/>
      <c r="IV2412"/>
      <c r="IW2412"/>
      <c r="IX2412"/>
      <c r="IY2412"/>
      <c r="IZ2412"/>
      <c r="JA2412"/>
      <c r="JB2412"/>
      <c r="JC2412"/>
      <c r="JD2412"/>
      <c r="JE2412"/>
      <c r="JF2412"/>
      <c r="JG2412"/>
      <c r="JH2412"/>
      <c r="JI2412"/>
      <c r="JJ2412"/>
      <c r="JK2412"/>
      <c r="JL2412"/>
      <c r="JM2412"/>
      <c r="JN2412"/>
      <c r="JO2412"/>
      <c r="JP2412"/>
      <c r="JQ2412"/>
      <c r="JR2412"/>
      <c r="JS2412"/>
      <c r="JT2412"/>
      <c r="JU2412"/>
      <c r="JV2412"/>
      <c r="JW2412"/>
      <c r="JX2412"/>
      <c r="JY2412"/>
      <c r="JZ2412"/>
      <c r="KA2412"/>
      <c r="KB2412"/>
      <c r="KC2412"/>
      <c r="KD2412"/>
      <c r="KE2412"/>
      <c r="KF2412"/>
      <c r="KG2412"/>
      <c r="KH2412"/>
      <c r="KI2412"/>
      <c r="KJ2412"/>
      <c r="KK2412"/>
      <c r="KL2412"/>
      <c r="KM2412"/>
      <c r="KN2412"/>
      <c r="KO2412"/>
      <c r="KP2412"/>
      <c r="KQ2412"/>
      <c r="KR2412"/>
      <c r="KS2412"/>
      <c r="KT2412"/>
      <c r="KU2412"/>
      <c r="KV2412"/>
      <c r="KW2412"/>
      <c r="KX2412"/>
      <c r="KY2412"/>
      <c r="KZ2412"/>
      <c r="LA2412"/>
      <c r="LB2412"/>
      <c r="LC2412"/>
      <c r="LD2412"/>
      <c r="LE2412"/>
      <c r="LF2412"/>
      <c r="LG2412"/>
      <c r="LH2412"/>
      <c r="LI2412"/>
      <c r="LJ2412"/>
      <c r="LK2412"/>
      <c r="LL2412"/>
      <c r="LM2412"/>
      <c r="LN2412"/>
      <c r="LO2412"/>
      <c r="LP2412"/>
      <c r="LQ2412"/>
      <c r="LR2412"/>
      <c r="LS2412"/>
      <c r="LT2412"/>
      <c r="LU2412"/>
      <c r="LV2412"/>
      <c r="LW2412"/>
      <c r="LX2412"/>
      <c r="LY2412"/>
      <c r="LZ2412"/>
      <c r="MA2412"/>
      <c r="MB2412"/>
      <c r="MC2412"/>
      <c r="MD2412"/>
      <c r="ME2412"/>
      <c r="MF2412"/>
      <c r="MG2412"/>
      <c r="MH2412"/>
      <c r="MI2412"/>
      <c r="MJ2412"/>
      <c r="MK2412"/>
      <c r="ML2412"/>
      <c r="MM2412"/>
      <c r="MN2412"/>
      <c r="MO2412"/>
      <c r="MP2412"/>
      <c r="MQ2412"/>
      <c r="MR2412"/>
      <c r="MS2412"/>
      <c r="MT2412"/>
      <c r="MU2412"/>
      <c r="MV2412"/>
      <c r="MW2412"/>
      <c r="MX2412"/>
      <c r="MY2412"/>
      <c r="MZ2412"/>
      <c r="NA2412"/>
      <c r="NB2412"/>
      <c r="NC2412"/>
      <c r="ND2412"/>
      <c r="NE2412"/>
      <c r="NF2412"/>
      <c r="NG2412"/>
      <c r="NH2412"/>
      <c r="NI2412"/>
      <c r="NJ2412"/>
      <c r="NK2412"/>
      <c r="NL2412"/>
      <c r="NM2412"/>
      <c r="NN2412"/>
      <c r="NO2412"/>
      <c r="NP2412"/>
      <c r="NQ2412"/>
      <c r="NR2412"/>
      <c r="NS2412"/>
      <c r="NT2412"/>
      <c r="NU2412"/>
      <c r="NV2412"/>
      <c r="NW2412"/>
      <c r="NX2412"/>
      <c r="NY2412"/>
      <c r="NZ2412"/>
      <c r="OA2412"/>
      <c r="OB2412"/>
      <c r="OC2412"/>
      <c r="OD2412"/>
      <c r="OE2412"/>
      <c r="OF2412"/>
      <c r="OG2412"/>
      <c r="OH2412"/>
      <c r="OI2412"/>
      <c r="OJ2412"/>
      <c r="OK2412"/>
      <c r="OL2412"/>
      <c r="OM2412"/>
      <c r="ON2412"/>
      <c r="OO2412"/>
      <c r="OP2412"/>
      <c r="OQ2412"/>
      <c r="OR2412"/>
      <c r="OS2412"/>
      <c r="OT2412"/>
      <c r="OU2412"/>
      <c r="OV2412"/>
      <c r="OW2412"/>
      <c r="OX2412"/>
      <c r="OY2412"/>
      <c r="OZ2412"/>
      <c r="PA2412"/>
      <c r="PB2412"/>
      <c r="PC2412"/>
      <c r="PD2412"/>
      <c r="PE2412"/>
      <c r="PF2412"/>
      <c r="PG2412"/>
      <c r="PH2412"/>
      <c r="PI2412"/>
      <c r="PJ2412"/>
      <c r="PK2412"/>
      <c r="PL2412"/>
      <c r="PM2412"/>
      <c r="PN2412"/>
      <c r="PO2412"/>
      <c r="PP2412"/>
      <c r="PQ2412"/>
      <c r="PR2412"/>
      <c r="PS2412"/>
      <c r="PT2412"/>
      <c r="PU2412"/>
      <c r="PV2412"/>
      <c r="PW2412"/>
      <c r="PX2412"/>
      <c r="PY2412"/>
      <c r="PZ2412"/>
      <c r="QA2412"/>
      <c r="QB2412"/>
      <c r="QC2412"/>
      <c r="QD2412"/>
      <c r="QE2412"/>
      <c r="QF2412"/>
      <c r="QG2412"/>
      <c r="QH2412"/>
      <c r="QI2412"/>
      <c r="QJ2412"/>
      <c r="QK2412"/>
      <c r="QL2412"/>
      <c r="QM2412"/>
      <c r="QN2412"/>
      <c r="QO2412"/>
      <c r="QP2412"/>
      <c r="QQ2412"/>
      <c r="QR2412"/>
      <c r="QS2412"/>
      <c r="QT2412"/>
      <c r="QU2412"/>
      <c r="QV2412"/>
      <c r="QW2412"/>
      <c r="QX2412"/>
      <c r="QY2412"/>
      <c r="QZ2412"/>
      <c r="RA2412"/>
      <c r="RB2412"/>
      <c r="RC2412"/>
      <c r="RD2412"/>
      <c r="RE2412"/>
      <c r="RF2412"/>
      <c r="RG2412"/>
      <c r="RH2412"/>
      <c r="RI2412"/>
      <c r="RJ2412"/>
      <c r="RK2412"/>
      <c r="RL2412"/>
      <c r="RM2412"/>
      <c r="RN2412"/>
      <c r="RO2412"/>
      <c r="RP2412"/>
      <c r="RQ2412"/>
      <c r="RR2412"/>
      <c r="RS2412"/>
      <c r="RT2412"/>
      <c r="RU2412"/>
      <c r="RV2412"/>
      <c r="RW2412"/>
      <c r="RX2412"/>
      <c r="RY2412"/>
      <c r="RZ2412"/>
      <c r="SA2412"/>
      <c r="SB2412"/>
      <c r="SC2412"/>
      <c r="SD2412"/>
      <c r="SE2412"/>
      <c r="SF2412"/>
      <c r="SG2412"/>
      <c r="SH2412"/>
      <c r="SI2412"/>
      <c r="SJ2412"/>
      <c r="SK2412"/>
      <c r="SL2412"/>
      <c r="SM2412"/>
      <c r="SN2412"/>
      <c r="SO2412"/>
      <c r="SP2412"/>
      <c r="SQ2412"/>
      <c r="SR2412"/>
      <c r="SS2412"/>
      <c r="ST2412"/>
      <c r="SU2412"/>
      <c r="SV2412"/>
      <c r="SW2412"/>
      <c r="SX2412"/>
      <c r="SY2412"/>
      <c r="SZ2412"/>
      <c r="TA2412"/>
      <c r="TB2412"/>
      <c r="TC2412"/>
      <c r="TD2412"/>
      <c r="TE2412"/>
      <c r="TF2412"/>
      <c r="TG2412"/>
      <c r="TH2412"/>
      <c r="TI2412"/>
      <c r="TJ2412"/>
      <c r="TK2412"/>
      <c r="TL2412"/>
      <c r="TM2412"/>
      <c r="TN2412"/>
      <c r="TO2412"/>
      <c r="TP2412"/>
      <c r="TQ2412"/>
      <c r="TR2412"/>
      <c r="TS2412"/>
      <c r="TT2412"/>
      <c r="TU2412"/>
      <c r="TV2412"/>
      <c r="TW2412"/>
      <c r="TX2412"/>
      <c r="TY2412"/>
      <c r="TZ2412"/>
      <c r="UA2412"/>
      <c r="UB2412"/>
      <c r="UC2412"/>
      <c r="UD2412"/>
      <c r="UE2412"/>
      <c r="UF2412"/>
      <c r="UG2412"/>
      <c r="UH2412"/>
      <c r="UI2412"/>
      <c r="UJ2412"/>
      <c r="UK2412"/>
      <c r="UL2412"/>
      <c r="UM2412"/>
      <c r="UN2412"/>
      <c r="UO2412"/>
      <c r="UP2412"/>
      <c r="UQ2412"/>
      <c r="UR2412"/>
      <c r="US2412"/>
      <c r="UT2412"/>
      <c r="UU2412"/>
      <c r="UV2412"/>
      <c r="UW2412"/>
      <c r="UX2412"/>
      <c r="UY2412"/>
      <c r="UZ2412"/>
      <c r="VA2412"/>
      <c r="VB2412"/>
      <c r="VC2412"/>
      <c r="VD2412"/>
      <c r="VE2412"/>
      <c r="VF2412"/>
      <c r="VG2412"/>
      <c r="VH2412"/>
      <c r="VI2412"/>
      <c r="VJ2412"/>
      <c r="VK2412"/>
      <c r="VL2412"/>
      <c r="VM2412"/>
      <c r="VN2412"/>
      <c r="VO2412"/>
      <c r="VP2412"/>
      <c r="VQ2412"/>
      <c r="VR2412"/>
      <c r="VS2412"/>
      <c r="VT2412"/>
      <c r="VU2412"/>
      <c r="VV2412"/>
      <c r="VW2412"/>
      <c r="VX2412"/>
      <c r="VY2412"/>
      <c r="VZ2412"/>
      <c r="WA2412"/>
      <c r="WB2412"/>
      <c r="WC2412"/>
      <c r="WD2412"/>
      <c r="WE2412"/>
      <c r="WF2412"/>
      <c r="WG2412"/>
      <c r="WH2412"/>
      <c r="WI2412"/>
      <c r="WJ2412"/>
      <c r="WK2412"/>
      <c r="WL2412"/>
      <c r="WM2412"/>
      <c r="WN2412"/>
      <c r="WO2412"/>
      <c r="WP2412"/>
      <c r="WQ2412"/>
      <c r="WR2412"/>
      <c r="WS2412"/>
      <c r="WT2412"/>
      <c r="WU2412"/>
      <c r="WV2412"/>
      <c r="WW2412"/>
      <c r="WX2412"/>
      <c r="WY2412"/>
      <c r="WZ2412"/>
      <c r="XA2412"/>
      <c r="XB2412"/>
      <c r="XC2412"/>
      <c r="XD2412"/>
      <c r="XE2412"/>
      <c r="XF2412"/>
      <c r="XG2412"/>
      <c r="XH2412"/>
      <c r="XI2412"/>
      <c r="XJ2412"/>
      <c r="XK2412"/>
      <c r="XL2412"/>
      <c r="XM2412"/>
      <c r="XN2412"/>
      <c r="XO2412"/>
      <c r="XP2412"/>
      <c r="XQ2412"/>
      <c r="XR2412"/>
      <c r="XS2412"/>
      <c r="XT2412"/>
      <c r="XU2412"/>
      <c r="XV2412"/>
      <c r="XW2412"/>
      <c r="XX2412"/>
      <c r="XY2412"/>
      <c r="XZ2412"/>
      <c r="YA2412"/>
      <c r="YB2412"/>
      <c r="YC2412"/>
      <c r="YD2412"/>
      <c r="YE2412"/>
      <c r="YF2412"/>
      <c r="YG2412"/>
      <c r="YH2412"/>
      <c r="YI2412"/>
      <c r="YJ2412"/>
      <c r="YK2412"/>
      <c r="YL2412"/>
      <c r="YM2412"/>
      <c r="YN2412"/>
      <c r="YO2412"/>
      <c r="YP2412"/>
      <c r="YQ2412"/>
      <c r="YR2412"/>
      <c r="YS2412"/>
      <c r="YT2412"/>
      <c r="YU2412"/>
      <c r="YV2412"/>
      <c r="YW2412"/>
      <c r="YX2412"/>
      <c r="YY2412"/>
      <c r="YZ2412"/>
      <c r="ZA2412"/>
      <c r="ZB2412"/>
      <c r="ZC2412"/>
      <c r="ZD2412"/>
      <c r="ZE2412"/>
      <c r="ZF2412"/>
      <c r="ZG2412"/>
      <c r="ZH2412"/>
      <c r="ZI2412"/>
      <c r="ZJ2412"/>
      <c r="ZK2412"/>
      <c r="ZL2412"/>
      <c r="ZM2412"/>
      <c r="ZN2412"/>
      <c r="ZO2412"/>
      <c r="ZP2412"/>
      <c r="ZQ2412"/>
      <c r="ZR2412"/>
      <c r="ZS2412"/>
      <c r="ZT2412"/>
      <c r="ZU2412"/>
      <c r="ZV2412"/>
      <c r="ZW2412"/>
      <c r="ZX2412"/>
      <c r="ZY2412"/>
      <c r="ZZ2412"/>
      <c r="AAA2412"/>
      <c r="AAB2412"/>
      <c r="AAC2412"/>
      <c r="AAD2412"/>
      <c r="AAE2412"/>
      <c r="AAF2412"/>
      <c r="AAG2412"/>
      <c r="AAH2412"/>
      <c r="AAI2412"/>
      <c r="AAJ2412"/>
      <c r="AAK2412"/>
      <c r="AAL2412"/>
      <c r="AAM2412"/>
      <c r="AAN2412"/>
      <c r="AAO2412"/>
      <c r="AAP2412"/>
      <c r="AAQ2412"/>
      <c r="AAR2412"/>
      <c r="AAS2412"/>
      <c r="AAT2412"/>
      <c r="AAU2412"/>
      <c r="AAV2412"/>
      <c r="AAW2412"/>
      <c r="AAX2412"/>
      <c r="AAY2412"/>
      <c r="AAZ2412"/>
      <c r="ABA2412"/>
      <c r="ABB2412"/>
      <c r="ABC2412"/>
      <c r="ABD2412"/>
      <c r="ABE2412"/>
      <c r="ABF2412"/>
      <c r="ABG2412"/>
      <c r="ABH2412"/>
      <c r="ABI2412"/>
      <c r="ABJ2412"/>
      <c r="ABK2412"/>
      <c r="ABL2412"/>
      <c r="ABM2412"/>
      <c r="ABN2412"/>
      <c r="ABO2412"/>
      <c r="ABP2412"/>
      <c r="ABQ2412"/>
      <c r="ABR2412"/>
      <c r="ABS2412"/>
      <c r="ABT2412"/>
      <c r="ABU2412"/>
      <c r="ABV2412"/>
      <c r="ABW2412"/>
      <c r="ABX2412"/>
      <c r="ABY2412"/>
      <c r="ABZ2412"/>
      <c r="ACA2412"/>
      <c r="ACB2412"/>
      <c r="ACC2412"/>
      <c r="ACD2412"/>
      <c r="ACE2412"/>
      <c r="ACF2412"/>
      <c r="ACG2412"/>
      <c r="ACH2412"/>
      <c r="ACI2412"/>
      <c r="ACJ2412"/>
      <c r="ACK2412"/>
      <c r="ACL2412"/>
      <c r="ACM2412"/>
      <c r="ACN2412"/>
      <c r="ACO2412"/>
      <c r="ACP2412"/>
      <c r="ACQ2412"/>
      <c r="ACR2412"/>
      <c r="ACS2412"/>
      <c r="ACT2412"/>
      <c r="ACU2412"/>
      <c r="ACV2412"/>
      <c r="ACW2412"/>
      <c r="ACX2412"/>
      <c r="ACY2412"/>
      <c r="ACZ2412"/>
      <c r="ADA2412"/>
      <c r="ADB2412"/>
      <c r="ADC2412"/>
      <c r="ADD2412"/>
      <c r="ADE2412"/>
      <c r="ADF2412"/>
      <c r="ADG2412"/>
      <c r="ADH2412"/>
      <c r="ADI2412"/>
      <c r="ADJ2412"/>
      <c r="ADK2412"/>
      <c r="ADL2412"/>
      <c r="ADM2412"/>
      <c r="ADN2412"/>
      <c r="ADO2412"/>
      <c r="ADP2412"/>
      <c r="ADQ2412"/>
      <c r="ADR2412"/>
      <c r="ADS2412"/>
      <c r="ADT2412"/>
      <c r="ADU2412"/>
      <c r="ADV2412"/>
      <c r="ADW2412"/>
      <c r="ADX2412"/>
      <c r="ADY2412"/>
      <c r="ADZ2412"/>
      <c r="AEA2412"/>
      <c r="AEB2412"/>
      <c r="AEC2412"/>
      <c r="AED2412"/>
      <c r="AEE2412"/>
      <c r="AEF2412"/>
      <c r="AEG2412"/>
      <c r="AEH2412"/>
      <c r="AEI2412"/>
      <c r="AEJ2412"/>
      <c r="AEK2412"/>
      <c r="AEL2412"/>
      <c r="AEM2412"/>
      <c r="AEN2412"/>
      <c r="AEO2412"/>
      <c r="AEP2412"/>
      <c r="AEQ2412"/>
      <c r="AER2412"/>
      <c r="AES2412"/>
      <c r="AET2412"/>
      <c r="AEU2412"/>
      <c r="AEV2412"/>
      <c r="AEW2412"/>
      <c r="AEX2412"/>
      <c r="AEY2412"/>
      <c r="AEZ2412"/>
      <c r="AFA2412"/>
      <c r="AFB2412"/>
      <c r="AFC2412"/>
      <c r="AFD2412"/>
      <c r="AFE2412"/>
      <c r="AFF2412"/>
      <c r="AFG2412"/>
      <c r="AFH2412"/>
      <c r="AFI2412"/>
      <c r="AFJ2412"/>
      <c r="AFK2412"/>
      <c r="AFL2412"/>
      <c r="AFM2412"/>
      <c r="AFN2412"/>
      <c r="AFO2412"/>
      <c r="AFP2412"/>
      <c r="AFQ2412"/>
      <c r="AFR2412"/>
      <c r="AFS2412"/>
      <c r="AFT2412"/>
      <c r="AFU2412"/>
      <c r="AFV2412"/>
      <c r="AFW2412"/>
      <c r="AFX2412"/>
      <c r="AFY2412"/>
      <c r="AFZ2412"/>
      <c r="AGA2412"/>
      <c r="AGB2412"/>
      <c r="AGC2412"/>
      <c r="AGD2412"/>
      <c r="AGE2412"/>
      <c r="AGF2412"/>
      <c r="AGG2412"/>
      <c r="AGH2412"/>
      <c r="AGI2412"/>
      <c r="AGJ2412"/>
      <c r="AGK2412"/>
      <c r="AGL2412"/>
      <c r="AGM2412"/>
      <c r="AGN2412"/>
      <c r="AGO2412"/>
      <c r="AGP2412"/>
      <c r="AGQ2412"/>
      <c r="AGR2412"/>
      <c r="AGS2412"/>
      <c r="AGT2412"/>
      <c r="AGU2412"/>
      <c r="AGV2412"/>
      <c r="AGW2412"/>
      <c r="AGX2412"/>
      <c r="AGY2412"/>
      <c r="AGZ2412"/>
      <c r="AHA2412"/>
      <c r="AHB2412"/>
      <c r="AHC2412"/>
      <c r="AHD2412"/>
      <c r="AHE2412"/>
      <c r="AHF2412"/>
      <c r="AHG2412"/>
      <c r="AHH2412"/>
      <c r="AHI2412"/>
      <c r="AHJ2412"/>
      <c r="AHK2412"/>
      <c r="AHL2412"/>
      <c r="AHM2412"/>
      <c r="AHN2412"/>
      <c r="AHO2412"/>
      <c r="AHP2412"/>
      <c r="AHQ2412"/>
      <c r="AHR2412"/>
      <c r="AHS2412"/>
      <c r="AHT2412"/>
      <c r="AHU2412"/>
      <c r="AHV2412"/>
      <c r="AHW2412"/>
      <c r="AHX2412"/>
      <c r="AHY2412"/>
      <c r="AHZ2412"/>
      <c r="AIA2412"/>
      <c r="AIB2412"/>
      <c r="AIC2412"/>
      <c r="AID2412"/>
      <c r="AIE2412"/>
      <c r="AIF2412"/>
      <c r="AIG2412"/>
      <c r="AIH2412"/>
      <c r="AII2412"/>
      <c r="AIJ2412"/>
      <c r="AIK2412"/>
      <c r="AIL2412"/>
      <c r="AIM2412"/>
      <c r="AIN2412"/>
      <c r="AIO2412"/>
      <c r="AIP2412"/>
      <c r="AIQ2412"/>
      <c r="AIR2412"/>
      <c r="AIS2412"/>
      <c r="AIT2412"/>
      <c r="AIU2412"/>
      <c r="AIV2412"/>
      <c r="AIW2412"/>
      <c r="AIX2412"/>
      <c r="AIY2412"/>
      <c r="AIZ2412"/>
      <c r="AJA2412"/>
      <c r="AJB2412"/>
      <c r="AJC2412"/>
      <c r="AJD2412"/>
      <c r="AJE2412"/>
      <c r="AJF2412"/>
      <c r="AJG2412"/>
      <c r="AJH2412"/>
      <c r="AJI2412"/>
      <c r="AJJ2412"/>
      <c r="AJK2412"/>
      <c r="AJL2412"/>
      <c r="AJM2412"/>
      <c r="AJN2412"/>
      <c r="AJO2412"/>
      <c r="AJP2412"/>
      <c r="AJQ2412"/>
      <c r="AJR2412"/>
      <c r="AJS2412"/>
      <c r="AJT2412"/>
      <c r="AJU2412"/>
      <c r="AJV2412"/>
      <c r="AJW2412"/>
      <c r="AJX2412"/>
      <c r="AJY2412"/>
      <c r="AJZ2412"/>
      <c r="AKA2412"/>
      <c r="AKB2412"/>
      <c r="AKC2412"/>
      <c r="AKD2412"/>
      <c r="AKE2412"/>
      <c r="AKF2412"/>
      <c r="AKG2412"/>
      <c r="AKH2412"/>
      <c r="AKI2412"/>
      <c r="AKJ2412"/>
      <c r="AKK2412"/>
      <c r="AKL2412"/>
      <c r="AKM2412"/>
      <c r="AKN2412"/>
      <c r="AKO2412"/>
      <c r="AKP2412"/>
      <c r="AKQ2412"/>
      <c r="AKR2412"/>
      <c r="AKS2412"/>
      <c r="AKT2412"/>
      <c r="AKU2412"/>
      <c r="AKV2412"/>
      <c r="AKW2412"/>
      <c r="AKX2412"/>
      <c r="AKY2412"/>
      <c r="AKZ2412"/>
      <c r="ALA2412"/>
      <c r="ALB2412"/>
      <c r="ALC2412"/>
      <c r="ALD2412"/>
      <c r="ALE2412"/>
      <c r="ALF2412"/>
      <c r="ALG2412"/>
      <c r="ALH2412"/>
      <c r="ALI2412"/>
      <c r="ALJ2412"/>
      <c r="ALK2412"/>
      <c r="ALL2412"/>
      <c r="ALM2412"/>
      <c r="ALN2412"/>
      <c r="ALO2412"/>
      <c r="ALP2412"/>
      <c r="ALQ2412"/>
      <c r="ALR2412"/>
      <c r="ALS2412"/>
      <c r="ALT2412"/>
      <c r="ALU2412"/>
      <c r="ALV2412"/>
      <c r="ALW2412"/>
      <c r="ALX2412"/>
      <c r="ALY2412"/>
      <c r="ALZ2412"/>
      <c r="AMA2412"/>
      <c r="AMB2412"/>
      <c r="AMC2412"/>
      <c r="AMD2412"/>
      <c r="AME2412"/>
      <c r="AMF2412"/>
      <c r="AMG2412"/>
      <c r="AMH2412"/>
      <c r="AMI2412"/>
      <c r="AMJ2412"/>
    </row>
    <row r="2413" spans="1:1024" x14ac:dyDescent="0.25">
      <c r="A2413" s="4" t="s">
        <v>52</v>
      </c>
      <c r="B2413" s="7" t="s">
        <v>997</v>
      </c>
      <c r="C2413" s="7" t="s">
        <v>991</v>
      </c>
      <c r="D2413" s="7" t="s">
        <v>4585</v>
      </c>
      <c r="E2413" s="7" t="s">
        <v>2301</v>
      </c>
      <c r="F2413" s="4">
        <v>2010</v>
      </c>
      <c r="G2413" s="7" t="s">
        <v>4586</v>
      </c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  <c r="DJ2413"/>
      <c r="DK2413"/>
      <c r="DL2413"/>
      <c r="DM2413"/>
      <c r="DN2413"/>
      <c r="DO2413"/>
      <c r="DP2413"/>
      <c r="DQ2413"/>
      <c r="DR2413"/>
      <c r="DS2413"/>
      <c r="DT2413"/>
      <c r="DU2413"/>
      <c r="DV2413"/>
      <c r="DW2413"/>
      <c r="DX2413"/>
      <c r="DY2413"/>
      <c r="DZ2413"/>
      <c r="EA2413"/>
      <c r="EB2413"/>
      <c r="EC2413"/>
      <c r="ED2413"/>
      <c r="EE2413"/>
      <c r="EF2413"/>
      <c r="EG2413"/>
      <c r="EH2413"/>
      <c r="EI2413"/>
      <c r="EJ2413"/>
      <c r="EK2413"/>
      <c r="EL2413"/>
      <c r="EM2413"/>
      <c r="EN2413"/>
      <c r="EO2413"/>
      <c r="EP2413"/>
      <c r="EQ2413"/>
      <c r="ER2413"/>
      <c r="ES2413"/>
      <c r="ET2413"/>
      <c r="EU2413"/>
      <c r="EV2413"/>
      <c r="EW2413"/>
      <c r="EX2413"/>
      <c r="EY2413"/>
      <c r="EZ2413"/>
      <c r="FA2413"/>
      <c r="FB2413"/>
      <c r="FC2413"/>
      <c r="FD2413"/>
      <c r="FE2413"/>
      <c r="FF2413"/>
      <c r="FG2413"/>
      <c r="FH2413"/>
      <c r="FI2413"/>
      <c r="FJ2413"/>
      <c r="FK2413"/>
      <c r="FL2413"/>
      <c r="FM2413"/>
      <c r="FN2413"/>
      <c r="FO2413"/>
      <c r="FP2413"/>
      <c r="FQ2413"/>
      <c r="FR2413"/>
      <c r="FS2413"/>
      <c r="FT2413"/>
      <c r="FU2413"/>
      <c r="FV2413"/>
      <c r="FW2413"/>
      <c r="FX2413"/>
      <c r="FY2413"/>
      <c r="FZ2413"/>
      <c r="GA2413"/>
      <c r="GB2413"/>
      <c r="GC2413"/>
      <c r="GD2413"/>
      <c r="GE2413"/>
      <c r="GF2413"/>
      <c r="GG2413"/>
      <c r="GH2413"/>
      <c r="GI2413"/>
      <c r="GJ2413"/>
      <c r="GK2413"/>
      <c r="GL2413"/>
      <c r="GM2413"/>
      <c r="GN2413"/>
      <c r="GO2413"/>
      <c r="GP2413"/>
      <c r="GQ2413"/>
      <c r="GR2413"/>
      <c r="GS2413"/>
      <c r="GT2413"/>
      <c r="GU2413"/>
      <c r="GV2413"/>
      <c r="GW2413"/>
      <c r="GX2413"/>
      <c r="GY2413"/>
      <c r="GZ2413"/>
      <c r="HA2413"/>
      <c r="HB2413"/>
      <c r="HC2413"/>
      <c r="HD2413"/>
      <c r="HE2413"/>
      <c r="HF2413"/>
      <c r="HG2413"/>
      <c r="HH2413"/>
      <c r="HI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  <c r="IP2413"/>
      <c r="IQ2413"/>
      <c r="IR2413"/>
      <c r="IS2413"/>
      <c r="IT2413"/>
      <c r="IU2413"/>
      <c r="IV2413"/>
      <c r="IW2413"/>
      <c r="IX2413"/>
      <c r="IY2413"/>
      <c r="IZ2413"/>
      <c r="JA2413"/>
      <c r="JB2413"/>
      <c r="JC2413"/>
      <c r="JD2413"/>
      <c r="JE2413"/>
      <c r="JF2413"/>
      <c r="JG2413"/>
      <c r="JH2413"/>
      <c r="JI2413"/>
      <c r="JJ2413"/>
      <c r="JK2413"/>
      <c r="JL2413"/>
      <c r="JM2413"/>
      <c r="JN2413"/>
      <c r="JO2413"/>
      <c r="JP2413"/>
      <c r="JQ2413"/>
      <c r="JR2413"/>
      <c r="JS2413"/>
      <c r="JT2413"/>
      <c r="JU2413"/>
      <c r="JV2413"/>
      <c r="JW2413"/>
      <c r="JX2413"/>
      <c r="JY2413"/>
      <c r="JZ2413"/>
      <c r="KA2413"/>
      <c r="KB2413"/>
      <c r="KC2413"/>
      <c r="KD2413"/>
      <c r="KE2413"/>
      <c r="KF2413"/>
      <c r="KG2413"/>
      <c r="KH2413"/>
      <c r="KI2413"/>
      <c r="KJ2413"/>
      <c r="KK2413"/>
      <c r="KL2413"/>
      <c r="KM2413"/>
      <c r="KN2413"/>
      <c r="KO2413"/>
      <c r="KP2413"/>
      <c r="KQ2413"/>
      <c r="KR2413"/>
      <c r="KS2413"/>
      <c r="KT2413"/>
      <c r="KU2413"/>
      <c r="KV2413"/>
      <c r="KW2413"/>
      <c r="KX2413"/>
      <c r="KY2413"/>
      <c r="KZ2413"/>
      <c r="LA2413"/>
      <c r="LB2413"/>
      <c r="LC2413"/>
      <c r="LD2413"/>
      <c r="LE2413"/>
      <c r="LF2413"/>
      <c r="LG2413"/>
      <c r="LH2413"/>
      <c r="LI2413"/>
      <c r="LJ2413"/>
      <c r="LK2413"/>
      <c r="LL2413"/>
      <c r="LM2413"/>
      <c r="LN2413"/>
      <c r="LO2413"/>
      <c r="LP2413"/>
      <c r="LQ2413"/>
      <c r="LR2413"/>
      <c r="LS2413"/>
      <c r="LT2413"/>
      <c r="LU2413"/>
      <c r="LV2413"/>
      <c r="LW2413"/>
      <c r="LX2413"/>
      <c r="LY2413"/>
      <c r="LZ2413"/>
      <c r="MA2413"/>
      <c r="MB2413"/>
      <c r="MC2413"/>
      <c r="MD2413"/>
      <c r="ME2413"/>
      <c r="MF2413"/>
      <c r="MG2413"/>
      <c r="MH2413"/>
      <c r="MI2413"/>
      <c r="MJ2413"/>
      <c r="MK2413"/>
      <c r="ML2413"/>
      <c r="MM2413"/>
      <c r="MN2413"/>
      <c r="MO2413"/>
      <c r="MP2413"/>
      <c r="MQ2413"/>
      <c r="MR2413"/>
      <c r="MS2413"/>
      <c r="MT2413"/>
      <c r="MU2413"/>
      <c r="MV2413"/>
      <c r="MW2413"/>
      <c r="MX2413"/>
      <c r="MY2413"/>
      <c r="MZ2413"/>
      <c r="NA2413"/>
      <c r="NB2413"/>
      <c r="NC2413"/>
      <c r="ND2413"/>
      <c r="NE2413"/>
      <c r="NF2413"/>
      <c r="NG2413"/>
      <c r="NH2413"/>
      <c r="NI2413"/>
      <c r="NJ2413"/>
      <c r="NK2413"/>
      <c r="NL2413"/>
      <c r="NM2413"/>
      <c r="NN2413"/>
      <c r="NO2413"/>
      <c r="NP2413"/>
      <c r="NQ2413"/>
      <c r="NR2413"/>
      <c r="NS2413"/>
      <c r="NT2413"/>
      <c r="NU2413"/>
      <c r="NV2413"/>
      <c r="NW2413"/>
      <c r="NX2413"/>
      <c r="NY2413"/>
      <c r="NZ2413"/>
      <c r="OA2413"/>
      <c r="OB2413"/>
      <c r="OC2413"/>
      <c r="OD2413"/>
      <c r="OE2413"/>
      <c r="OF2413"/>
      <c r="OG2413"/>
      <c r="OH2413"/>
      <c r="OI2413"/>
      <c r="OJ2413"/>
      <c r="OK2413"/>
      <c r="OL2413"/>
      <c r="OM2413"/>
      <c r="ON2413"/>
      <c r="OO2413"/>
      <c r="OP2413"/>
      <c r="OQ2413"/>
      <c r="OR2413"/>
      <c r="OS2413"/>
      <c r="OT2413"/>
      <c r="OU2413"/>
      <c r="OV2413"/>
      <c r="OW2413"/>
      <c r="OX2413"/>
      <c r="OY2413"/>
      <c r="OZ2413"/>
      <c r="PA2413"/>
      <c r="PB2413"/>
      <c r="PC2413"/>
      <c r="PD2413"/>
      <c r="PE2413"/>
      <c r="PF2413"/>
      <c r="PG2413"/>
      <c r="PH2413"/>
      <c r="PI2413"/>
      <c r="PJ2413"/>
      <c r="PK2413"/>
      <c r="PL2413"/>
      <c r="PM2413"/>
      <c r="PN2413"/>
      <c r="PO2413"/>
      <c r="PP2413"/>
      <c r="PQ2413"/>
      <c r="PR2413"/>
      <c r="PS2413"/>
      <c r="PT2413"/>
      <c r="PU2413"/>
      <c r="PV2413"/>
      <c r="PW2413"/>
      <c r="PX2413"/>
      <c r="PY2413"/>
      <c r="PZ2413"/>
      <c r="QA2413"/>
      <c r="QB2413"/>
      <c r="QC2413"/>
      <c r="QD2413"/>
      <c r="QE2413"/>
      <c r="QF2413"/>
      <c r="QG2413"/>
      <c r="QH2413"/>
      <c r="QI2413"/>
      <c r="QJ2413"/>
      <c r="QK2413"/>
      <c r="QL2413"/>
      <c r="QM2413"/>
      <c r="QN2413"/>
      <c r="QO2413"/>
      <c r="QP2413"/>
      <c r="QQ2413"/>
      <c r="QR2413"/>
      <c r="QS2413"/>
      <c r="QT2413"/>
      <c r="QU2413"/>
      <c r="QV2413"/>
      <c r="QW2413"/>
      <c r="QX2413"/>
      <c r="QY2413"/>
      <c r="QZ2413"/>
      <c r="RA2413"/>
      <c r="RB2413"/>
      <c r="RC2413"/>
      <c r="RD2413"/>
      <c r="RE2413"/>
      <c r="RF2413"/>
      <c r="RG2413"/>
      <c r="RH2413"/>
      <c r="RI2413"/>
      <c r="RJ2413"/>
      <c r="RK2413"/>
      <c r="RL2413"/>
      <c r="RM2413"/>
      <c r="RN2413"/>
      <c r="RO2413"/>
      <c r="RP2413"/>
      <c r="RQ2413"/>
      <c r="RR2413"/>
      <c r="RS2413"/>
      <c r="RT2413"/>
      <c r="RU2413"/>
      <c r="RV2413"/>
      <c r="RW2413"/>
      <c r="RX2413"/>
      <c r="RY2413"/>
      <c r="RZ2413"/>
      <c r="SA2413"/>
      <c r="SB2413"/>
      <c r="SC2413"/>
      <c r="SD2413"/>
      <c r="SE2413"/>
      <c r="SF2413"/>
      <c r="SG2413"/>
      <c r="SH2413"/>
      <c r="SI2413"/>
      <c r="SJ2413"/>
      <c r="SK2413"/>
      <c r="SL2413"/>
      <c r="SM2413"/>
      <c r="SN2413"/>
      <c r="SO2413"/>
      <c r="SP2413"/>
      <c r="SQ2413"/>
      <c r="SR2413"/>
      <c r="SS2413"/>
      <c r="ST2413"/>
      <c r="SU2413"/>
      <c r="SV2413"/>
      <c r="SW2413"/>
      <c r="SX2413"/>
      <c r="SY2413"/>
      <c r="SZ2413"/>
      <c r="TA2413"/>
      <c r="TB2413"/>
      <c r="TC2413"/>
      <c r="TD2413"/>
      <c r="TE2413"/>
      <c r="TF2413"/>
      <c r="TG2413"/>
      <c r="TH2413"/>
      <c r="TI2413"/>
      <c r="TJ2413"/>
      <c r="TK2413"/>
      <c r="TL2413"/>
      <c r="TM2413"/>
      <c r="TN2413"/>
      <c r="TO2413"/>
      <c r="TP2413"/>
      <c r="TQ2413"/>
      <c r="TR2413"/>
      <c r="TS2413"/>
      <c r="TT2413"/>
      <c r="TU2413"/>
      <c r="TV2413"/>
      <c r="TW2413"/>
      <c r="TX2413"/>
      <c r="TY2413"/>
      <c r="TZ2413"/>
      <c r="UA2413"/>
      <c r="UB2413"/>
      <c r="UC2413"/>
      <c r="UD2413"/>
      <c r="UE2413"/>
      <c r="UF2413"/>
      <c r="UG2413"/>
      <c r="UH2413"/>
      <c r="UI2413"/>
      <c r="UJ2413"/>
      <c r="UK2413"/>
      <c r="UL2413"/>
      <c r="UM2413"/>
      <c r="UN2413"/>
      <c r="UO2413"/>
      <c r="UP2413"/>
      <c r="UQ2413"/>
      <c r="UR2413"/>
      <c r="US2413"/>
      <c r="UT2413"/>
      <c r="UU2413"/>
      <c r="UV2413"/>
      <c r="UW2413"/>
      <c r="UX2413"/>
      <c r="UY2413"/>
      <c r="UZ2413"/>
      <c r="VA2413"/>
      <c r="VB2413"/>
      <c r="VC2413"/>
      <c r="VD2413"/>
      <c r="VE2413"/>
      <c r="VF2413"/>
      <c r="VG2413"/>
      <c r="VH2413"/>
      <c r="VI2413"/>
      <c r="VJ2413"/>
      <c r="VK2413"/>
      <c r="VL2413"/>
      <c r="VM2413"/>
      <c r="VN2413"/>
      <c r="VO2413"/>
      <c r="VP2413"/>
      <c r="VQ2413"/>
      <c r="VR2413"/>
      <c r="VS2413"/>
      <c r="VT2413"/>
      <c r="VU2413"/>
      <c r="VV2413"/>
      <c r="VW2413"/>
      <c r="VX2413"/>
      <c r="VY2413"/>
      <c r="VZ2413"/>
      <c r="WA2413"/>
      <c r="WB2413"/>
      <c r="WC2413"/>
      <c r="WD2413"/>
      <c r="WE2413"/>
      <c r="WF2413"/>
      <c r="WG2413"/>
      <c r="WH2413"/>
      <c r="WI2413"/>
      <c r="WJ2413"/>
      <c r="WK2413"/>
      <c r="WL2413"/>
      <c r="WM2413"/>
      <c r="WN2413"/>
      <c r="WO2413"/>
      <c r="WP2413"/>
      <c r="WQ2413"/>
      <c r="WR2413"/>
      <c r="WS2413"/>
      <c r="WT2413"/>
      <c r="WU2413"/>
      <c r="WV2413"/>
      <c r="WW2413"/>
      <c r="WX2413"/>
      <c r="WY2413"/>
      <c r="WZ2413"/>
      <c r="XA2413"/>
      <c r="XB2413"/>
      <c r="XC2413"/>
      <c r="XD2413"/>
      <c r="XE2413"/>
      <c r="XF2413"/>
      <c r="XG2413"/>
      <c r="XH2413"/>
      <c r="XI2413"/>
      <c r="XJ2413"/>
      <c r="XK2413"/>
      <c r="XL2413"/>
      <c r="XM2413"/>
      <c r="XN2413"/>
      <c r="XO2413"/>
      <c r="XP2413"/>
      <c r="XQ2413"/>
      <c r="XR2413"/>
      <c r="XS2413"/>
      <c r="XT2413"/>
      <c r="XU2413"/>
      <c r="XV2413"/>
      <c r="XW2413"/>
      <c r="XX2413"/>
      <c r="XY2413"/>
      <c r="XZ2413"/>
      <c r="YA2413"/>
      <c r="YB2413"/>
      <c r="YC2413"/>
      <c r="YD2413"/>
      <c r="YE2413"/>
      <c r="YF2413"/>
      <c r="YG2413"/>
      <c r="YH2413"/>
      <c r="YI2413"/>
      <c r="YJ2413"/>
      <c r="YK2413"/>
      <c r="YL2413"/>
      <c r="YM2413"/>
      <c r="YN2413"/>
      <c r="YO2413"/>
      <c r="YP2413"/>
      <c r="YQ2413"/>
      <c r="YR2413"/>
      <c r="YS2413"/>
      <c r="YT2413"/>
      <c r="YU2413"/>
      <c r="YV2413"/>
      <c r="YW2413"/>
      <c r="YX2413"/>
      <c r="YY2413"/>
      <c r="YZ2413"/>
      <c r="ZA2413"/>
      <c r="ZB2413"/>
      <c r="ZC2413"/>
      <c r="ZD2413"/>
      <c r="ZE2413"/>
      <c r="ZF2413"/>
      <c r="ZG2413"/>
      <c r="ZH2413"/>
      <c r="ZI2413"/>
      <c r="ZJ2413"/>
      <c r="ZK2413"/>
      <c r="ZL2413"/>
      <c r="ZM2413"/>
      <c r="ZN2413"/>
      <c r="ZO2413"/>
      <c r="ZP2413"/>
      <c r="ZQ2413"/>
      <c r="ZR2413"/>
      <c r="ZS2413"/>
      <c r="ZT2413"/>
      <c r="ZU2413"/>
      <c r="ZV2413"/>
      <c r="ZW2413"/>
      <c r="ZX2413"/>
      <c r="ZY2413"/>
      <c r="ZZ2413"/>
      <c r="AAA2413"/>
      <c r="AAB2413"/>
      <c r="AAC2413"/>
      <c r="AAD2413"/>
      <c r="AAE2413"/>
      <c r="AAF2413"/>
      <c r="AAG2413"/>
      <c r="AAH2413"/>
      <c r="AAI2413"/>
      <c r="AAJ2413"/>
      <c r="AAK2413"/>
      <c r="AAL2413"/>
      <c r="AAM2413"/>
      <c r="AAN2413"/>
      <c r="AAO2413"/>
      <c r="AAP2413"/>
      <c r="AAQ2413"/>
      <c r="AAR2413"/>
      <c r="AAS2413"/>
      <c r="AAT2413"/>
      <c r="AAU2413"/>
      <c r="AAV2413"/>
      <c r="AAW2413"/>
      <c r="AAX2413"/>
      <c r="AAY2413"/>
      <c r="AAZ2413"/>
      <c r="ABA2413"/>
      <c r="ABB2413"/>
      <c r="ABC2413"/>
      <c r="ABD2413"/>
      <c r="ABE2413"/>
      <c r="ABF2413"/>
      <c r="ABG2413"/>
      <c r="ABH2413"/>
      <c r="ABI2413"/>
      <c r="ABJ2413"/>
      <c r="ABK2413"/>
      <c r="ABL2413"/>
      <c r="ABM2413"/>
      <c r="ABN2413"/>
      <c r="ABO2413"/>
      <c r="ABP2413"/>
      <c r="ABQ2413"/>
      <c r="ABR2413"/>
      <c r="ABS2413"/>
      <c r="ABT2413"/>
      <c r="ABU2413"/>
      <c r="ABV2413"/>
      <c r="ABW2413"/>
      <c r="ABX2413"/>
      <c r="ABY2413"/>
      <c r="ABZ2413"/>
      <c r="ACA2413"/>
      <c r="ACB2413"/>
      <c r="ACC2413"/>
      <c r="ACD2413"/>
      <c r="ACE2413"/>
      <c r="ACF2413"/>
      <c r="ACG2413"/>
      <c r="ACH2413"/>
      <c r="ACI2413"/>
      <c r="ACJ2413"/>
      <c r="ACK2413"/>
      <c r="ACL2413"/>
      <c r="ACM2413"/>
      <c r="ACN2413"/>
      <c r="ACO2413"/>
      <c r="ACP2413"/>
      <c r="ACQ2413"/>
      <c r="ACR2413"/>
      <c r="ACS2413"/>
      <c r="ACT2413"/>
      <c r="ACU2413"/>
      <c r="ACV2413"/>
      <c r="ACW2413"/>
      <c r="ACX2413"/>
      <c r="ACY2413"/>
      <c r="ACZ2413"/>
      <c r="ADA2413"/>
      <c r="ADB2413"/>
      <c r="ADC2413"/>
      <c r="ADD2413"/>
      <c r="ADE2413"/>
      <c r="ADF2413"/>
      <c r="ADG2413"/>
      <c r="ADH2413"/>
      <c r="ADI2413"/>
      <c r="ADJ2413"/>
      <c r="ADK2413"/>
      <c r="ADL2413"/>
      <c r="ADM2413"/>
      <c r="ADN2413"/>
      <c r="ADO2413"/>
      <c r="ADP2413"/>
      <c r="ADQ2413"/>
      <c r="ADR2413"/>
      <c r="ADS2413"/>
      <c r="ADT2413"/>
      <c r="ADU2413"/>
      <c r="ADV2413"/>
      <c r="ADW2413"/>
      <c r="ADX2413"/>
      <c r="ADY2413"/>
      <c r="ADZ2413"/>
      <c r="AEA2413"/>
      <c r="AEB2413"/>
      <c r="AEC2413"/>
      <c r="AED2413"/>
      <c r="AEE2413"/>
      <c r="AEF2413"/>
      <c r="AEG2413"/>
      <c r="AEH2413"/>
      <c r="AEI2413"/>
      <c r="AEJ2413"/>
      <c r="AEK2413"/>
      <c r="AEL2413"/>
      <c r="AEM2413"/>
      <c r="AEN2413"/>
      <c r="AEO2413"/>
      <c r="AEP2413"/>
      <c r="AEQ2413"/>
      <c r="AER2413"/>
      <c r="AES2413"/>
      <c r="AET2413"/>
      <c r="AEU2413"/>
      <c r="AEV2413"/>
      <c r="AEW2413"/>
      <c r="AEX2413"/>
      <c r="AEY2413"/>
      <c r="AEZ2413"/>
      <c r="AFA2413"/>
      <c r="AFB2413"/>
      <c r="AFC2413"/>
      <c r="AFD2413"/>
      <c r="AFE2413"/>
      <c r="AFF2413"/>
      <c r="AFG2413"/>
      <c r="AFH2413"/>
      <c r="AFI2413"/>
      <c r="AFJ2413"/>
      <c r="AFK2413"/>
      <c r="AFL2413"/>
      <c r="AFM2413"/>
      <c r="AFN2413"/>
      <c r="AFO2413"/>
      <c r="AFP2413"/>
      <c r="AFQ2413"/>
      <c r="AFR2413"/>
      <c r="AFS2413"/>
      <c r="AFT2413"/>
      <c r="AFU2413"/>
      <c r="AFV2413"/>
      <c r="AFW2413"/>
      <c r="AFX2413"/>
      <c r="AFY2413"/>
      <c r="AFZ2413"/>
      <c r="AGA2413"/>
      <c r="AGB2413"/>
      <c r="AGC2413"/>
      <c r="AGD2413"/>
      <c r="AGE2413"/>
      <c r="AGF2413"/>
      <c r="AGG2413"/>
      <c r="AGH2413"/>
      <c r="AGI2413"/>
      <c r="AGJ2413"/>
      <c r="AGK2413"/>
      <c r="AGL2413"/>
      <c r="AGM2413"/>
      <c r="AGN2413"/>
      <c r="AGO2413"/>
      <c r="AGP2413"/>
      <c r="AGQ2413"/>
      <c r="AGR2413"/>
      <c r="AGS2413"/>
      <c r="AGT2413"/>
      <c r="AGU2413"/>
      <c r="AGV2413"/>
      <c r="AGW2413"/>
      <c r="AGX2413"/>
      <c r="AGY2413"/>
      <c r="AGZ2413"/>
      <c r="AHA2413"/>
      <c r="AHB2413"/>
      <c r="AHC2413"/>
      <c r="AHD2413"/>
      <c r="AHE2413"/>
      <c r="AHF2413"/>
      <c r="AHG2413"/>
      <c r="AHH2413"/>
      <c r="AHI2413"/>
      <c r="AHJ2413"/>
      <c r="AHK2413"/>
      <c r="AHL2413"/>
      <c r="AHM2413"/>
      <c r="AHN2413"/>
      <c r="AHO2413"/>
      <c r="AHP2413"/>
      <c r="AHQ2413"/>
      <c r="AHR2413"/>
      <c r="AHS2413"/>
      <c r="AHT2413"/>
      <c r="AHU2413"/>
      <c r="AHV2413"/>
      <c r="AHW2413"/>
      <c r="AHX2413"/>
      <c r="AHY2413"/>
      <c r="AHZ2413"/>
      <c r="AIA2413"/>
      <c r="AIB2413"/>
      <c r="AIC2413"/>
      <c r="AID2413"/>
      <c r="AIE2413"/>
      <c r="AIF2413"/>
      <c r="AIG2413"/>
      <c r="AIH2413"/>
      <c r="AII2413"/>
      <c r="AIJ2413"/>
      <c r="AIK2413"/>
      <c r="AIL2413"/>
      <c r="AIM2413"/>
      <c r="AIN2413"/>
      <c r="AIO2413"/>
      <c r="AIP2413"/>
      <c r="AIQ2413"/>
      <c r="AIR2413"/>
      <c r="AIS2413"/>
      <c r="AIT2413"/>
      <c r="AIU2413"/>
      <c r="AIV2413"/>
      <c r="AIW2413"/>
      <c r="AIX2413"/>
      <c r="AIY2413"/>
      <c r="AIZ2413"/>
      <c r="AJA2413"/>
      <c r="AJB2413"/>
      <c r="AJC2413"/>
      <c r="AJD2413"/>
      <c r="AJE2413"/>
      <c r="AJF2413"/>
      <c r="AJG2413"/>
      <c r="AJH2413"/>
      <c r="AJI2413"/>
      <c r="AJJ2413"/>
      <c r="AJK2413"/>
      <c r="AJL2413"/>
      <c r="AJM2413"/>
      <c r="AJN2413"/>
      <c r="AJO2413"/>
      <c r="AJP2413"/>
      <c r="AJQ2413"/>
      <c r="AJR2413"/>
      <c r="AJS2413"/>
      <c r="AJT2413"/>
      <c r="AJU2413"/>
      <c r="AJV2413"/>
      <c r="AJW2413"/>
      <c r="AJX2413"/>
      <c r="AJY2413"/>
      <c r="AJZ2413"/>
      <c r="AKA2413"/>
      <c r="AKB2413"/>
      <c r="AKC2413"/>
      <c r="AKD2413"/>
      <c r="AKE2413"/>
      <c r="AKF2413"/>
      <c r="AKG2413"/>
      <c r="AKH2413"/>
      <c r="AKI2413"/>
      <c r="AKJ2413"/>
      <c r="AKK2413"/>
      <c r="AKL2413"/>
      <c r="AKM2413"/>
      <c r="AKN2413"/>
      <c r="AKO2413"/>
      <c r="AKP2413"/>
      <c r="AKQ2413"/>
      <c r="AKR2413"/>
      <c r="AKS2413"/>
      <c r="AKT2413"/>
      <c r="AKU2413"/>
      <c r="AKV2413"/>
      <c r="AKW2413"/>
      <c r="AKX2413"/>
      <c r="AKY2413"/>
      <c r="AKZ2413"/>
      <c r="ALA2413"/>
      <c r="ALB2413"/>
      <c r="ALC2413"/>
      <c r="ALD2413"/>
      <c r="ALE2413"/>
      <c r="ALF2413"/>
      <c r="ALG2413"/>
      <c r="ALH2413"/>
      <c r="ALI2413"/>
      <c r="ALJ2413"/>
      <c r="ALK2413"/>
      <c r="ALL2413"/>
      <c r="ALM2413"/>
      <c r="ALN2413"/>
      <c r="ALO2413"/>
      <c r="ALP2413"/>
      <c r="ALQ2413"/>
      <c r="ALR2413"/>
      <c r="ALS2413"/>
      <c r="ALT2413"/>
      <c r="ALU2413"/>
      <c r="ALV2413"/>
      <c r="ALW2413"/>
      <c r="ALX2413"/>
      <c r="ALY2413"/>
      <c r="ALZ2413"/>
      <c r="AMA2413"/>
      <c r="AMB2413"/>
      <c r="AMC2413"/>
      <c r="AMD2413"/>
      <c r="AME2413"/>
      <c r="AMF2413"/>
      <c r="AMG2413"/>
      <c r="AMH2413"/>
      <c r="AMI2413"/>
      <c r="AMJ2413"/>
    </row>
    <row r="2414" spans="1:1024" x14ac:dyDescent="0.25">
      <c r="A2414" s="4" t="s">
        <v>52</v>
      </c>
      <c r="B2414" s="7" t="s">
        <v>997</v>
      </c>
      <c r="C2414" s="7" t="s">
        <v>95</v>
      </c>
      <c r="D2414" s="7" t="s">
        <v>4661</v>
      </c>
      <c r="E2414" s="7" t="s">
        <v>2301</v>
      </c>
      <c r="F2414" s="4">
        <v>2011</v>
      </c>
      <c r="G2414" s="7" t="s">
        <v>4662</v>
      </c>
      <c r="H2414" s="13"/>
      <c r="I2414" s="13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  <c r="AU2414" s="13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  <c r="DJ2414"/>
      <c r="DK2414"/>
      <c r="DL2414"/>
      <c r="DM2414"/>
      <c r="DN2414"/>
      <c r="DO2414"/>
      <c r="DP2414"/>
      <c r="DQ2414"/>
      <c r="DR2414"/>
      <c r="DS2414"/>
      <c r="DT2414"/>
      <c r="DU2414"/>
      <c r="DV2414"/>
      <c r="DW2414"/>
      <c r="DX2414"/>
      <c r="DY2414"/>
      <c r="DZ2414"/>
      <c r="EA2414"/>
      <c r="EB2414"/>
      <c r="EC2414"/>
      <c r="ED2414"/>
      <c r="EE2414"/>
      <c r="EF2414"/>
      <c r="EG2414"/>
      <c r="EH2414"/>
      <c r="EI2414"/>
      <c r="EJ2414"/>
      <c r="EK2414"/>
      <c r="EL2414"/>
      <c r="EM2414"/>
      <c r="EN2414"/>
      <c r="EO2414"/>
      <c r="EP2414"/>
      <c r="EQ2414"/>
      <c r="ER2414"/>
      <c r="ES2414"/>
      <c r="ET2414"/>
      <c r="EU2414"/>
      <c r="EV2414"/>
      <c r="EW2414"/>
      <c r="EX2414"/>
      <c r="EY2414"/>
      <c r="EZ2414"/>
      <c r="FA2414"/>
      <c r="FB2414"/>
      <c r="FC2414"/>
      <c r="FD2414"/>
      <c r="FE2414"/>
      <c r="FF2414"/>
      <c r="FG2414"/>
      <c r="FH2414"/>
      <c r="FI2414"/>
      <c r="FJ2414"/>
      <c r="FK2414"/>
      <c r="FL2414"/>
      <c r="FM2414"/>
      <c r="FN2414"/>
      <c r="FO2414"/>
      <c r="FP2414"/>
      <c r="FQ2414"/>
      <c r="FR2414"/>
      <c r="FS2414"/>
      <c r="FT2414"/>
      <c r="FU2414"/>
      <c r="FV2414"/>
      <c r="FW2414"/>
      <c r="FX2414"/>
      <c r="FY2414"/>
      <c r="FZ2414"/>
      <c r="GA2414"/>
      <c r="GB2414"/>
      <c r="GC2414"/>
      <c r="GD2414"/>
      <c r="GE2414"/>
      <c r="GF2414"/>
      <c r="GG2414"/>
      <c r="GH2414"/>
      <c r="GI2414"/>
      <c r="GJ2414"/>
      <c r="GK2414"/>
      <c r="GL2414"/>
      <c r="GM2414"/>
      <c r="GN2414"/>
      <c r="GO2414"/>
      <c r="GP2414"/>
      <c r="GQ2414"/>
      <c r="GR2414"/>
      <c r="GS2414"/>
      <c r="GT2414"/>
      <c r="GU2414"/>
      <c r="GV2414"/>
      <c r="GW2414"/>
      <c r="GX2414"/>
      <c r="GY2414"/>
      <c r="GZ2414"/>
      <c r="HA2414"/>
      <c r="HB2414"/>
      <c r="HC2414"/>
      <c r="HD2414"/>
      <c r="HE2414"/>
      <c r="HF2414"/>
      <c r="HG2414"/>
      <c r="HH2414"/>
      <c r="HI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  <c r="IP2414"/>
      <c r="IQ2414"/>
      <c r="IR2414"/>
      <c r="IS2414"/>
      <c r="IT2414"/>
      <c r="IU2414"/>
      <c r="IV2414"/>
      <c r="IW2414"/>
      <c r="IX2414"/>
      <c r="IY2414"/>
      <c r="IZ2414"/>
      <c r="JA2414"/>
      <c r="JB2414"/>
      <c r="JC2414"/>
      <c r="JD2414"/>
      <c r="JE2414"/>
      <c r="JF2414"/>
      <c r="JG2414"/>
      <c r="JH2414"/>
      <c r="JI2414"/>
      <c r="JJ2414"/>
      <c r="JK2414"/>
      <c r="JL2414"/>
      <c r="JM2414"/>
      <c r="JN2414"/>
      <c r="JO2414"/>
      <c r="JP2414"/>
      <c r="JQ2414"/>
      <c r="JR2414"/>
      <c r="JS2414"/>
      <c r="JT2414"/>
      <c r="JU2414"/>
      <c r="JV2414"/>
      <c r="JW2414"/>
      <c r="JX2414"/>
      <c r="JY2414"/>
      <c r="JZ2414"/>
      <c r="KA2414"/>
      <c r="KB2414"/>
      <c r="KC2414"/>
      <c r="KD2414"/>
      <c r="KE2414"/>
      <c r="KF2414"/>
      <c r="KG2414"/>
      <c r="KH2414"/>
      <c r="KI2414"/>
      <c r="KJ2414"/>
      <c r="KK2414"/>
      <c r="KL2414"/>
      <c r="KM2414"/>
      <c r="KN2414"/>
      <c r="KO2414"/>
      <c r="KP2414"/>
      <c r="KQ2414"/>
      <c r="KR2414"/>
      <c r="KS2414"/>
      <c r="KT2414"/>
      <c r="KU2414"/>
      <c r="KV2414"/>
      <c r="KW2414"/>
      <c r="KX2414"/>
      <c r="KY2414"/>
      <c r="KZ2414"/>
      <c r="LA2414"/>
      <c r="LB2414"/>
      <c r="LC2414"/>
      <c r="LD2414"/>
      <c r="LE2414"/>
      <c r="LF2414"/>
      <c r="LG2414"/>
      <c r="LH2414"/>
      <c r="LI2414"/>
      <c r="LJ2414"/>
      <c r="LK2414"/>
      <c r="LL2414"/>
      <c r="LM2414"/>
      <c r="LN2414"/>
      <c r="LO2414"/>
      <c r="LP2414"/>
      <c r="LQ2414"/>
      <c r="LR2414"/>
      <c r="LS2414"/>
      <c r="LT2414"/>
      <c r="LU2414"/>
      <c r="LV2414"/>
      <c r="LW2414"/>
      <c r="LX2414"/>
      <c r="LY2414"/>
      <c r="LZ2414"/>
      <c r="MA2414"/>
      <c r="MB2414"/>
      <c r="MC2414"/>
      <c r="MD2414"/>
      <c r="ME2414"/>
      <c r="MF2414"/>
      <c r="MG2414"/>
      <c r="MH2414"/>
      <c r="MI2414"/>
      <c r="MJ2414"/>
      <c r="MK2414"/>
      <c r="ML2414"/>
      <c r="MM2414"/>
      <c r="MN2414"/>
      <c r="MO2414"/>
      <c r="MP2414"/>
      <c r="MQ2414"/>
      <c r="MR2414"/>
      <c r="MS2414"/>
      <c r="MT2414"/>
      <c r="MU2414"/>
      <c r="MV2414"/>
      <c r="MW2414"/>
      <c r="MX2414"/>
      <c r="MY2414"/>
      <c r="MZ2414"/>
      <c r="NA2414"/>
      <c r="NB2414"/>
      <c r="NC2414"/>
      <c r="ND2414"/>
      <c r="NE2414"/>
      <c r="NF2414"/>
      <c r="NG2414"/>
      <c r="NH2414"/>
      <c r="NI2414"/>
      <c r="NJ2414"/>
      <c r="NK2414"/>
      <c r="NL2414"/>
      <c r="NM2414"/>
      <c r="NN2414"/>
      <c r="NO2414"/>
      <c r="NP2414"/>
      <c r="NQ2414"/>
      <c r="NR2414"/>
      <c r="NS2414"/>
      <c r="NT2414"/>
      <c r="NU2414"/>
      <c r="NV2414"/>
      <c r="NW2414"/>
      <c r="NX2414"/>
      <c r="NY2414"/>
      <c r="NZ2414"/>
      <c r="OA2414"/>
      <c r="OB2414"/>
      <c r="OC2414"/>
      <c r="OD2414"/>
      <c r="OE2414"/>
      <c r="OF2414"/>
      <c r="OG2414"/>
      <c r="OH2414"/>
      <c r="OI2414"/>
      <c r="OJ2414"/>
      <c r="OK2414"/>
      <c r="OL2414"/>
      <c r="OM2414"/>
      <c r="ON2414"/>
      <c r="OO2414"/>
      <c r="OP2414"/>
      <c r="OQ2414"/>
      <c r="OR2414"/>
      <c r="OS2414"/>
      <c r="OT2414"/>
      <c r="OU2414"/>
      <c r="OV2414"/>
      <c r="OW2414"/>
      <c r="OX2414"/>
      <c r="OY2414"/>
      <c r="OZ2414"/>
      <c r="PA2414"/>
      <c r="PB2414"/>
      <c r="PC2414"/>
      <c r="PD2414"/>
      <c r="PE2414"/>
      <c r="PF2414"/>
      <c r="PG2414"/>
      <c r="PH2414"/>
      <c r="PI2414"/>
      <c r="PJ2414"/>
      <c r="PK2414"/>
      <c r="PL2414"/>
      <c r="PM2414"/>
      <c r="PN2414"/>
      <c r="PO2414"/>
      <c r="PP2414"/>
      <c r="PQ2414"/>
      <c r="PR2414"/>
      <c r="PS2414"/>
      <c r="PT2414"/>
      <c r="PU2414"/>
      <c r="PV2414"/>
      <c r="PW2414"/>
      <c r="PX2414"/>
      <c r="PY2414"/>
      <c r="PZ2414"/>
      <c r="QA2414"/>
      <c r="QB2414"/>
      <c r="QC2414"/>
      <c r="QD2414"/>
      <c r="QE2414"/>
      <c r="QF2414"/>
      <c r="QG2414"/>
      <c r="QH2414"/>
      <c r="QI2414"/>
      <c r="QJ2414"/>
      <c r="QK2414"/>
      <c r="QL2414"/>
      <c r="QM2414"/>
      <c r="QN2414"/>
      <c r="QO2414"/>
      <c r="QP2414"/>
      <c r="QQ2414"/>
      <c r="QR2414"/>
      <c r="QS2414"/>
      <c r="QT2414"/>
      <c r="QU2414"/>
      <c r="QV2414"/>
      <c r="QW2414"/>
      <c r="QX2414"/>
      <c r="QY2414"/>
      <c r="QZ2414"/>
      <c r="RA2414"/>
      <c r="RB2414"/>
      <c r="RC2414"/>
      <c r="RD2414"/>
      <c r="RE2414"/>
      <c r="RF2414"/>
      <c r="RG2414"/>
      <c r="RH2414"/>
      <c r="RI2414"/>
      <c r="RJ2414"/>
      <c r="RK2414"/>
      <c r="RL2414"/>
      <c r="RM2414"/>
      <c r="RN2414"/>
      <c r="RO2414"/>
      <c r="RP2414"/>
      <c r="RQ2414"/>
      <c r="RR2414"/>
      <c r="RS2414"/>
      <c r="RT2414"/>
      <c r="RU2414"/>
      <c r="RV2414"/>
      <c r="RW2414"/>
      <c r="RX2414"/>
      <c r="RY2414"/>
      <c r="RZ2414"/>
      <c r="SA2414"/>
      <c r="SB2414"/>
      <c r="SC2414"/>
      <c r="SD2414"/>
      <c r="SE2414"/>
      <c r="SF2414"/>
      <c r="SG2414"/>
      <c r="SH2414"/>
      <c r="SI2414"/>
      <c r="SJ2414"/>
      <c r="SK2414"/>
      <c r="SL2414"/>
      <c r="SM2414"/>
      <c r="SN2414"/>
      <c r="SO2414"/>
      <c r="SP2414"/>
      <c r="SQ2414"/>
      <c r="SR2414"/>
      <c r="SS2414"/>
      <c r="ST2414"/>
      <c r="SU2414"/>
      <c r="SV2414"/>
      <c r="SW2414"/>
      <c r="SX2414"/>
      <c r="SY2414"/>
      <c r="SZ2414"/>
      <c r="TA2414"/>
      <c r="TB2414"/>
      <c r="TC2414"/>
      <c r="TD2414"/>
      <c r="TE2414"/>
      <c r="TF2414"/>
      <c r="TG2414"/>
      <c r="TH2414"/>
      <c r="TI2414"/>
      <c r="TJ2414"/>
      <c r="TK2414"/>
      <c r="TL2414"/>
      <c r="TM2414"/>
      <c r="TN2414"/>
      <c r="TO2414"/>
      <c r="TP2414"/>
      <c r="TQ2414"/>
      <c r="TR2414"/>
      <c r="TS2414"/>
      <c r="TT2414"/>
      <c r="TU2414"/>
      <c r="TV2414"/>
      <c r="TW2414"/>
      <c r="TX2414"/>
      <c r="TY2414"/>
      <c r="TZ2414"/>
      <c r="UA2414"/>
      <c r="UB2414"/>
      <c r="UC2414"/>
      <c r="UD2414"/>
      <c r="UE2414"/>
      <c r="UF2414"/>
      <c r="UG2414"/>
      <c r="UH2414"/>
      <c r="UI2414"/>
      <c r="UJ2414"/>
      <c r="UK2414"/>
      <c r="UL2414"/>
      <c r="UM2414"/>
      <c r="UN2414"/>
      <c r="UO2414"/>
      <c r="UP2414"/>
      <c r="UQ2414"/>
      <c r="UR2414"/>
      <c r="US2414"/>
      <c r="UT2414"/>
      <c r="UU2414"/>
      <c r="UV2414"/>
      <c r="UW2414"/>
      <c r="UX2414"/>
      <c r="UY2414"/>
      <c r="UZ2414"/>
      <c r="VA2414"/>
      <c r="VB2414"/>
      <c r="VC2414"/>
      <c r="VD2414"/>
      <c r="VE2414"/>
      <c r="VF2414"/>
      <c r="VG2414"/>
      <c r="VH2414"/>
      <c r="VI2414"/>
      <c r="VJ2414"/>
      <c r="VK2414"/>
      <c r="VL2414"/>
      <c r="VM2414"/>
      <c r="VN2414"/>
      <c r="VO2414"/>
      <c r="VP2414"/>
      <c r="VQ2414"/>
      <c r="VR2414"/>
      <c r="VS2414"/>
      <c r="VT2414"/>
      <c r="VU2414"/>
      <c r="VV2414"/>
      <c r="VW2414"/>
      <c r="VX2414"/>
      <c r="VY2414"/>
      <c r="VZ2414"/>
      <c r="WA2414"/>
      <c r="WB2414"/>
      <c r="WC2414"/>
      <c r="WD2414"/>
      <c r="WE2414"/>
      <c r="WF2414"/>
      <c r="WG2414"/>
      <c r="WH2414"/>
      <c r="WI2414"/>
      <c r="WJ2414"/>
      <c r="WK2414"/>
      <c r="WL2414"/>
      <c r="WM2414"/>
      <c r="WN2414"/>
      <c r="WO2414"/>
      <c r="WP2414"/>
      <c r="WQ2414"/>
      <c r="WR2414"/>
      <c r="WS2414"/>
      <c r="WT2414"/>
      <c r="WU2414"/>
      <c r="WV2414"/>
      <c r="WW2414"/>
      <c r="WX2414"/>
      <c r="WY2414"/>
      <c r="WZ2414"/>
      <c r="XA2414"/>
      <c r="XB2414"/>
      <c r="XC2414"/>
      <c r="XD2414"/>
      <c r="XE2414"/>
      <c r="XF2414"/>
      <c r="XG2414"/>
      <c r="XH2414"/>
      <c r="XI2414"/>
      <c r="XJ2414"/>
      <c r="XK2414"/>
      <c r="XL2414"/>
      <c r="XM2414"/>
      <c r="XN2414"/>
      <c r="XO2414"/>
      <c r="XP2414"/>
      <c r="XQ2414"/>
      <c r="XR2414"/>
      <c r="XS2414"/>
      <c r="XT2414"/>
      <c r="XU2414"/>
      <c r="XV2414"/>
      <c r="XW2414"/>
      <c r="XX2414"/>
      <c r="XY2414"/>
      <c r="XZ2414"/>
      <c r="YA2414"/>
      <c r="YB2414"/>
      <c r="YC2414"/>
      <c r="YD2414"/>
      <c r="YE2414"/>
      <c r="YF2414"/>
      <c r="YG2414"/>
      <c r="YH2414"/>
      <c r="YI2414"/>
      <c r="YJ2414"/>
      <c r="YK2414"/>
      <c r="YL2414"/>
      <c r="YM2414"/>
      <c r="YN2414"/>
      <c r="YO2414"/>
      <c r="YP2414"/>
      <c r="YQ2414"/>
      <c r="YR2414"/>
      <c r="YS2414"/>
      <c r="YT2414"/>
      <c r="YU2414"/>
      <c r="YV2414"/>
      <c r="YW2414"/>
      <c r="YX2414"/>
      <c r="YY2414"/>
      <c r="YZ2414"/>
      <c r="ZA2414"/>
      <c r="ZB2414"/>
      <c r="ZC2414"/>
      <c r="ZD2414"/>
      <c r="ZE2414"/>
      <c r="ZF2414"/>
      <c r="ZG2414"/>
      <c r="ZH2414"/>
      <c r="ZI2414"/>
      <c r="ZJ2414"/>
      <c r="ZK2414"/>
      <c r="ZL2414"/>
      <c r="ZM2414"/>
      <c r="ZN2414"/>
      <c r="ZO2414"/>
      <c r="ZP2414"/>
      <c r="ZQ2414"/>
      <c r="ZR2414"/>
      <c r="ZS2414"/>
      <c r="ZT2414"/>
      <c r="ZU2414"/>
      <c r="ZV2414"/>
      <c r="ZW2414"/>
      <c r="ZX2414"/>
      <c r="ZY2414"/>
      <c r="ZZ2414"/>
      <c r="AAA2414"/>
      <c r="AAB2414"/>
      <c r="AAC2414"/>
      <c r="AAD2414"/>
      <c r="AAE2414"/>
      <c r="AAF2414"/>
      <c r="AAG2414"/>
      <c r="AAH2414"/>
      <c r="AAI2414"/>
      <c r="AAJ2414"/>
      <c r="AAK2414"/>
      <c r="AAL2414"/>
      <c r="AAM2414"/>
      <c r="AAN2414"/>
      <c r="AAO2414"/>
      <c r="AAP2414"/>
      <c r="AAQ2414"/>
      <c r="AAR2414"/>
      <c r="AAS2414"/>
      <c r="AAT2414"/>
      <c r="AAU2414"/>
      <c r="AAV2414"/>
      <c r="AAW2414"/>
      <c r="AAX2414"/>
      <c r="AAY2414"/>
      <c r="AAZ2414"/>
      <c r="ABA2414"/>
      <c r="ABB2414"/>
      <c r="ABC2414"/>
      <c r="ABD2414"/>
      <c r="ABE2414"/>
      <c r="ABF2414"/>
      <c r="ABG2414"/>
      <c r="ABH2414"/>
      <c r="ABI2414"/>
      <c r="ABJ2414"/>
      <c r="ABK2414"/>
      <c r="ABL2414"/>
      <c r="ABM2414"/>
      <c r="ABN2414"/>
      <c r="ABO2414"/>
      <c r="ABP2414"/>
      <c r="ABQ2414"/>
      <c r="ABR2414"/>
      <c r="ABS2414"/>
      <c r="ABT2414"/>
      <c r="ABU2414"/>
      <c r="ABV2414"/>
      <c r="ABW2414"/>
      <c r="ABX2414"/>
      <c r="ABY2414"/>
      <c r="ABZ2414"/>
      <c r="ACA2414"/>
      <c r="ACB2414"/>
      <c r="ACC2414"/>
      <c r="ACD2414"/>
      <c r="ACE2414"/>
      <c r="ACF2414"/>
      <c r="ACG2414"/>
      <c r="ACH2414"/>
      <c r="ACI2414"/>
      <c r="ACJ2414"/>
      <c r="ACK2414"/>
      <c r="ACL2414"/>
      <c r="ACM2414"/>
      <c r="ACN2414"/>
      <c r="ACO2414"/>
      <c r="ACP2414"/>
      <c r="ACQ2414"/>
      <c r="ACR2414"/>
      <c r="ACS2414"/>
      <c r="ACT2414"/>
      <c r="ACU2414"/>
      <c r="ACV2414"/>
      <c r="ACW2414"/>
      <c r="ACX2414"/>
      <c r="ACY2414"/>
      <c r="ACZ2414"/>
      <c r="ADA2414"/>
      <c r="ADB2414"/>
      <c r="ADC2414"/>
      <c r="ADD2414"/>
      <c r="ADE2414"/>
      <c r="ADF2414"/>
      <c r="ADG2414"/>
      <c r="ADH2414"/>
      <c r="ADI2414"/>
      <c r="ADJ2414"/>
      <c r="ADK2414"/>
      <c r="ADL2414"/>
      <c r="ADM2414"/>
      <c r="ADN2414"/>
      <c r="ADO2414"/>
      <c r="ADP2414"/>
      <c r="ADQ2414"/>
      <c r="ADR2414"/>
      <c r="ADS2414"/>
      <c r="ADT2414"/>
      <c r="ADU2414"/>
      <c r="ADV2414"/>
      <c r="ADW2414"/>
      <c r="ADX2414"/>
      <c r="ADY2414"/>
      <c r="ADZ2414"/>
      <c r="AEA2414"/>
      <c r="AEB2414"/>
      <c r="AEC2414"/>
      <c r="AED2414"/>
      <c r="AEE2414"/>
      <c r="AEF2414"/>
      <c r="AEG2414"/>
      <c r="AEH2414"/>
      <c r="AEI2414"/>
      <c r="AEJ2414"/>
      <c r="AEK2414"/>
      <c r="AEL2414"/>
      <c r="AEM2414"/>
      <c r="AEN2414"/>
      <c r="AEO2414"/>
      <c r="AEP2414"/>
      <c r="AEQ2414"/>
      <c r="AER2414"/>
      <c r="AES2414"/>
      <c r="AET2414"/>
      <c r="AEU2414"/>
      <c r="AEV2414"/>
      <c r="AEW2414"/>
      <c r="AEX2414"/>
      <c r="AEY2414"/>
      <c r="AEZ2414"/>
      <c r="AFA2414"/>
      <c r="AFB2414"/>
      <c r="AFC2414"/>
      <c r="AFD2414"/>
      <c r="AFE2414"/>
      <c r="AFF2414"/>
      <c r="AFG2414"/>
      <c r="AFH2414"/>
      <c r="AFI2414"/>
      <c r="AFJ2414"/>
      <c r="AFK2414"/>
      <c r="AFL2414"/>
      <c r="AFM2414"/>
      <c r="AFN2414"/>
      <c r="AFO2414"/>
      <c r="AFP2414"/>
      <c r="AFQ2414"/>
      <c r="AFR2414"/>
      <c r="AFS2414"/>
      <c r="AFT2414"/>
      <c r="AFU2414"/>
      <c r="AFV2414"/>
      <c r="AFW2414"/>
      <c r="AFX2414"/>
      <c r="AFY2414"/>
      <c r="AFZ2414"/>
      <c r="AGA2414"/>
      <c r="AGB2414"/>
      <c r="AGC2414"/>
      <c r="AGD2414"/>
      <c r="AGE2414"/>
      <c r="AGF2414"/>
      <c r="AGG2414"/>
      <c r="AGH2414"/>
      <c r="AGI2414"/>
      <c r="AGJ2414"/>
      <c r="AGK2414"/>
      <c r="AGL2414"/>
      <c r="AGM2414"/>
      <c r="AGN2414"/>
      <c r="AGO2414"/>
      <c r="AGP2414"/>
      <c r="AGQ2414"/>
      <c r="AGR2414"/>
      <c r="AGS2414"/>
      <c r="AGT2414"/>
      <c r="AGU2414"/>
      <c r="AGV2414"/>
      <c r="AGW2414"/>
      <c r="AGX2414"/>
      <c r="AGY2414"/>
      <c r="AGZ2414"/>
      <c r="AHA2414"/>
      <c r="AHB2414"/>
      <c r="AHC2414"/>
      <c r="AHD2414"/>
      <c r="AHE2414"/>
      <c r="AHF2414"/>
      <c r="AHG2414"/>
      <c r="AHH2414"/>
      <c r="AHI2414"/>
      <c r="AHJ2414"/>
      <c r="AHK2414"/>
      <c r="AHL2414"/>
      <c r="AHM2414"/>
      <c r="AHN2414"/>
      <c r="AHO2414"/>
      <c r="AHP2414"/>
      <c r="AHQ2414"/>
      <c r="AHR2414"/>
      <c r="AHS2414"/>
      <c r="AHT2414"/>
      <c r="AHU2414"/>
      <c r="AHV2414"/>
      <c r="AHW2414"/>
      <c r="AHX2414"/>
      <c r="AHY2414"/>
      <c r="AHZ2414"/>
      <c r="AIA2414"/>
      <c r="AIB2414"/>
      <c r="AIC2414"/>
      <c r="AID2414"/>
      <c r="AIE2414"/>
      <c r="AIF2414"/>
      <c r="AIG2414"/>
      <c r="AIH2414"/>
      <c r="AII2414"/>
      <c r="AIJ2414"/>
      <c r="AIK2414"/>
      <c r="AIL2414"/>
      <c r="AIM2414"/>
      <c r="AIN2414"/>
      <c r="AIO2414"/>
      <c r="AIP2414"/>
      <c r="AIQ2414"/>
      <c r="AIR2414"/>
      <c r="AIS2414"/>
      <c r="AIT2414"/>
      <c r="AIU2414"/>
      <c r="AIV2414"/>
      <c r="AIW2414"/>
      <c r="AIX2414"/>
      <c r="AIY2414"/>
      <c r="AIZ2414"/>
      <c r="AJA2414"/>
      <c r="AJB2414"/>
      <c r="AJC2414"/>
      <c r="AJD2414"/>
      <c r="AJE2414"/>
      <c r="AJF2414"/>
      <c r="AJG2414"/>
      <c r="AJH2414"/>
      <c r="AJI2414"/>
      <c r="AJJ2414"/>
      <c r="AJK2414"/>
      <c r="AJL2414"/>
      <c r="AJM2414"/>
      <c r="AJN2414"/>
      <c r="AJO2414"/>
      <c r="AJP2414"/>
      <c r="AJQ2414"/>
      <c r="AJR2414"/>
      <c r="AJS2414"/>
      <c r="AJT2414"/>
      <c r="AJU2414"/>
      <c r="AJV2414"/>
      <c r="AJW2414"/>
      <c r="AJX2414"/>
      <c r="AJY2414"/>
      <c r="AJZ2414"/>
      <c r="AKA2414"/>
      <c r="AKB2414"/>
      <c r="AKC2414"/>
      <c r="AKD2414"/>
      <c r="AKE2414"/>
      <c r="AKF2414"/>
      <c r="AKG2414"/>
      <c r="AKH2414"/>
      <c r="AKI2414"/>
      <c r="AKJ2414"/>
      <c r="AKK2414"/>
      <c r="AKL2414"/>
      <c r="AKM2414"/>
      <c r="AKN2414"/>
      <c r="AKO2414"/>
      <c r="AKP2414"/>
      <c r="AKQ2414"/>
      <c r="AKR2414"/>
      <c r="AKS2414"/>
      <c r="AKT2414"/>
      <c r="AKU2414"/>
      <c r="AKV2414"/>
      <c r="AKW2414"/>
      <c r="AKX2414"/>
      <c r="AKY2414"/>
      <c r="AKZ2414"/>
      <c r="ALA2414"/>
      <c r="ALB2414"/>
      <c r="ALC2414"/>
      <c r="ALD2414"/>
      <c r="ALE2414"/>
      <c r="ALF2414"/>
      <c r="ALG2414"/>
      <c r="ALH2414"/>
      <c r="ALI2414"/>
      <c r="ALJ2414"/>
      <c r="ALK2414"/>
      <c r="ALL2414"/>
      <c r="ALM2414"/>
      <c r="ALN2414"/>
      <c r="ALO2414"/>
      <c r="ALP2414"/>
      <c r="ALQ2414"/>
      <c r="ALR2414"/>
      <c r="ALS2414"/>
      <c r="ALT2414"/>
      <c r="ALU2414"/>
      <c r="ALV2414"/>
      <c r="ALW2414"/>
      <c r="ALX2414"/>
      <c r="ALY2414"/>
      <c r="ALZ2414"/>
      <c r="AMA2414"/>
      <c r="AMB2414"/>
      <c r="AMC2414"/>
      <c r="AMD2414"/>
      <c r="AME2414"/>
      <c r="AMF2414"/>
      <c r="AMG2414"/>
      <c r="AMH2414"/>
      <c r="AMI2414"/>
      <c r="AMJ2414"/>
    </row>
    <row r="2415" spans="1:1024" x14ac:dyDescent="0.25">
      <c r="A2415" s="4" t="s">
        <v>52</v>
      </c>
      <c r="B2415" s="28" t="s">
        <v>4799</v>
      </c>
      <c r="C2415" s="7" t="s">
        <v>1424</v>
      </c>
      <c r="D2415" s="7" t="s">
        <v>4800</v>
      </c>
      <c r="E2415" s="7" t="s">
        <v>2301</v>
      </c>
      <c r="F2415" s="4">
        <v>2012</v>
      </c>
      <c r="G2415" s="7" t="s">
        <v>4801</v>
      </c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  <c r="AU2415" s="13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  <c r="DJ2415"/>
      <c r="DK2415"/>
      <c r="DL2415"/>
      <c r="DM2415"/>
      <c r="DN2415"/>
      <c r="DO2415"/>
      <c r="DP2415"/>
      <c r="DQ2415"/>
      <c r="DR2415"/>
      <c r="DS2415"/>
      <c r="DT2415"/>
      <c r="DU2415"/>
      <c r="DV2415"/>
      <c r="DW2415"/>
      <c r="DX2415"/>
      <c r="DY2415"/>
      <c r="DZ2415"/>
      <c r="EA2415"/>
      <c r="EB2415"/>
      <c r="EC2415"/>
      <c r="ED2415"/>
      <c r="EE2415"/>
      <c r="EF2415"/>
      <c r="EG2415"/>
      <c r="EH2415"/>
      <c r="EI2415"/>
      <c r="EJ2415"/>
      <c r="EK2415"/>
      <c r="EL2415"/>
      <c r="EM2415"/>
      <c r="EN2415"/>
      <c r="EO2415"/>
      <c r="EP2415"/>
      <c r="EQ2415"/>
      <c r="ER2415"/>
      <c r="ES2415"/>
      <c r="ET2415"/>
      <c r="EU2415"/>
      <c r="EV2415"/>
      <c r="EW2415"/>
      <c r="EX2415"/>
      <c r="EY2415"/>
      <c r="EZ2415"/>
      <c r="FA2415"/>
      <c r="FB2415"/>
      <c r="FC2415"/>
      <c r="FD2415"/>
      <c r="FE2415"/>
      <c r="FF2415"/>
      <c r="FG2415"/>
      <c r="FH2415"/>
      <c r="FI2415"/>
      <c r="FJ2415"/>
      <c r="FK2415"/>
      <c r="FL2415"/>
      <c r="FM2415"/>
      <c r="FN2415"/>
      <c r="FO2415"/>
      <c r="FP2415"/>
      <c r="FQ2415"/>
      <c r="FR2415"/>
      <c r="FS2415"/>
      <c r="FT2415"/>
      <c r="FU2415"/>
      <c r="FV2415"/>
      <c r="FW2415"/>
      <c r="FX2415"/>
      <c r="FY2415"/>
      <c r="FZ2415"/>
      <c r="GA2415"/>
      <c r="GB2415"/>
      <c r="GC2415"/>
      <c r="GD2415"/>
      <c r="GE2415"/>
      <c r="GF2415"/>
      <c r="GG2415"/>
      <c r="GH2415"/>
      <c r="GI2415"/>
      <c r="GJ2415"/>
      <c r="GK2415"/>
      <c r="GL2415"/>
      <c r="GM2415"/>
      <c r="GN2415"/>
      <c r="GO2415"/>
      <c r="GP2415"/>
      <c r="GQ2415"/>
      <c r="GR2415"/>
      <c r="GS2415"/>
      <c r="GT2415"/>
      <c r="GU2415"/>
      <c r="GV2415"/>
      <c r="GW2415"/>
      <c r="GX2415"/>
      <c r="GY2415"/>
      <c r="GZ2415"/>
      <c r="HA2415"/>
      <c r="HB2415"/>
      <c r="HC2415"/>
      <c r="HD2415"/>
      <c r="HE2415"/>
      <c r="HF2415"/>
      <c r="HG2415"/>
      <c r="HH2415"/>
      <c r="HI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  <c r="IP2415"/>
      <c r="IQ2415"/>
      <c r="IR2415"/>
      <c r="IS2415"/>
      <c r="IT2415"/>
      <c r="IU2415"/>
      <c r="IV2415"/>
      <c r="IW2415"/>
      <c r="IX2415"/>
      <c r="IY2415"/>
      <c r="IZ2415"/>
      <c r="JA2415"/>
      <c r="JB2415"/>
      <c r="JC2415"/>
      <c r="JD2415"/>
      <c r="JE2415"/>
      <c r="JF2415"/>
      <c r="JG2415"/>
      <c r="JH2415"/>
      <c r="JI2415"/>
      <c r="JJ2415"/>
      <c r="JK2415"/>
      <c r="JL2415"/>
      <c r="JM2415"/>
      <c r="JN2415"/>
      <c r="JO2415"/>
      <c r="JP2415"/>
      <c r="JQ2415"/>
      <c r="JR2415"/>
      <c r="JS2415"/>
      <c r="JT2415"/>
      <c r="JU2415"/>
      <c r="JV2415"/>
      <c r="JW2415"/>
      <c r="JX2415"/>
      <c r="JY2415"/>
      <c r="JZ2415"/>
      <c r="KA2415"/>
      <c r="KB2415"/>
      <c r="KC2415"/>
      <c r="KD2415"/>
      <c r="KE2415"/>
      <c r="KF2415"/>
      <c r="KG2415"/>
      <c r="KH2415"/>
      <c r="KI2415"/>
      <c r="KJ2415"/>
      <c r="KK2415"/>
      <c r="KL2415"/>
      <c r="KM2415"/>
      <c r="KN2415"/>
      <c r="KO2415"/>
      <c r="KP2415"/>
      <c r="KQ2415"/>
      <c r="KR2415"/>
      <c r="KS2415"/>
      <c r="KT2415"/>
      <c r="KU2415"/>
      <c r="KV2415"/>
      <c r="KW2415"/>
      <c r="KX2415"/>
      <c r="KY2415"/>
      <c r="KZ2415"/>
      <c r="LA2415"/>
      <c r="LB2415"/>
      <c r="LC2415"/>
      <c r="LD2415"/>
      <c r="LE2415"/>
      <c r="LF2415"/>
      <c r="LG2415"/>
      <c r="LH2415"/>
      <c r="LI2415"/>
      <c r="LJ2415"/>
      <c r="LK2415"/>
      <c r="LL2415"/>
      <c r="LM2415"/>
      <c r="LN2415"/>
      <c r="LO2415"/>
      <c r="LP2415"/>
      <c r="LQ2415"/>
      <c r="LR2415"/>
      <c r="LS2415"/>
      <c r="LT2415"/>
      <c r="LU2415"/>
      <c r="LV2415"/>
      <c r="LW2415"/>
      <c r="LX2415"/>
      <c r="LY2415"/>
      <c r="LZ2415"/>
      <c r="MA2415"/>
      <c r="MB2415"/>
      <c r="MC2415"/>
      <c r="MD2415"/>
      <c r="ME2415"/>
      <c r="MF2415"/>
      <c r="MG2415"/>
      <c r="MH2415"/>
      <c r="MI2415"/>
      <c r="MJ2415"/>
      <c r="MK2415"/>
      <c r="ML2415"/>
      <c r="MM2415"/>
      <c r="MN2415"/>
      <c r="MO2415"/>
      <c r="MP2415"/>
      <c r="MQ2415"/>
      <c r="MR2415"/>
      <c r="MS2415"/>
      <c r="MT2415"/>
      <c r="MU2415"/>
      <c r="MV2415"/>
      <c r="MW2415"/>
      <c r="MX2415"/>
      <c r="MY2415"/>
      <c r="MZ2415"/>
      <c r="NA2415"/>
      <c r="NB2415"/>
      <c r="NC2415"/>
      <c r="ND2415"/>
      <c r="NE2415"/>
      <c r="NF2415"/>
      <c r="NG2415"/>
      <c r="NH2415"/>
      <c r="NI2415"/>
      <c r="NJ2415"/>
      <c r="NK2415"/>
      <c r="NL2415"/>
      <c r="NM2415"/>
      <c r="NN2415"/>
      <c r="NO2415"/>
      <c r="NP2415"/>
      <c r="NQ2415"/>
      <c r="NR2415"/>
      <c r="NS2415"/>
      <c r="NT2415"/>
      <c r="NU2415"/>
      <c r="NV2415"/>
      <c r="NW2415"/>
      <c r="NX2415"/>
      <c r="NY2415"/>
      <c r="NZ2415"/>
      <c r="OA2415"/>
      <c r="OB2415"/>
      <c r="OC2415"/>
      <c r="OD2415"/>
      <c r="OE2415"/>
      <c r="OF2415"/>
      <c r="OG2415"/>
      <c r="OH2415"/>
      <c r="OI2415"/>
      <c r="OJ2415"/>
      <c r="OK2415"/>
      <c r="OL2415"/>
      <c r="OM2415"/>
      <c r="ON2415"/>
      <c r="OO2415"/>
      <c r="OP2415"/>
      <c r="OQ2415"/>
      <c r="OR2415"/>
      <c r="OS2415"/>
      <c r="OT2415"/>
      <c r="OU2415"/>
      <c r="OV2415"/>
      <c r="OW2415"/>
      <c r="OX2415"/>
      <c r="OY2415"/>
      <c r="OZ2415"/>
      <c r="PA2415"/>
      <c r="PB2415"/>
      <c r="PC2415"/>
      <c r="PD2415"/>
      <c r="PE2415"/>
      <c r="PF2415"/>
      <c r="PG2415"/>
      <c r="PH2415"/>
      <c r="PI2415"/>
      <c r="PJ2415"/>
      <c r="PK2415"/>
      <c r="PL2415"/>
      <c r="PM2415"/>
      <c r="PN2415"/>
      <c r="PO2415"/>
      <c r="PP2415"/>
      <c r="PQ2415"/>
      <c r="PR2415"/>
      <c r="PS2415"/>
      <c r="PT2415"/>
      <c r="PU2415"/>
      <c r="PV2415"/>
      <c r="PW2415"/>
      <c r="PX2415"/>
      <c r="PY2415"/>
      <c r="PZ2415"/>
      <c r="QA2415"/>
      <c r="QB2415"/>
      <c r="QC2415"/>
      <c r="QD2415"/>
      <c r="QE2415"/>
      <c r="QF2415"/>
      <c r="QG2415"/>
      <c r="QH2415"/>
      <c r="QI2415"/>
      <c r="QJ2415"/>
      <c r="QK2415"/>
      <c r="QL2415"/>
      <c r="QM2415"/>
      <c r="QN2415"/>
      <c r="QO2415"/>
      <c r="QP2415"/>
      <c r="QQ2415"/>
      <c r="QR2415"/>
      <c r="QS2415"/>
      <c r="QT2415"/>
      <c r="QU2415"/>
      <c r="QV2415"/>
      <c r="QW2415"/>
      <c r="QX2415"/>
      <c r="QY2415"/>
      <c r="QZ2415"/>
      <c r="RA2415"/>
      <c r="RB2415"/>
      <c r="RC2415"/>
      <c r="RD2415"/>
      <c r="RE2415"/>
      <c r="RF2415"/>
      <c r="RG2415"/>
      <c r="RH2415"/>
      <c r="RI2415"/>
      <c r="RJ2415"/>
      <c r="RK2415"/>
      <c r="RL2415"/>
      <c r="RM2415"/>
      <c r="RN2415"/>
      <c r="RO2415"/>
      <c r="RP2415"/>
      <c r="RQ2415"/>
      <c r="RR2415"/>
      <c r="RS2415"/>
      <c r="RT2415"/>
      <c r="RU2415"/>
      <c r="RV2415"/>
      <c r="RW2415"/>
      <c r="RX2415"/>
      <c r="RY2415"/>
      <c r="RZ2415"/>
      <c r="SA2415"/>
      <c r="SB2415"/>
      <c r="SC2415"/>
      <c r="SD2415"/>
      <c r="SE2415"/>
      <c r="SF2415"/>
      <c r="SG2415"/>
      <c r="SH2415"/>
      <c r="SI2415"/>
      <c r="SJ2415"/>
      <c r="SK2415"/>
      <c r="SL2415"/>
      <c r="SM2415"/>
      <c r="SN2415"/>
      <c r="SO2415"/>
      <c r="SP2415"/>
      <c r="SQ2415"/>
      <c r="SR2415"/>
      <c r="SS2415"/>
      <c r="ST2415"/>
      <c r="SU2415"/>
      <c r="SV2415"/>
      <c r="SW2415"/>
      <c r="SX2415"/>
      <c r="SY2415"/>
      <c r="SZ2415"/>
      <c r="TA2415"/>
      <c r="TB2415"/>
      <c r="TC2415"/>
      <c r="TD2415"/>
      <c r="TE2415"/>
      <c r="TF2415"/>
      <c r="TG2415"/>
      <c r="TH2415"/>
      <c r="TI2415"/>
      <c r="TJ2415"/>
      <c r="TK2415"/>
      <c r="TL2415"/>
      <c r="TM2415"/>
      <c r="TN2415"/>
      <c r="TO2415"/>
      <c r="TP2415"/>
      <c r="TQ2415"/>
      <c r="TR2415"/>
      <c r="TS2415"/>
      <c r="TT2415"/>
      <c r="TU2415"/>
      <c r="TV2415"/>
      <c r="TW2415"/>
      <c r="TX2415"/>
      <c r="TY2415"/>
      <c r="TZ2415"/>
      <c r="UA2415"/>
      <c r="UB2415"/>
      <c r="UC2415"/>
      <c r="UD2415"/>
      <c r="UE2415"/>
      <c r="UF2415"/>
      <c r="UG2415"/>
      <c r="UH2415"/>
      <c r="UI2415"/>
      <c r="UJ2415"/>
      <c r="UK2415"/>
      <c r="UL2415"/>
      <c r="UM2415"/>
      <c r="UN2415"/>
      <c r="UO2415"/>
      <c r="UP2415"/>
      <c r="UQ2415"/>
      <c r="UR2415"/>
      <c r="US2415"/>
      <c r="UT2415"/>
      <c r="UU2415"/>
      <c r="UV2415"/>
      <c r="UW2415"/>
      <c r="UX2415"/>
      <c r="UY2415"/>
      <c r="UZ2415"/>
      <c r="VA2415"/>
      <c r="VB2415"/>
      <c r="VC2415"/>
      <c r="VD2415"/>
      <c r="VE2415"/>
      <c r="VF2415"/>
      <c r="VG2415"/>
      <c r="VH2415"/>
      <c r="VI2415"/>
      <c r="VJ2415"/>
      <c r="VK2415"/>
      <c r="VL2415"/>
      <c r="VM2415"/>
      <c r="VN2415"/>
      <c r="VO2415"/>
      <c r="VP2415"/>
      <c r="VQ2415"/>
      <c r="VR2415"/>
      <c r="VS2415"/>
      <c r="VT2415"/>
      <c r="VU2415"/>
      <c r="VV2415"/>
      <c r="VW2415"/>
      <c r="VX2415"/>
      <c r="VY2415"/>
      <c r="VZ2415"/>
      <c r="WA2415"/>
      <c r="WB2415"/>
      <c r="WC2415"/>
      <c r="WD2415"/>
      <c r="WE2415"/>
      <c r="WF2415"/>
      <c r="WG2415"/>
      <c r="WH2415"/>
      <c r="WI2415"/>
      <c r="WJ2415"/>
      <c r="WK2415"/>
      <c r="WL2415"/>
      <c r="WM2415"/>
      <c r="WN2415"/>
      <c r="WO2415"/>
      <c r="WP2415"/>
      <c r="WQ2415"/>
      <c r="WR2415"/>
      <c r="WS2415"/>
      <c r="WT2415"/>
      <c r="WU2415"/>
      <c r="WV2415"/>
      <c r="WW2415"/>
      <c r="WX2415"/>
      <c r="WY2415"/>
      <c r="WZ2415"/>
      <c r="XA2415"/>
      <c r="XB2415"/>
      <c r="XC2415"/>
      <c r="XD2415"/>
      <c r="XE2415"/>
      <c r="XF2415"/>
      <c r="XG2415"/>
      <c r="XH2415"/>
      <c r="XI2415"/>
      <c r="XJ2415"/>
      <c r="XK2415"/>
      <c r="XL2415"/>
      <c r="XM2415"/>
      <c r="XN2415"/>
      <c r="XO2415"/>
      <c r="XP2415"/>
      <c r="XQ2415"/>
      <c r="XR2415"/>
      <c r="XS2415"/>
      <c r="XT2415"/>
      <c r="XU2415"/>
      <c r="XV2415"/>
      <c r="XW2415"/>
      <c r="XX2415"/>
      <c r="XY2415"/>
      <c r="XZ2415"/>
      <c r="YA2415"/>
      <c r="YB2415"/>
      <c r="YC2415"/>
      <c r="YD2415"/>
      <c r="YE2415"/>
      <c r="YF2415"/>
      <c r="YG2415"/>
      <c r="YH2415"/>
      <c r="YI2415"/>
      <c r="YJ2415"/>
      <c r="YK2415"/>
      <c r="YL2415"/>
      <c r="YM2415"/>
      <c r="YN2415"/>
      <c r="YO2415"/>
      <c r="YP2415"/>
      <c r="YQ2415"/>
      <c r="YR2415"/>
      <c r="YS2415"/>
      <c r="YT2415"/>
      <c r="YU2415"/>
      <c r="YV2415"/>
      <c r="YW2415"/>
      <c r="YX2415"/>
      <c r="YY2415"/>
      <c r="YZ2415"/>
      <c r="ZA2415"/>
      <c r="ZB2415"/>
      <c r="ZC2415"/>
      <c r="ZD2415"/>
      <c r="ZE2415"/>
      <c r="ZF2415"/>
      <c r="ZG2415"/>
      <c r="ZH2415"/>
      <c r="ZI2415"/>
      <c r="ZJ2415"/>
      <c r="ZK2415"/>
      <c r="ZL2415"/>
      <c r="ZM2415"/>
      <c r="ZN2415"/>
      <c r="ZO2415"/>
      <c r="ZP2415"/>
      <c r="ZQ2415"/>
      <c r="ZR2415"/>
      <c r="ZS2415"/>
      <c r="ZT2415"/>
      <c r="ZU2415"/>
      <c r="ZV2415"/>
      <c r="ZW2415"/>
      <c r="ZX2415"/>
      <c r="ZY2415"/>
      <c r="ZZ2415"/>
      <c r="AAA2415"/>
      <c r="AAB2415"/>
      <c r="AAC2415"/>
      <c r="AAD2415"/>
      <c r="AAE2415"/>
      <c r="AAF2415"/>
      <c r="AAG2415"/>
      <c r="AAH2415"/>
      <c r="AAI2415"/>
      <c r="AAJ2415"/>
      <c r="AAK2415"/>
      <c r="AAL2415"/>
      <c r="AAM2415"/>
      <c r="AAN2415"/>
      <c r="AAO2415"/>
      <c r="AAP2415"/>
      <c r="AAQ2415"/>
      <c r="AAR2415"/>
      <c r="AAS2415"/>
      <c r="AAT2415"/>
      <c r="AAU2415"/>
      <c r="AAV2415"/>
      <c r="AAW2415"/>
      <c r="AAX2415"/>
      <c r="AAY2415"/>
      <c r="AAZ2415"/>
      <c r="ABA2415"/>
      <c r="ABB2415"/>
      <c r="ABC2415"/>
      <c r="ABD2415"/>
      <c r="ABE2415"/>
      <c r="ABF2415"/>
      <c r="ABG2415"/>
      <c r="ABH2415"/>
      <c r="ABI2415"/>
      <c r="ABJ2415"/>
      <c r="ABK2415"/>
      <c r="ABL2415"/>
      <c r="ABM2415"/>
      <c r="ABN2415"/>
      <c r="ABO2415"/>
      <c r="ABP2415"/>
      <c r="ABQ2415"/>
      <c r="ABR2415"/>
      <c r="ABS2415"/>
      <c r="ABT2415"/>
      <c r="ABU2415"/>
      <c r="ABV2415"/>
      <c r="ABW2415"/>
      <c r="ABX2415"/>
      <c r="ABY2415"/>
      <c r="ABZ2415"/>
      <c r="ACA2415"/>
      <c r="ACB2415"/>
      <c r="ACC2415"/>
      <c r="ACD2415"/>
      <c r="ACE2415"/>
      <c r="ACF2415"/>
      <c r="ACG2415"/>
      <c r="ACH2415"/>
      <c r="ACI2415"/>
      <c r="ACJ2415"/>
      <c r="ACK2415"/>
      <c r="ACL2415"/>
      <c r="ACM2415"/>
      <c r="ACN2415"/>
      <c r="ACO2415"/>
      <c r="ACP2415"/>
      <c r="ACQ2415"/>
      <c r="ACR2415"/>
      <c r="ACS2415"/>
      <c r="ACT2415"/>
      <c r="ACU2415"/>
      <c r="ACV2415"/>
      <c r="ACW2415"/>
      <c r="ACX2415"/>
      <c r="ACY2415"/>
      <c r="ACZ2415"/>
      <c r="ADA2415"/>
      <c r="ADB2415"/>
      <c r="ADC2415"/>
      <c r="ADD2415"/>
      <c r="ADE2415"/>
      <c r="ADF2415"/>
      <c r="ADG2415"/>
      <c r="ADH2415"/>
      <c r="ADI2415"/>
      <c r="ADJ2415"/>
      <c r="ADK2415"/>
      <c r="ADL2415"/>
      <c r="ADM2415"/>
      <c r="ADN2415"/>
      <c r="ADO2415"/>
      <c r="ADP2415"/>
      <c r="ADQ2415"/>
      <c r="ADR2415"/>
      <c r="ADS2415"/>
      <c r="ADT2415"/>
      <c r="ADU2415"/>
      <c r="ADV2415"/>
      <c r="ADW2415"/>
      <c r="ADX2415"/>
      <c r="ADY2415"/>
      <c r="ADZ2415"/>
      <c r="AEA2415"/>
      <c r="AEB2415"/>
      <c r="AEC2415"/>
      <c r="AED2415"/>
      <c r="AEE2415"/>
      <c r="AEF2415"/>
      <c r="AEG2415"/>
      <c r="AEH2415"/>
      <c r="AEI2415"/>
      <c r="AEJ2415"/>
      <c r="AEK2415"/>
      <c r="AEL2415"/>
      <c r="AEM2415"/>
      <c r="AEN2415"/>
      <c r="AEO2415"/>
      <c r="AEP2415"/>
      <c r="AEQ2415"/>
      <c r="AER2415"/>
      <c r="AES2415"/>
      <c r="AET2415"/>
      <c r="AEU2415"/>
      <c r="AEV2415"/>
      <c r="AEW2415"/>
      <c r="AEX2415"/>
      <c r="AEY2415"/>
      <c r="AEZ2415"/>
      <c r="AFA2415"/>
      <c r="AFB2415"/>
      <c r="AFC2415"/>
      <c r="AFD2415"/>
      <c r="AFE2415"/>
      <c r="AFF2415"/>
      <c r="AFG2415"/>
      <c r="AFH2415"/>
      <c r="AFI2415"/>
      <c r="AFJ2415"/>
      <c r="AFK2415"/>
      <c r="AFL2415"/>
      <c r="AFM2415"/>
      <c r="AFN2415"/>
      <c r="AFO2415"/>
      <c r="AFP2415"/>
      <c r="AFQ2415"/>
      <c r="AFR2415"/>
      <c r="AFS2415"/>
      <c r="AFT2415"/>
      <c r="AFU2415"/>
      <c r="AFV2415"/>
      <c r="AFW2415"/>
      <c r="AFX2415"/>
      <c r="AFY2415"/>
      <c r="AFZ2415"/>
      <c r="AGA2415"/>
      <c r="AGB2415"/>
      <c r="AGC2415"/>
      <c r="AGD2415"/>
      <c r="AGE2415"/>
      <c r="AGF2415"/>
      <c r="AGG2415"/>
      <c r="AGH2415"/>
      <c r="AGI2415"/>
      <c r="AGJ2415"/>
      <c r="AGK2415"/>
      <c r="AGL2415"/>
      <c r="AGM2415"/>
      <c r="AGN2415"/>
      <c r="AGO2415"/>
      <c r="AGP2415"/>
      <c r="AGQ2415"/>
      <c r="AGR2415"/>
      <c r="AGS2415"/>
      <c r="AGT2415"/>
      <c r="AGU2415"/>
      <c r="AGV2415"/>
      <c r="AGW2415"/>
      <c r="AGX2415"/>
      <c r="AGY2415"/>
      <c r="AGZ2415"/>
      <c r="AHA2415"/>
      <c r="AHB2415"/>
      <c r="AHC2415"/>
      <c r="AHD2415"/>
      <c r="AHE2415"/>
      <c r="AHF2415"/>
      <c r="AHG2415"/>
      <c r="AHH2415"/>
      <c r="AHI2415"/>
      <c r="AHJ2415"/>
      <c r="AHK2415"/>
      <c r="AHL2415"/>
      <c r="AHM2415"/>
      <c r="AHN2415"/>
      <c r="AHO2415"/>
      <c r="AHP2415"/>
      <c r="AHQ2415"/>
      <c r="AHR2415"/>
      <c r="AHS2415"/>
      <c r="AHT2415"/>
      <c r="AHU2415"/>
      <c r="AHV2415"/>
      <c r="AHW2415"/>
      <c r="AHX2415"/>
      <c r="AHY2415"/>
      <c r="AHZ2415"/>
      <c r="AIA2415"/>
      <c r="AIB2415"/>
      <c r="AIC2415"/>
      <c r="AID2415"/>
      <c r="AIE2415"/>
      <c r="AIF2415"/>
      <c r="AIG2415"/>
      <c r="AIH2415"/>
      <c r="AII2415"/>
      <c r="AIJ2415"/>
      <c r="AIK2415"/>
      <c r="AIL2415"/>
      <c r="AIM2415"/>
      <c r="AIN2415"/>
      <c r="AIO2415"/>
      <c r="AIP2415"/>
      <c r="AIQ2415"/>
      <c r="AIR2415"/>
      <c r="AIS2415"/>
      <c r="AIT2415"/>
      <c r="AIU2415"/>
      <c r="AIV2415"/>
      <c r="AIW2415"/>
      <c r="AIX2415"/>
      <c r="AIY2415"/>
      <c r="AIZ2415"/>
      <c r="AJA2415"/>
      <c r="AJB2415"/>
      <c r="AJC2415"/>
      <c r="AJD2415"/>
      <c r="AJE2415"/>
      <c r="AJF2415"/>
      <c r="AJG2415"/>
      <c r="AJH2415"/>
      <c r="AJI2415"/>
      <c r="AJJ2415"/>
      <c r="AJK2415"/>
      <c r="AJL2415"/>
      <c r="AJM2415"/>
      <c r="AJN2415"/>
      <c r="AJO2415"/>
      <c r="AJP2415"/>
      <c r="AJQ2415"/>
      <c r="AJR2415"/>
      <c r="AJS2415"/>
      <c r="AJT2415"/>
      <c r="AJU2415"/>
      <c r="AJV2415"/>
      <c r="AJW2415"/>
      <c r="AJX2415"/>
      <c r="AJY2415"/>
      <c r="AJZ2415"/>
      <c r="AKA2415"/>
      <c r="AKB2415"/>
      <c r="AKC2415"/>
      <c r="AKD2415"/>
      <c r="AKE2415"/>
      <c r="AKF2415"/>
      <c r="AKG2415"/>
      <c r="AKH2415"/>
      <c r="AKI2415"/>
      <c r="AKJ2415"/>
      <c r="AKK2415"/>
      <c r="AKL2415"/>
      <c r="AKM2415"/>
      <c r="AKN2415"/>
      <c r="AKO2415"/>
      <c r="AKP2415"/>
      <c r="AKQ2415"/>
      <c r="AKR2415"/>
      <c r="AKS2415"/>
      <c r="AKT2415"/>
      <c r="AKU2415"/>
      <c r="AKV2415"/>
      <c r="AKW2415"/>
      <c r="AKX2415"/>
      <c r="AKY2415"/>
      <c r="AKZ2415"/>
      <c r="ALA2415"/>
      <c r="ALB2415"/>
      <c r="ALC2415"/>
      <c r="ALD2415"/>
      <c r="ALE2415"/>
      <c r="ALF2415"/>
      <c r="ALG2415"/>
      <c r="ALH2415"/>
      <c r="ALI2415"/>
      <c r="ALJ2415"/>
      <c r="ALK2415"/>
      <c r="ALL2415"/>
      <c r="ALM2415"/>
      <c r="ALN2415"/>
      <c r="ALO2415"/>
      <c r="ALP2415"/>
      <c r="ALQ2415"/>
      <c r="ALR2415"/>
      <c r="ALS2415"/>
      <c r="ALT2415"/>
      <c r="ALU2415"/>
      <c r="ALV2415"/>
      <c r="ALW2415"/>
      <c r="ALX2415"/>
      <c r="ALY2415"/>
      <c r="ALZ2415"/>
      <c r="AMA2415"/>
      <c r="AMB2415"/>
      <c r="AMC2415"/>
      <c r="AMD2415"/>
      <c r="AME2415"/>
      <c r="AMF2415"/>
      <c r="AMG2415"/>
      <c r="AMH2415"/>
      <c r="AMI2415"/>
      <c r="AMJ2415"/>
    </row>
    <row r="2416" spans="1:1024" x14ac:dyDescent="0.25">
      <c r="A2416" s="4" t="s">
        <v>52</v>
      </c>
      <c r="B2416" s="28" t="s">
        <v>719</v>
      </c>
      <c r="C2416" s="7" t="s">
        <v>4918</v>
      </c>
      <c r="D2416" s="7"/>
      <c r="E2416" s="7" t="s">
        <v>2301</v>
      </c>
      <c r="F2416" s="4">
        <v>2013</v>
      </c>
      <c r="G2416" s="7" t="s">
        <v>4919</v>
      </c>
      <c r="H2416" s="13"/>
      <c r="I2416" s="13"/>
      <c r="J2416" s="13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  <c r="AU2416" s="13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  <c r="DJ2416"/>
      <c r="DK2416"/>
      <c r="DL2416"/>
      <c r="DM2416"/>
      <c r="DN2416"/>
      <c r="DO2416"/>
      <c r="DP2416"/>
      <c r="DQ2416"/>
      <c r="DR2416"/>
      <c r="DS2416"/>
      <c r="DT2416"/>
      <c r="DU2416"/>
      <c r="DV2416"/>
      <c r="DW2416"/>
      <c r="DX2416"/>
      <c r="DY2416"/>
      <c r="DZ2416"/>
      <c r="EA2416"/>
      <c r="EB2416"/>
      <c r="EC2416"/>
      <c r="ED2416"/>
      <c r="EE2416"/>
      <c r="EF2416"/>
      <c r="EG2416"/>
      <c r="EH2416"/>
      <c r="EI2416"/>
      <c r="EJ2416"/>
      <c r="EK2416"/>
      <c r="EL2416"/>
      <c r="EM2416"/>
      <c r="EN2416"/>
      <c r="EO2416"/>
      <c r="EP2416"/>
      <c r="EQ2416"/>
      <c r="ER2416"/>
      <c r="ES2416"/>
      <c r="ET2416"/>
      <c r="EU2416"/>
      <c r="EV2416"/>
      <c r="EW2416"/>
      <c r="EX2416"/>
      <c r="EY2416"/>
      <c r="EZ2416"/>
      <c r="FA2416"/>
      <c r="FB2416"/>
      <c r="FC2416"/>
      <c r="FD2416"/>
      <c r="FE2416"/>
      <c r="FF2416"/>
      <c r="FG2416"/>
      <c r="FH2416"/>
      <c r="FI2416"/>
      <c r="FJ2416"/>
      <c r="FK2416"/>
      <c r="FL2416"/>
      <c r="FM2416"/>
      <c r="FN2416"/>
      <c r="FO2416"/>
      <c r="FP2416"/>
      <c r="FQ2416"/>
      <c r="FR2416"/>
      <c r="FS2416"/>
      <c r="FT2416"/>
      <c r="FU2416"/>
      <c r="FV2416"/>
      <c r="FW2416"/>
      <c r="FX2416"/>
      <c r="FY2416"/>
      <c r="FZ2416"/>
      <c r="GA2416"/>
      <c r="GB2416"/>
      <c r="GC2416"/>
      <c r="GD2416"/>
      <c r="GE2416"/>
      <c r="GF2416"/>
      <c r="GG2416"/>
      <c r="GH2416"/>
      <c r="GI2416"/>
      <c r="GJ2416"/>
      <c r="GK2416"/>
      <c r="GL2416"/>
      <c r="GM2416"/>
      <c r="GN2416"/>
      <c r="GO2416"/>
      <c r="GP2416"/>
      <c r="GQ2416"/>
      <c r="GR2416"/>
      <c r="GS2416"/>
      <c r="GT2416"/>
      <c r="GU2416"/>
      <c r="GV2416"/>
      <c r="GW2416"/>
      <c r="GX2416"/>
      <c r="GY2416"/>
      <c r="GZ2416"/>
      <c r="HA2416"/>
      <c r="HB2416"/>
      <c r="HC2416"/>
      <c r="HD2416"/>
      <c r="HE2416"/>
      <c r="HF2416"/>
      <c r="HG2416"/>
      <c r="HH2416"/>
      <c r="HI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  <c r="IP2416"/>
      <c r="IQ2416"/>
      <c r="IR2416"/>
      <c r="IS2416"/>
      <c r="IT2416"/>
      <c r="IU2416"/>
      <c r="IV2416"/>
      <c r="IW2416"/>
      <c r="IX2416"/>
      <c r="IY2416"/>
      <c r="IZ2416"/>
      <c r="JA2416"/>
      <c r="JB2416"/>
      <c r="JC2416"/>
      <c r="JD2416"/>
      <c r="JE2416"/>
      <c r="JF2416"/>
      <c r="JG2416"/>
      <c r="JH2416"/>
      <c r="JI2416"/>
      <c r="JJ2416"/>
      <c r="JK2416"/>
      <c r="JL2416"/>
      <c r="JM2416"/>
      <c r="JN2416"/>
      <c r="JO2416"/>
      <c r="JP2416"/>
      <c r="JQ2416"/>
      <c r="JR2416"/>
      <c r="JS2416"/>
      <c r="JT2416"/>
      <c r="JU2416"/>
      <c r="JV2416"/>
      <c r="JW2416"/>
      <c r="JX2416"/>
      <c r="JY2416"/>
      <c r="JZ2416"/>
      <c r="KA2416"/>
      <c r="KB2416"/>
      <c r="KC2416"/>
      <c r="KD2416"/>
      <c r="KE2416"/>
      <c r="KF2416"/>
      <c r="KG2416"/>
      <c r="KH2416"/>
      <c r="KI2416"/>
      <c r="KJ2416"/>
      <c r="KK2416"/>
      <c r="KL2416"/>
      <c r="KM2416"/>
      <c r="KN2416"/>
      <c r="KO2416"/>
      <c r="KP2416"/>
      <c r="KQ2416"/>
      <c r="KR2416"/>
      <c r="KS2416"/>
      <c r="KT2416"/>
      <c r="KU2416"/>
      <c r="KV2416"/>
      <c r="KW2416"/>
      <c r="KX2416"/>
      <c r="KY2416"/>
      <c r="KZ2416"/>
      <c r="LA2416"/>
      <c r="LB2416"/>
      <c r="LC2416"/>
      <c r="LD2416"/>
      <c r="LE2416"/>
      <c r="LF2416"/>
      <c r="LG2416"/>
      <c r="LH2416"/>
      <c r="LI2416"/>
      <c r="LJ2416"/>
      <c r="LK2416"/>
      <c r="LL2416"/>
      <c r="LM2416"/>
      <c r="LN2416"/>
      <c r="LO2416"/>
      <c r="LP2416"/>
      <c r="LQ2416"/>
      <c r="LR2416"/>
      <c r="LS2416"/>
      <c r="LT2416"/>
      <c r="LU2416"/>
      <c r="LV2416"/>
      <c r="LW2416"/>
      <c r="LX2416"/>
      <c r="LY2416"/>
      <c r="LZ2416"/>
      <c r="MA2416"/>
      <c r="MB2416"/>
      <c r="MC2416"/>
      <c r="MD2416"/>
      <c r="ME2416"/>
      <c r="MF2416"/>
      <c r="MG2416"/>
      <c r="MH2416"/>
      <c r="MI2416"/>
      <c r="MJ2416"/>
      <c r="MK2416"/>
      <c r="ML2416"/>
      <c r="MM2416"/>
      <c r="MN2416"/>
      <c r="MO2416"/>
      <c r="MP2416"/>
      <c r="MQ2416"/>
      <c r="MR2416"/>
      <c r="MS2416"/>
      <c r="MT2416"/>
      <c r="MU2416"/>
      <c r="MV2416"/>
      <c r="MW2416"/>
      <c r="MX2416"/>
      <c r="MY2416"/>
      <c r="MZ2416"/>
      <c r="NA2416"/>
      <c r="NB2416"/>
      <c r="NC2416"/>
      <c r="ND2416"/>
      <c r="NE2416"/>
      <c r="NF2416"/>
      <c r="NG2416"/>
      <c r="NH2416"/>
      <c r="NI2416"/>
      <c r="NJ2416"/>
      <c r="NK2416"/>
      <c r="NL2416"/>
      <c r="NM2416"/>
      <c r="NN2416"/>
      <c r="NO2416"/>
      <c r="NP2416"/>
      <c r="NQ2416"/>
      <c r="NR2416"/>
      <c r="NS2416"/>
      <c r="NT2416"/>
      <c r="NU2416"/>
      <c r="NV2416"/>
      <c r="NW2416"/>
      <c r="NX2416"/>
      <c r="NY2416"/>
      <c r="NZ2416"/>
      <c r="OA2416"/>
      <c r="OB2416"/>
      <c r="OC2416"/>
      <c r="OD2416"/>
      <c r="OE2416"/>
      <c r="OF2416"/>
      <c r="OG2416"/>
      <c r="OH2416"/>
      <c r="OI2416"/>
      <c r="OJ2416"/>
      <c r="OK2416"/>
      <c r="OL2416"/>
      <c r="OM2416"/>
      <c r="ON2416"/>
      <c r="OO2416"/>
      <c r="OP2416"/>
      <c r="OQ2416"/>
      <c r="OR2416"/>
      <c r="OS2416"/>
      <c r="OT2416"/>
      <c r="OU2416"/>
      <c r="OV2416"/>
      <c r="OW2416"/>
      <c r="OX2416"/>
      <c r="OY2416"/>
      <c r="OZ2416"/>
      <c r="PA2416"/>
      <c r="PB2416"/>
      <c r="PC2416"/>
      <c r="PD2416"/>
      <c r="PE2416"/>
      <c r="PF2416"/>
      <c r="PG2416"/>
      <c r="PH2416"/>
      <c r="PI2416"/>
      <c r="PJ2416"/>
      <c r="PK2416"/>
      <c r="PL2416"/>
      <c r="PM2416"/>
      <c r="PN2416"/>
      <c r="PO2416"/>
      <c r="PP2416"/>
      <c r="PQ2416"/>
      <c r="PR2416"/>
      <c r="PS2416"/>
      <c r="PT2416"/>
      <c r="PU2416"/>
      <c r="PV2416"/>
      <c r="PW2416"/>
      <c r="PX2416"/>
      <c r="PY2416"/>
      <c r="PZ2416"/>
      <c r="QA2416"/>
      <c r="QB2416"/>
      <c r="QC2416"/>
      <c r="QD2416"/>
      <c r="QE2416"/>
      <c r="QF2416"/>
      <c r="QG2416"/>
      <c r="QH2416"/>
      <c r="QI2416"/>
      <c r="QJ2416"/>
      <c r="QK2416"/>
      <c r="QL2416"/>
      <c r="QM2416"/>
      <c r="QN2416"/>
      <c r="QO2416"/>
      <c r="QP2416"/>
      <c r="QQ2416"/>
      <c r="QR2416"/>
      <c r="QS2416"/>
      <c r="QT2416"/>
      <c r="QU2416"/>
      <c r="QV2416"/>
      <c r="QW2416"/>
      <c r="QX2416"/>
      <c r="QY2416"/>
      <c r="QZ2416"/>
      <c r="RA2416"/>
      <c r="RB2416"/>
      <c r="RC2416"/>
      <c r="RD2416"/>
      <c r="RE2416"/>
      <c r="RF2416"/>
      <c r="RG2416"/>
      <c r="RH2416"/>
      <c r="RI2416"/>
      <c r="RJ2416"/>
      <c r="RK2416"/>
      <c r="RL2416"/>
      <c r="RM2416"/>
      <c r="RN2416"/>
      <c r="RO2416"/>
      <c r="RP2416"/>
      <c r="RQ2416"/>
      <c r="RR2416"/>
      <c r="RS2416"/>
      <c r="RT2416"/>
      <c r="RU2416"/>
      <c r="RV2416"/>
      <c r="RW2416"/>
      <c r="RX2416"/>
      <c r="RY2416"/>
      <c r="RZ2416"/>
      <c r="SA2416"/>
      <c r="SB2416"/>
      <c r="SC2416"/>
      <c r="SD2416"/>
      <c r="SE2416"/>
      <c r="SF2416"/>
      <c r="SG2416"/>
      <c r="SH2416"/>
      <c r="SI2416"/>
      <c r="SJ2416"/>
      <c r="SK2416"/>
      <c r="SL2416"/>
      <c r="SM2416"/>
      <c r="SN2416"/>
      <c r="SO2416"/>
      <c r="SP2416"/>
      <c r="SQ2416"/>
      <c r="SR2416"/>
      <c r="SS2416"/>
      <c r="ST2416"/>
      <c r="SU2416"/>
      <c r="SV2416"/>
      <c r="SW2416"/>
      <c r="SX2416"/>
      <c r="SY2416"/>
      <c r="SZ2416"/>
      <c r="TA2416"/>
      <c r="TB2416"/>
      <c r="TC2416"/>
      <c r="TD2416"/>
      <c r="TE2416"/>
      <c r="TF2416"/>
      <c r="TG2416"/>
      <c r="TH2416"/>
      <c r="TI2416"/>
      <c r="TJ2416"/>
      <c r="TK2416"/>
      <c r="TL2416"/>
      <c r="TM2416"/>
      <c r="TN2416"/>
      <c r="TO2416"/>
      <c r="TP2416"/>
      <c r="TQ2416"/>
      <c r="TR2416"/>
      <c r="TS2416"/>
      <c r="TT2416"/>
      <c r="TU2416"/>
      <c r="TV2416"/>
      <c r="TW2416"/>
      <c r="TX2416"/>
      <c r="TY2416"/>
      <c r="TZ2416"/>
      <c r="UA2416"/>
      <c r="UB2416"/>
      <c r="UC2416"/>
      <c r="UD2416"/>
      <c r="UE2416"/>
      <c r="UF2416"/>
      <c r="UG2416"/>
      <c r="UH2416"/>
      <c r="UI2416"/>
      <c r="UJ2416"/>
      <c r="UK2416"/>
      <c r="UL2416"/>
      <c r="UM2416"/>
      <c r="UN2416"/>
      <c r="UO2416"/>
      <c r="UP2416"/>
      <c r="UQ2416"/>
      <c r="UR2416"/>
      <c r="US2416"/>
      <c r="UT2416"/>
      <c r="UU2416"/>
      <c r="UV2416"/>
      <c r="UW2416"/>
      <c r="UX2416"/>
      <c r="UY2416"/>
      <c r="UZ2416"/>
      <c r="VA2416"/>
      <c r="VB2416"/>
      <c r="VC2416"/>
      <c r="VD2416"/>
      <c r="VE2416"/>
      <c r="VF2416"/>
      <c r="VG2416"/>
      <c r="VH2416"/>
      <c r="VI2416"/>
      <c r="VJ2416"/>
      <c r="VK2416"/>
      <c r="VL2416"/>
      <c r="VM2416"/>
      <c r="VN2416"/>
      <c r="VO2416"/>
      <c r="VP2416"/>
      <c r="VQ2416"/>
      <c r="VR2416"/>
      <c r="VS2416"/>
      <c r="VT2416"/>
      <c r="VU2416"/>
      <c r="VV2416"/>
      <c r="VW2416"/>
      <c r="VX2416"/>
      <c r="VY2416"/>
      <c r="VZ2416"/>
      <c r="WA2416"/>
      <c r="WB2416"/>
      <c r="WC2416"/>
      <c r="WD2416"/>
      <c r="WE2416"/>
      <c r="WF2416"/>
      <c r="WG2416"/>
      <c r="WH2416"/>
      <c r="WI2416"/>
      <c r="WJ2416"/>
      <c r="WK2416"/>
      <c r="WL2416"/>
      <c r="WM2416"/>
      <c r="WN2416"/>
      <c r="WO2416"/>
      <c r="WP2416"/>
      <c r="WQ2416"/>
      <c r="WR2416"/>
      <c r="WS2416"/>
      <c r="WT2416"/>
      <c r="WU2416"/>
      <c r="WV2416"/>
      <c r="WW2416"/>
      <c r="WX2416"/>
      <c r="WY2416"/>
      <c r="WZ2416"/>
      <c r="XA2416"/>
      <c r="XB2416"/>
      <c r="XC2416"/>
      <c r="XD2416"/>
      <c r="XE2416"/>
      <c r="XF2416"/>
      <c r="XG2416"/>
      <c r="XH2416"/>
      <c r="XI2416"/>
      <c r="XJ2416"/>
      <c r="XK2416"/>
      <c r="XL2416"/>
      <c r="XM2416"/>
      <c r="XN2416"/>
      <c r="XO2416"/>
      <c r="XP2416"/>
      <c r="XQ2416"/>
      <c r="XR2416"/>
      <c r="XS2416"/>
      <c r="XT2416"/>
      <c r="XU2416"/>
      <c r="XV2416"/>
      <c r="XW2416"/>
      <c r="XX2416"/>
      <c r="XY2416"/>
      <c r="XZ2416"/>
      <c r="YA2416"/>
      <c r="YB2416"/>
      <c r="YC2416"/>
      <c r="YD2416"/>
      <c r="YE2416"/>
      <c r="YF2416"/>
      <c r="YG2416"/>
      <c r="YH2416"/>
      <c r="YI2416"/>
      <c r="YJ2416"/>
      <c r="YK2416"/>
      <c r="YL2416"/>
      <c r="YM2416"/>
      <c r="YN2416"/>
      <c r="YO2416"/>
      <c r="YP2416"/>
      <c r="YQ2416"/>
      <c r="YR2416"/>
      <c r="YS2416"/>
      <c r="YT2416"/>
      <c r="YU2416"/>
      <c r="YV2416"/>
      <c r="YW2416"/>
      <c r="YX2416"/>
      <c r="YY2416"/>
      <c r="YZ2416"/>
      <c r="ZA2416"/>
      <c r="ZB2416"/>
      <c r="ZC2416"/>
      <c r="ZD2416"/>
      <c r="ZE2416"/>
      <c r="ZF2416"/>
      <c r="ZG2416"/>
      <c r="ZH2416"/>
      <c r="ZI2416"/>
      <c r="ZJ2416"/>
      <c r="ZK2416"/>
      <c r="ZL2416"/>
      <c r="ZM2416"/>
      <c r="ZN2416"/>
      <c r="ZO2416"/>
      <c r="ZP2416"/>
      <c r="ZQ2416"/>
      <c r="ZR2416"/>
      <c r="ZS2416"/>
      <c r="ZT2416"/>
      <c r="ZU2416"/>
      <c r="ZV2416"/>
      <c r="ZW2416"/>
      <c r="ZX2416"/>
      <c r="ZY2416"/>
      <c r="ZZ2416"/>
      <c r="AAA2416"/>
      <c r="AAB2416"/>
      <c r="AAC2416"/>
      <c r="AAD2416"/>
      <c r="AAE2416"/>
      <c r="AAF2416"/>
      <c r="AAG2416"/>
      <c r="AAH2416"/>
      <c r="AAI2416"/>
      <c r="AAJ2416"/>
      <c r="AAK2416"/>
      <c r="AAL2416"/>
      <c r="AAM2416"/>
      <c r="AAN2416"/>
      <c r="AAO2416"/>
      <c r="AAP2416"/>
      <c r="AAQ2416"/>
      <c r="AAR2416"/>
      <c r="AAS2416"/>
      <c r="AAT2416"/>
      <c r="AAU2416"/>
      <c r="AAV2416"/>
      <c r="AAW2416"/>
      <c r="AAX2416"/>
      <c r="AAY2416"/>
      <c r="AAZ2416"/>
      <c r="ABA2416"/>
      <c r="ABB2416"/>
      <c r="ABC2416"/>
      <c r="ABD2416"/>
      <c r="ABE2416"/>
      <c r="ABF2416"/>
      <c r="ABG2416"/>
      <c r="ABH2416"/>
      <c r="ABI2416"/>
      <c r="ABJ2416"/>
      <c r="ABK2416"/>
      <c r="ABL2416"/>
      <c r="ABM2416"/>
      <c r="ABN2416"/>
      <c r="ABO2416"/>
      <c r="ABP2416"/>
      <c r="ABQ2416"/>
      <c r="ABR2416"/>
      <c r="ABS2416"/>
      <c r="ABT2416"/>
      <c r="ABU2416"/>
      <c r="ABV2416"/>
      <c r="ABW2416"/>
      <c r="ABX2416"/>
      <c r="ABY2416"/>
      <c r="ABZ2416"/>
      <c r="ACA2416"/>
      <c r="ACB2416"/>
      <c r="ACC2416"/>
      <c r="ACD2416"/>
      <c r="ACE2416"/>
      <c r="ACF2416"/>
      <c r="ACG2416"/>
      <c r="ACH2416"/>
      <c r="ACI2416"/>
      <c r="ACJ2416"/>
      <c r="ACK2416"/>
      <c r="ACL2416"/>
      <c r="ACM2416"/>
      <c r="ACN2416"/>
      <c r="ACO2416"/>
      <c r="ACP2416"/>
      <c r="ACQ2416"/>
      <c r="ACR2416"/>
      <c r="ACS2416"/>
      <c r="ACT2416"/>
      <c r="ACU2416"/>
      <c r="ACV2416"/>
      <c r="ACW2416"/>
      <c r="ACX2416"/>
      <c r="ACY2416"/>
      <c r="ACZ2416"/>
      <c r="ADA2416"/>
      <c r="ADB2416"/>
      <c r="ADC2416"/>
      <c r="ADD2416"/>
      <c r="ADE2416"/>
      <c r="ADF2416"/>
      <c r="ADG2416"/>
      <c r="ADH2416"/>
      <c r="ADI2416"/>
      <c r="ADJ2416"/>
      <c r="ADK2416"/>
      <c r="ADL2416"/>
      <c r="ADM2416"/>
      <c r="ADN2416"/>
      <c r="ADO2416"/>
      <c r="ADP2416"/>
      <c r="ADQ2416"/>
      <c r="ADR2416"/>
      <c r="ADS2416"/>
      <c r="ADT2416"/>
      <c r="ADU2416"/>
      <c r="ADV2416"/>
      <c r="ADW2416"/>
      <c r="ADX2416"/>
      <c r="ADY2416"/>
      <c r="ADZ2416"/>
      <c r="AEA2416"/>
      <c r="AEB2416"/>
      <c r="AEC2416"/>
      <c r="AED2416"/>
      <c r="AEE2416"/>
      <c r="AEF2416"/>
      <c r="AEG2416"/>
      <c r="AEH2416"/>
      <c r="AEI2416"/>
      <c r="AEJ2416"/>
      <c r="AEK2416"/>
      <c r="AEL2416"/>
      <c r="AEM2416"/>
      <c r="AEN2416"/>
      <c r="AEO2416"/>
      <c r="AEP2416"/>
      <c r="AEQ2416"/>
      <c r="AER2416"/>
      <c r="AES2416"/>
      <c r="AET2416"/>
      <c r="AEU2416"/>
      <c r="AEV2416"/>
      <c r="AEW2416"/>
      <c r="AEX2416"/>
      <c r="AEY2416"/>
      <c r="AEZ2416"/>
      <c r="AFA2416"/>
      <c r="AFB2416"/>
      <c r="AFC2416"/>
      <c r="AFD2416"/>
      <c r="AFE2416"/>
      <c r="AFF2416"/>
      <c r="AFG2416"/>
      <c r="AFH2416"/>
      <c r="AFI2416"/>
      <c r="AFJ2416"/>
      <c r="AFK2416"/>
      <c r="AFL2416"/>
      <c r="AFM2416"/>
      <c r="AFN2416"/>
      <c r="AFO2416"/>
      <c r="AFP2416"/>
      <c r="AFQ2416"/>
      <c r="AFR2416"/>
      <c r="AFS2416"/>
      <c r="AFT2416"/>
      <c r="AFU2416"/>
      <c r="AFV2416"/>
      <c r="AFW2416"/>
      <c r="AFX2416"/>
      <c r="AFY2416"/>
      <c r="AFZ2416"/>
      <c r="AGA2416"/>
      <c r="AGB2416"/>
      <c r="AGC2416"/>
      <c r="AGD2416"/>
      <c r="AGE2416"/>
      <c r="AGF2416"/>
      <c r="AGG2416"/>
      <c r="AGH2416"/>
      <c r="AGI2416"/>
      <c r="AGJ2416"/>
      <c r="AGK2416"/>
      <c r="AGL2416"/>
      <c r="AGM2416"/>
      <c r="AGN2416"/>
      <c r="AGO2416"/>
      <c r="AGP2416"/>
      <c r="AGQ2416"/>
      <c r="AGR2416"/>
      <c r="AGS2416"/>
      <c r="AGT2416"/>
      <c r="AGU2416"/>
      <c r="AGV2416"/>
      <c r="AGW2416"/>
      <c r="AGX2416"/>
      <c r="AGY2416"/>
      <c r="AGZ2416"/>
      <c r="AHA2416"/>
      <c r="AHB2416"/>
      <c r="AHC2416"/>
      <c r="AHD2416"/>
      <c r="AHE2416"/>
      <c r="AHF2416"/>
      <c r="AHG2416"/>
      <c r="AHH2416"/>
      <c r="AHI2416"/>
      <c r="AHJ2416"/>
      <c r="AHK2416"/>
      <c r="AHL2416"/>
      <c r="AHM2416"/>
      <c r="AHN2416"/>
      <c r="AHO2416"/>
      <c r="AHP2416"/>
      <c r="AHQ2416"/>
      <c r="AHR2416"/>
      <c r="AHS2416"/>
      <c r="AHT2416"/>
      <c r="AHU2416"/>
      <c r="AHV2416"/>
      <c r="AHW2416"/>
      <c r="AHX2416"/>
      <c r="AHY2416"/>
      <c r="AHZ2416"/>
      <c r="AIA2416"/>
      <c r="AIB2416"/>
      <c r="AIC2416"/>
      <c r="AID2416"/>
      <c r="AIE2416"/>
      <c r="AIF2416"/>
      <c r="AIG2416"/>
      <c r="AIH2416"/>
      <c r="AII2416"/>
      <c r="AIJ2416"/>
      <c r="AIK2416"/>
      <c r="AIL2416"/>
      <c r="AIM2416"/>
      <c r="AIN2416"/>
      <c r="AIO2416"/>
      <c r="AIP2416"/>
      <c r="AIQ2416"/>
      <c r="AIR2416"/>
      <c r="AIS2416"/>
      <c r="AIT2416"/>
      <c r="AIU2416"/>
      <c r="AIV2416"/>
      <c r="AIW2416"/>
      <c r="AIX2416"/>
      <c r="AIY2416"/>
      <c r="AIZ2416"/>
      <c r="AJA2416"/>
      <c r="AJB2416"/>
      <c r="AJC2416"/>
      <c r="AJD2416"/>
      <c r="AJE2416"/>
      <c r="AJF2416"/>
      <c r="AJG2416"/>
      <c r="AJH2416"/>
      <c r="AJI2416"/>
      <c r="AJJ2416"/>
      <c r="AJK2416"/>
      <c r="AJL2416"/>
      <c r="AJM2416"/>
      <c r="AJN2416"/>
      <c r="AJO2416"/>
      <c r="AJP2416"/>
      <c r="AJQ2416"/>
      <c r="AJR2416"/>
      <c r="AJS2416"/>
      <c r="AJT2416"/>
      <c r="AJU2416"/>
      <c r="AJV2416"/>
      <c r="AJW2416"/>
      <c r="AJX2416"/>
      <c r="AJY2416"/>
      <c r="AJZ2416"/>
      <c r="AKA2416"/>
      <c r="AKB2416"/>
      <c r="AKC2416"/>
      <c r="AKD2416"/>
      <c r="AKE2416"/>
      <c r="AKF2416"/>
      <c r="AKG2416"/>
      <c r="AKH2416"/>
      <c r="AKI2416"/>
      <c r="AKJ2416"/>
      <c r="AKK2416"/>
      <c r="AKL2416"/>
      <c r="AKM2416"/>
      <c r="AKN2416"/>
      <c r="AKO2416"/>
      <c r="AKP2416"/>
      <c r="AKQ2416"/>
      <c r="AKR2416"/>
      <c r="AKS2416"/>
      <c r="AKT2416"/>
      <c r="AKU2416"/>
      <c r="AKV2416"/>
      <c r="AKW2416"/>
      <c r="AKX2416"/>
      <c r="AKY2416"/>
      <c r="AKZ2416"/>
      <c r="ALA2416"/>
      <c r="ALB2416"/>
      <c r="ALC2416"/>
      <c r="ALD2416"/>
      <c r="ALE2416"/>
      <c r="ALF2416"/>
      <c r="ALG2416"/>
      <c r="ALH2416"/>
      <c r="ALI2416"/>
      <c r="ALJ2416"/>
      <c r="ALK2416"/>
      <c r="ALL2416"/>
      <c r="ALM2416"/>
      <c r="ALN2416"/>
      <c r="ALO2416"/>
      <c r="ALP2416"/>
      <c r="ALQ2416"/>
      <c r="ALR2416"/>
      <c r="ALS2416"/>
      <c r="ALT2416"/>
      <c r="ALU2416"/>
      <c r="ALV2416"/>
      <c r="ALW2416"/>
      <c r="ALX2416"/>
      <c r="ALY2416"/>
      <c r="ALZ2416"/>
      <c r="AMA2416"/>
      <c r="AMB2416"/>
      <c r="AMC2416"/>
      <c r="AMD2416"/>
      <c r="AME2416"/>
      <c r="AMF2416"/>
      <c r="AMG2416"/>
      <c r="AMH2416"/>
      <c r="AMI2416"/>
      <c r="AMJ2416"/>
    </row>
    <row r="2417" spans="1:1024" x14ac:dyDescent="0.25">
      <c r="A2417" s="4" t="s">
        <v>52</v>
      </c>
      <c r="B2417" s="28" t="s">
        <v>4942</v>
      </c>
      <c r="C2417" s="7" t="s">
        <v>2116</v>
      </c>
      <c r="D2417" s="7" t="s">
        <v>4943</v>
      </c>
      <c r="E2417" s="7" t="s">
        <v>2301</v>
      </c>
      <c r="F2417" s="4">
        <v>2013</v>
      </c>
      <c r="G2417" s="7" t="s">
        <v>4944</v>
      </c>
      <c r="H2417" s="13"/>
      <c r="I2417" s="13"/>
      <c r="J2417" s="13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  <c r="AU2417" s="13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  <c r="DJ2417"/>
      <c r="DK2417"/>
      <c r="DL2417"/>
      <c r="DM2417"/>
      <c r="DN2417"/>
      <c r="DO2417"/>
      <c r="DP2417"/>
      <c r="DQ2417"/>
      <c r="DR2417"/>
      <c r="DS2417"/>
      <c r="DT2417"/>
      <c r="DU2417"/>
      <c r="DV2417"/>
      <c r="DW2417"/>
      <c r="DX2417"/>
      <c r="DY2417"/>
      <c r="DZ2417"/>
      <c r="EA2417"/>
      <c r="EB2417"/>
      <c r="EC2417"/>
      <c r="ED2417"/>
      <c r="EE2417"/>
      <c r="EF2417"/>
      <c r="EG2417"/>
      <c r="EH2417"/>
      <c r="EI2417"/>
      <c r="EJ2417"/>
      <c r="EK2417"/>
      <c r="EL2417"/>
      <c r="EM2417"/>
      <c r="EN2417"/>
      <c r="EO2417"/>
      <c r="EP2417"/>
      <c r="EQ2417"/>
      <c r="ER2417"/>
      <c r="ES2417"/>
      <c r="ET2417"/>
      <c r="EU2417"/>
      <c r="EV2417"/>
      <c r="EW2417"/>
      <c r="EX2417"/>
      <c r="EY2417"/>
      <c r="EZ2417"/>
      <c r="FA2417"/>
      <c r="FB2417"/>
      <c r="FC2417"/>
      <c r="FD2417"/>
      <c r="FE2417"/>
      <c r="FF2417"/>
      <c r="FG2417"/>
      <c r="FH2417"/>
      <c r="FI2417"/>
      <c r="FJ2417"/>
      <c r="FK2417"/>
      <c r="FL2417"/>
      <c r="FM2417"/>
      <c r="FN2417"/>
      <c r="FO2417"/>
      <c r="FP2417"/>
      <c r="FQ2417"/>
      <c r="FR2417"/>
      <c r="FS2417"/>
      <c r="FT2417"/>
      <c r="FU2417"/>
      <c r="FV2417"/>
      <c r="FW2417"/>
      <c r="FX2417"/>
      <c r="FY2417"/>
      <c r="FZ2417"/>
      <c r="GA2417"/>
      <c r="GB2417"/>
      <c r="GC2417"/>
      <c r="GD2417"/>
      <c r="GE2417"/>
      <c r="GF2417"/>
      <c r="GG2417"/>
      <c r="GH2417"/>
      <c r="GI2417"/>
      <c r="GJ2417"/>
      <c r="GK2417"/>
      <c r="GL2417"/>
      <c r="GM2417"/>
      <c r="GN2417"/>
      <c r="GO2417"/>
      <c r="GP2417"/>
      <c r="GQ2417"/>
      <c r="GR2417"/>
      <c r="GS2417"/>
      <c r="GT2417"/>
      <c r="GU2417"/>
      <c r="GV2417"/>
      <c r="GW2417"/>
      <c r="GX2417"/>
      <c r="GY2417"/>
      <c r="GZ2417"/>
      <c r="HA2417"/>
      <c r="HB2417"/>
      <c r="HC2417"/>
      <c r="HD2417"/>
      <c r="HE2417"/>
      <c r="HF2417"/>
      <c r="HG2417"/>
      <c r="HH2417"/>
      <c r="HI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  <c r="IP2417"/>
      <c r="IQ2417"/>
      <c r="IR2417"/>
      <c r="IS2417"/>
      <c r="IT2417"/>
      <c r="IU2417"/>
      <c r="IV2417"/>
      <c r="IW2417"/>
      <c r="IX2417"/>
      <c r="IY2417"/>
      <c r="IZ2417"/>
      <c r="JA2417"/>
      <c r="JB2417"/>
      <c r="JC2417"/>
      <c r="JD2417"/>
      <c r="JE2417"/>
      <c r="JF2417"/>
      <c r="JG2417"/>
      <c r="JH2417"/>
      <c r="JI2417"/>
      <c r="JJ2417"/>
      <c r="JK2417"/>
      <c r="JL2417"/>
      <c r="JM2417"/>
      <c r="JN2417"/>
      <c r="JO2417"/>
      <c r="JP2417"/>
      <c r="JQ2417"/>
      <c r="JR2417"/>
      <c r="JS2417"/>
      <c r="JT2417"/>
      <c r="JU2417"/>
      <c r="JV2417"/>
      <c r="JW2417"/>
      <c r="JX2417"/>
      <c r="JY2417"/>
      <c r="JZ2417"/>
      <c r="KA2417"/>
      <c r="KB2417"/>
      <c r="KC2417"/>
      <c r="KD2417"/>
      <c r="KE2417"/>
      <c r="KF2417"/>
      <c r="KG2417"/>
      <c r="KH2417"/>
      <c r="KI2417"/>
      <c r="KJ2417"/>
      <c r="KK2417"/>
      <c r="KL2417"/>
      <c r="KM2417"/>
      <c r="KN2417"/>
      <c r="KO2417"/>
      <c r="KP2417"/>
      <c r="KQ2417"/>
      <c r="KR2417"/>
      <c r="KS2417"/>
      <c r="KT2417"/>
      <c r="KU2417"/>
      <c r="KV2417"/>
      <c r="KW2417"/>
      <c r="KX2417"/>
      <c r="KY2417"/>
      <c r="KZ2417"/>
      <c r="LA2417"/>
      <c r="LB2417"/>
      <c r="LC2417"/>
      <c r="LD2417"/>
      <c r="LE2417"/>
      <c r="LF2417"/>
      <c r="LG2417"/>
      <c r="LH2417"/>
      <c r="LI2417"/>
      <c r="LJ2417"/>
      <c r="LK2417"/>
      <c r="LL2417"/>
      <c r="LM2417"/>
      <c r="LN2417"/>
      <c r="LO2417"/>
      <c r="LP2417"/>
      <c r="LQ2417"/>
      <c r="LR2417"/>
      <c r="LS2417"/>
      <c r="LT2417"/>
      <c r="LU2417"/>
      <c r="LV2417"/>
      <c r="LW2417"/>
      <c r="LX2417"/>
      <c r="LY2417"/>
      <c r="LZ2417"/>
      <c r="MA2417"/>
      <c r="MB2417"/>
      <c r="MC2417"/>
      <c r="MD2417"/>
      <c r="ME2417"/>
      <c r="MF2417"/>
      <c r="MG2417"/>
      <c r="MH2417"/>
      <c r="MI2417"/>
      <c r="MJ2417"/>
      <c r="MK2417"/>
      <c r="ML2417"/>
      <c r="MM2417"/>
      <c r="MN2417"/>
      <c r="MO2417"/>
      <c r="MP2417"/>
      <c r="MQ2417"/>
      <c r="MR2417"/>
      <c r="MS2417"/>
      <c r="MT2417"/>
      <c r="MU2417"/>
      <c r="MV2417"/>
      <c r="MW2417"/>
      <c r="MX2417"/>
      <c r="MY2417"/>
      <c r="MZ2417"/>
      <c r="NA2417"/>
      <c r="NB2417"/>
      <c r="NC2417"/>
      <c r="ND2417"/>
      <c r="NE2417"/>
      <c r="NF2417"/>
      <c r="NG2417"/>
      <c r="NH2417"/>
      <c r="NI2417"/>
      <c r="NJ2417"/>
      <c r="NK2417"/>
      <c r="NL2417"/>
      <c r="NM2417"/>
      <c r="NN2417"/>
      <c r="NO2417"/>
      <c r="NP2417"/>
      <c r="NQ2417"/>
      <c r="NR2417"/>
      <c r="NS2417"/>
      <c r="NT2417"/>
      <c r="NU2417"/>
      <c r="NV2417"/>
      <c r="NW2417"/>
      <c r="NX2417"/>
      <c r="NY2417"/>
      <c r="NZ2417"/>
      <c r="OA2417"/>
      <c r="OB2417"/>
      <c r="OC2417"/>
      <c r="OD2417"/>
      <c r="OE2417"/>
      <c r="OF2417"/>
      <c r="OG2417"/>
      <c r="OH2417"/>
      <c r="OI2417"/>
      <c r="OJ2417"/>
      <c r="OK2417"/>
      <c r="OL2417"/>
      <c r="OM2417"/>
      <c r="ON2417"/>
      <c r="OO2417"/>
      <c r="OP2417"/>
      <c r="OQ2417"/>
      <c r="OR2417"/>
      <c r="OS2417"/>
      <c r="OT2417"/>
      <c r="OU2417"/>
      <c r="OV2417"/>
      <c r="OW2417"/>
      <c r="OX2417"/>
      <c r="OY2417"/>
      <c r="OZ2417"/>
      <c r="PA2417"/>
      <c r="PB2417"/>
      <c r="PC2417"/>
      <c r="PD2417"/>
      <c r="PE2417"/>
      <c r="PF2417"/>
      <c r="PG2417"/>
      <c r="PH2417"/>
      <c r="PI2417"/>
      <c r="PJ2417"/>
      <c r="PK2417"/>
      <c r="PL2417"/>
      <c r="PM2417"/>
      <c r="PN2417"/>
      <c r="PO2417"/>
      <c r="PP2417"/>
      <c r="PQ2417"/>
      <c r="PR2417"/>
      <c r="PS2417"/>
      <c r="PT2417"/>
      <c r="PU2417"/>
      <c r="PV2417"/>
      <c r="PW2417"/>
      <c r="PX2417"/>
      <c r="PY2417"/>
      <c r="PZ2417"/>
      <c r="QA2417"/>
      <c r="QB2417"/>
      <c r="QC2417"/>
      <c r="QD2417"/>
      <c r="QE2417"/>
      <c r="QF2417"/>
      <c r="QG2417"/>
      <c r="QH2417"/>
      <c r="QI2417"/>
      <c r="QJ2417"/>
      <c r="QK2417"/>
      <c r="QL2417"/>
      <c r="QM2417"/>
      <c r="QN2417"/>
      <c r="QO2417"/>
      <c r="QP2417"/>
      <c r="QQ2417"/>
      <c r="QR2417"/>
      <c r="QS2417"/>
      <c r="QT2417"/>
      <c r="QU2417"/>
      <c r="QV2417"/>
      <c r="QW2417"/>
      <c r="QX2417"/>
      <c r="QY2417"/>
      <c r="QZ2417"/>
      <c r="RA2417"/>
      <c r="RB2417"/>
      <c r="RC2417"/>
      <c r="RD2417"/>
      <c r="RE2417"/>
      <c r="RF2417"/>
      <c r="RG2417"/>
      <c r="RH2417"/>
      <c r="RI2417"/>
      <c r="RJ2417"/>
      <c r="RK2417"/>
      <c r="RL2417"/>
      <c r="RM2417"/>
      <c r="RN2417"/>
      <c r="RO2417"/>
      <c r="RP2417"/>
      <c r="RQ2417"/>
      <c r="RR2417"/>
      <c r="RS2417"/>
      <c r="RT2417"/>
      <c r="RU2417"/>
      <c r="RV2417"/>
      <c r="RW2417"/>
      <c r="RX2417"/>
      <c r="RY2417"/>
      <c r="RZ2417"/>
      <c r="SA2417"/>
      <c r="SB2417"/>
      <c r="SC2417"/>
      <c r="SD2417"/>
      <c r="SE2417"/>
      <c r="SF2417"/>
      <c r="SG2417"/>
      <c r="SH2417"/>
      <c r="SI2417"/>
      <c r="SJ2417"/>
      <c r="SK2417"/>
      <c r="SL2417"/>
      <c r="SM2417"/>
      <c r="SN2417"/>
      <c r="SO2417"/>
      <c r="SP2417"/>
      <c r="SQ2417"/>
      <c r="SR2417"/>
      <c r="SS2417"/>
      <c r="ST2417"/>
      <c r="SU2417"/>
      <c r="SV2417"/>
      <c r="SW2417"/>
      <c r="SX2417"/>
      <c r="SY2417"/>
      <c r="SZ2417"/>
      <c r="TA2417"/>
      <c r="TB2417"/>
      <c r="TC2417"/>
      <c r="TD2417"/>
      <c r="TE2417"/>
      <c r="TF2417"/>
      <c r="TG2417"/>
      <c r="TH2417"/>
      <c r="TI2417"/>
      <c r="TJ2417"/>
      <c r="TK2417"/>
      <c r="TL2417"/>
      <c r="TM2417"/>
      <c r="TN2417"/>
      <c r="TO2417"/>
      <c r="TP2417"/>
      <c r="TQ2417"/>
      <c r="TR2417"/>
      <c r="TS2417"/>
      <c r="TT2417"/>
      <c r="TU2417"/>
      <c r="TV2417"/>
      <c r="TW2417"/>
      <c r="TX2417"/>
      <c r="TY2417"/>
      <c r="TZ2417"/>
      <c r="UA2417"/>
      <c r="UB2417"/>
      <c r="UC2417"/>
      <c r="UD2417"/>
      <c r="UE2417"/>
      <c r="UF2417"/>
      <c r="UG2417"/>
      <c r="UH2417"/>
      <c r="UI2417"/>
      <c r="UJ2417"/>
      <c r="UK2417"/>
      <c r="UL2417"/>
      <c r="UM2417"/>
      <c r="UN2417"/>
      <c r="UO2417"/>
      <c r="UP2417"/>
      <c r="UQ2417"/>
      <c r="UR2417"/>
      <c r="US2417"/>
      <c r="UT2417"/>
      <c r="UU2417"/>
      <c r="UV2417"/>
      <c r="UW2417"/>
      <c r="UX2417"/>
      <c r="UY2417"/>
      <c r="UZ2417"/>
      <c r="VA2417"/>
      <c r="VB2417"/>
      <c r="VC2417"/>
      <c r="VD2417"/>
      <c r="VE2417"/>
      <c r="VF2417"/>
      <c r="VG2417"/>
      <c r="VH2417"/>
      <c r="VI2417"/>
      <c r="VJ2417"/>
      <c r="VK2417"/>
      <c r="VL2417"/>
      <c r="VM2417"/>
      <c r="VN2417"/>
      <c r="VO2417"/>
      <c r="VP2417"/>
      <c r="VQ2417"/>
      <c r="VR2417"/>
      <c r="VS2417"/>
      <c r="VT2417"/>
      <c r="VU2417"/>
      <c r="VV2417"/>
      <c r="VW2417"/>
      <c r="VX2417"/>
      <c r="VY2417"/>
      <c r="VZ2417"/>
      <c r="WA2417"/>
      <c r="WB2417"/>
      <c r="WC2417"/>
      <c r="WD2417"/>
      <c r="WE2417"/>
      <c r="WF2417"/>
      <c r="WG2417"/>
      <c r="WH2417"/>
      <c r="WI2417"/>
      <c r="WJ2417"/>
      <c r="WK2417"/>
      <c r="WL2417"/>
      <c r="WM2417"/>
      <c r="WN2417"/>
      <c r="WO2417"/>
      <c r="WP2417"/>
      <c r="WQ2417"/>
      <c r="WR2417"/>
      <c r="WS2417"/>
      <c r="WT2417"/>
      <c r="WU2417"/>
      <c r="WV2417"/>
      <c r="WW2417"/>
      <c r="WX2417"/>
      <c r="WY2417"/>
      <c r="WZ2417"/>
      <c r="XA2417"/>
      <c r="XB2417"/>
      <c r="XC2417"/>
      <c r="XD2417"/>
      <c r="XE2417"/>
      <c r="XF2417"/>
      <c r="XG2417"/>
      <c r="XH2417"/>
      <c r="XI2417"/>
      <c r="XJ2417"/>
      <c r="XK2417"/>
      <c r="XL2417"/>
      <c r="XM2417"/>
      <c r="XN2417"/>
      <c r="XO2417"/>
      <c r="XP2417"/>
      <c r="XQ2417"/>
      <c r="XR2417"/>
      <c r="XS2417"/>
      <c r="XT2417"/>
      <c r="XU2417"/>
      <c r="XV2417"/>
      <c r="XW2417"/>
      <c r="XX2417"/>
      <c r="XY2417"/>
      <c r="XZ2417"/>
      <c r="YA2417"/>
      <c r="YB2417"/>
      <c r="YC2417"/>
      <c r="YD2417"/>
      <c r="YE2417"/>
      <c r="YF2417"/>
      <c r="YG2417"/>
      <c r="YH2417"/>
      <c r="YI2417"/>
      <c r="YJ2417"/>
      <c r="YK2417"/>
      <c r="YL2417"/>
      <c r="YM2417"/>
      <c r="YN2417"/>
      <c r="YO2417"/>
      <c r="YP2417"/>
      <c r="YQ2417"/>
      <c r="YR2417"/>
      <c r="YS2417"/>
      <c r="YT2417"/>
      <c r="YU2417"/>
      <c r="YV2417"/>
      <c r="YW2417"/>
      <c r="YX2417"/>
      <c r="YY2417"/>
      <c r="YZ2417"/>
      <c r="ZA2417"/>
      <c r="ZB2417"/>
      <c r="ZC2417"/>
      <c r="ZD2417"/>
      <c r="ZE2417"/>
      <c r="ZF2417"/>
      <c r="ZG2417"/>
      <c r="ZH2417"/>
      <c r="ZI2417"/>
      <c r="ZJ2417"/>
      <c r="ZK2417"/>
      <c r="ZL2417"/>
      <c r="ZM2417"/>
      <c r="ZN2417"/>
      <c r="ZO2417"/>
      <c r="ZP2417"/>
      <c r="ZQ2417"/>
      <c r="ZR2417"/>
      <c r="ZS2417"/>
      <c r="ZT2417"/>
      <c r="ZU2417"/>
      <c r="ZV2417"/>
      <c r="ZW2417"/>
      <c r="ZX2417"/>
      <c r="ZY2417"/>
      <c r="ZZ2417"/>
      <c r="AAA2417"/>
      <c r="AAB2417"/>
      <c r="AAC2417"/>
      <c r="AAD2417"/>
      <c r="AAE2417"/>
      <c r="AAF2417"/>
      <c r="AAG2417"/>
      <c r="AAH2417"/>
      <c r="AAI2417"/>
      <c r="AAJ2417"/>
      <c r="AAK2417"/>
      <c r="AAL2417"/>
      <c r="AAM2417"/>
      <c r="AAN2417"/>
      <c r="AAO2417"/>
      <c r="AAP2417"/>
      <c r="AAQ2417"/>
      <c r="AAR2417"/>
      <c r="AAS2417"/>
      <c r="AAT2417"/>
      <c r="AAU2417"/>
      <c r="AAV2417"/>
      <c r="AAW2417"/>
      <c r="AAX2417"/>
      <c r="AAY2417"/>
      <c r="AAZ2417"/>
      <c r="ABA2417"/>
      <c r="ABB2417"/>
      <c r="ABC2417"/>
      <c r="ABD2417"/>
      <c r="ABE2417"/>
      <c r="ABF2417"/>
      <c r="ABG2417"/>
      <c r="ABH2417"/>
      <c r="ABI2417"/>
      <c r="ABJ2417"/>
      <c r="ABK2417"/>
      <c r="ABL2417"/>
      <c r="ABM2417"/>
      <c r="ABN2417"/>
      <c r="ABO2417"/>
      <c r="ABP2417"/>
      <c r="ABQ2417"/>
      <c r="ABR2417"/>
      <c r="ABS2417"/>
      <c r="ABT2417"/>
      <c r="ABU2417"/>
      <c r="ABV2417"/>
      <c r="ABW2417"/>
      <c r="ABX2417"/>
      <c r="ABY2417"/>
      <c r="ABZ2417"/>
      <c r="ACA2417"/>
      <c r="ACB2417"/>
      <c r="ACC2417"/>
      <c r="ACD2417"/>
      <c r="ACE2417"/>
      <c r="ACF2417"/>
      <c r="ACG2417"/>
      <c r="ACH2417"/>
      <c r="ACI2417"/>
      <c r="ACJ2417"/>
      <c r="ACK2417"/>
      <c r="ACL2417"/>
      <c r="ACM2417"/>
      <c r="ACN2417"/>
      <c r="ACO2417"/>
      <c r="ACP2417"/>
      <c r="ACQ2417"/>
      <c r="ACR2417"/>
      <c r="ACS2417"/>
      <c r="ACT2417"/>
      <c r="ACU2417"/>
      <c r="ACV2417"/>
      <c r="ACW2417"/>
      <c r="ACX2417"/>
      <c r="ACY2417"/>
      <c r="ACZ2417"/>
      <c r="ADA2417"/>
      <c r="ADB2417"/>
      <c r="ADC2417"/>
      <c r="ADD2417"/>
      <c r="ADE2417"/>
      <c r="ADF2417"/>
      <c r="ADG2417"/>
      <c r="ADH2417"/>
      <c r="ADI2417"/>
      <c r="ADJ2417"/>
      <c r="ADK2417"/>
      <c r="ADL2417"/>
      <c r="ADM2417"/>
      <c r="ADN2417"/>
      <c r="ADO2417"/>
      <c r="ADP2417"/>
      <c r="ADQ2417"/>
      <c r="ADR2417"/>
      <c r="ADS2417"/>
      <c r="ADT2417"/>
      <c r="ADU2417"/>
      <c r="ADV2417"/>
      <c r="ADW2417"/>
      <c r="ADX2417"/>
      <c r="ADY2417"/>
      <c r="ADZ2417"/>
      <c r="AEA2417"/>
      <c r="AEB2417"/>
      <c r="AEC2417"/>
      <c r="AED2417"/>
      <c r="AEE2417"/>
      <c r="AEF2417"/>
      <c r="AEG2417"/>
      <c r="AEH2417"/>
      <c r="AEI2417"/>
      <c r="AEJ2417"/>
      <c r="AEK2417"/>
      <c r="AEL2417"/>
      <c r="AEM2417"/>
      <c r="AEN2417"/>
      <c r="AEO2417"/>
      <c r="AEP2417"/>
      <c r="AEQ2417"/>
      <c r="AER2417"/>
      <c r="AES2417"/>
      <c r="AET2417"/>
      <c r="AEU2417"/>
      <c r="AEV2417"/>
      <c r="AEW2417"/>
      <c r="AEX2417"/>
      <c r="AEY2417"/>
      <c r="AEZ2417"/>
      <c r="AFA2417"/>
      <c r="AFB2417"/>
      <c r="AFC2417"/>
      <c r="AFD2417"/>
      <c r="AFE2417"/>
      <c r="AFF2417"/>
      <c r="AFG2417"/>
      <c r="AFH2417"/>
      <c r="AFI2417"/>
      <c r="AFJ2417"/>
      <c r="AFK2417"/>
      <c r="AFL2417"/>
      <c r="AFM2417"/>
      <c r="AFN2417"/>
      <c r="AFO2417"/>
      <c r="AFP2417"/>
      <c r="AFQ2417"/>
      <c r="AFR2417"/>
      <c r="AFS2417"/>
      <c r="AFT2417"/>
      <c r="AFU2417"/>
      <c r="AFV2417"/>
      <c r="AFW2417"/>
      <c r="AFX2417"/>
      <c r="AFY2417"/>
      <c r="AFZ2417"/>
      <c r="AGA2417"/>
      <c r="AGB2417"/>
      <c r="AGC2417"/>
      <c r="AGD2417"/>
      <c r="AGE2417"/>
      <c r="AGF2417"/>
      <c r="AGG2417"/>
      <c r="AGH2417"/>
      <c r="AGI2417"/>
      <c r="AGJ2417"/>
      <c r="AGK2417"/>
      <c r="AGL2417"/>
      <c r="AGM2417"/>
      <c r="AGN2417"/>
      <c r="AGO2417"/>
      <c r="AGP2417"/>
      <c r="AGQ2417"/>
      <c r="AGR2417"/>
      <c r="AGS2417"/>
      <c r="AGT2417"/>
      <c r="AGU2417"/>
      <c r="AGV2417"/>
      <c r="AGW2417"/>
      <c r="AGX2417"/>
      <c r="AGY2417"/>
      <c r="AGZ2417"/>
      <c r="AHA2417"/>
      <c r="AHB2417"/>
      <c r="AHC2417"/>
      <c r="AHD2417"/>
      <c r="AHE2417"/>
      <c r="AHF2417"/>
      <c r="AHG2417"/>
      <c r="AHH2417"/>
      <c r="AHI2417"/>
      <c r="AHJ2417"/>
      <c r="AHK2417"/>
      <c r="AHL2417"/>
      <c r="AHM2417"/>
      <c r="AHN2417"/>
      <c r="AHO2417"/>
      <c r="AHP2417"/>
      <c r="AHQ2417"/>
      <c r="AHR2417"/>
      <c r="AHS2417"/>
      <c r="AHT2417"/>
      <c r="AHU2417"/>
      <c r="AHV2417"/>
      <c r="AHW2417"/>
      <c r="AHX2417"/>
      <c r="AHY2417"/>
      <c r="AHZ2417"/>
      <c r="AIA2417"/>
      <c r="AIB2417"/>
      <c r="AIC2417"/>
      <c r="AID2417"/>
      <c r="AIE2417"/>
      <c r="AIF2417"/>
      <c r="AIG2417"/>
      <c r="AIH2417"/>
      <c r="AII2417"/>
      <c r="AIJ2417"/>
      <c r="AIK2417"/>
      <c r="AIL2417"/>
      <c r="AIM2417"/>
      <c r="AIN2417"/>
      <c r="AIO2417"/>
      <c r="AIP2417"/>
      <c r="AIQ2417"/>
      <c r="AIR2417"/>
      <c r="AIS2417"/>
      <c r="AIT2417"/>
      <c r="AIU2417"/>
      <c r="AIV2417"/>
      <c r="AIW2417"/>
      <c r="AIX2417"/>
      <c r="AIY2417"/>
      <c r="AIZ2417"/>
      <c r="AJA2417"/>
      <c r="AJB2417"/>
      <c r="AJC2417"/>
      <c r="AJD2417"/>
      <c r="AJE2417"/>
      <c r="AJF2417"/>
      <c r="AJG2417"/>
      <c r="AJH2417"/>
      <c r="AJI2417"/>
      <c r="AJJ2417"/>
      <c r="AJK2417"/>
      <c r="AJL2417"/>
      <c r="AJM2417"/>
      <c r="AJN2417"/>
      <c r="AJO2417"/>
      <c r="AJP2417"/>
      <c r="AJQ2417"/>
      <c r="AJR2417"/>
      <c r="AJS2417"/>
      <c r="AJT2417"/>
      <c r="AJU2417"/>
      <c r="AJV2417"/>
      <c r="AJW2417"/>
      <c r="AJX2417"/>
      <c r="AJY2417"/>
      <c r="AJZ2417"/>
      <c r="AKA2417"/>
      <c r="AKB2417"/>
      <c r="AKC2417"/>
      <c r="AKD2417"/>
      <c r="AKE2417"/>
      <c r="AKF2417"/>
      <c r="AKG2417"/>
      <c r="AKH2417"/>
      <c r="AKI2417"/>
      <c r="AKJ2417"/>
      <c r="AKK2417"/>
      <c r="AKL2417"/>
      <c r="AKM2417"/>
      <c r="AKN2417"/>
      <c r="AKO2417"/>
      <c r="AKP2417"/>
      <c r="AKQ2417"/>
      <c r="AKR2417"/>
      <c r="AKS2417"/>
      <c r="AKT2417"/>
      <c r="AKU2417"/>
      <c r="AKV2417"/>
      <c r="AKW2417"/>
      <c r="AKX2417"/>
      <c r="AKY2417"/>
      <c r="AKZ2417"/>
      <c r="ALA2417"/>
      <c r="ALB2417"/>
      <c r="ALC2417"/>
      <c r="ALD2417"/>
      <c r="ALE2417"/>
      <c r="ALF2417"/>
      <c r="ALG2417"/>
      <c r="ALH2417"/>
      <c r="ALI2417"/>
      <c r="ALJ2417"/>
      <c r="ALK2417"/>
      <c r="ALL2417"/>
      <c r="ALM2417"/>
      <c r="ALN2417"/>
      <c r="ALO2417"/>
      <c r="ALP2417"/>
      <c r="ALQ2417"/>
      <c r="ALR2417"/>
      <c r="ALS2417"/>
      <c r="ALT2417"/>
      <c r="ALU2417"/>
      <c r="ALV2417"/>
      <c r="ALW2417"/>
      <c r="ALX2417"/>
      <c r="ALY2417"/>
      <c r="ALZ2417"/>
      <c r="AMA2417"/>
      <c r="AMB2417"/>
      <c r="AMC2417"/>
      <c r="AMD2417"/>
      <c r="AME2417"/>
      <c r="AMF2417"/>
      <c r="AMG2417"/>
      <c r="AMH2417"/>
      <c r="AMI2417"/>
      <c r="AMJ2417"/>
    </row>
    <row r="2418" spans="1:1024" x14ac:dyDescent="0.25">
      <c r="A2418" s="33" t="s">
        <v>52</v>
      </c>
      <c r="B2418" s="34" t="s">
        <v>5011</v>
      </c>
      <c r="C2418" s="35" t="s">
        <v>5012</v>
      </c>
      <c r="D2418" s="35"/>
      <c r="E2418" s="35" t="s">
        <v>2301</v>
      </c>
      <c r="F2418" s="33">
        <v>2014</v>
      </c>
      <c r="G2418" s="36" t="s">
        <v>5013</v>
      </c>
      <c r="H2418" s="13"/>
      <c r="I2418" s="13"/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  <c r="AU2418" s="13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  <c r="DJ2418"/>
      <c r="DK2418"/>
      <c r="DL2418"/>
      <c r="DM2418"/>
      <c r="DN2418"/>
      <c r="DO2418"/>
      <c r="DP2418"/>
      <c r="DQ2418"/>
      <c r="DR2418"/>
      <c r="DS2418"/>
      <c r="DT2418"/>
      <c r="DU2418"/>
      <c r="DV2418"/>
      <c r="DW2418"/>
      <c r="DX2418"/>
      <c r="DY2418"/>
      <c r="DZ2418"/>
      <c r="EA2418"/>
      <c r="EB2418"/>
      <c r="EC2418"/>
      <c r="ED2418"/>
      <c r="EE2418"/>
      <c r="EF2418"/>
      <c r="EG2418"/>
      <c r="EH2418"/>
      <c r="EI2418"/>
      <c r="EJ2418"/>
      <c r="EK2418"/>
      <c r="EL2418"/>
      <c r="EM2418"/>
      <c r="EN2418"/>
      <c r="EO2418"/>
      <c r="EP2418"/>
      <c r="EQ2418"/>
      <c r="ER2418"/>
      <c r="ES2418"/>
      <c r="ET2418"/>
      <c r="EU2418"/>
      <c r="EV2418"/>
      <c r="EW2418"/>
      <c r="EX2418"/>
      <c r="EY2418"/>
      <c r="EZ2418"/>
      <c r="FA2418"/>
      <c r="FB2418"/>
      <c r="FC2418"/>
      <c r="FD2418"/>
      <c r="FE2418"/>
      <c r="FF2418"/>
      <c r="FG2418"/>
      <c r="FH2418"/>
      <c r="FI2418"/>
      <c r="FJ2418"/>
      <c r="FK2418"/>
      <c r="FL2418"/>
      <c r="FM2418"/>
      <c r="FN2418"/>
      <c r="FO2418"/>
      <c r="FP2418"/>
      <c r="FQ2418"/>
      <c r="FR2418"/>
      <c r="FS2418"/>
      <c r="FT2418"/>
      <c r="FU2418"/>
      <c r="FV2418"/>
      <c r="FW2418"/>
      <c r="FX2418"/>
      <c r="FY2418"/>
      <c r="FZ2418"/>
      <c r="GA2418"/>
      <c r="GB2418"/>
      <c r="GC2418"/>
      <c r="GD2418"/>
      <c r="GE2418"/>
      <c r="GF2418"/>
      <c r="GG2418"/>
      <c r="GH2418"/>
      <c r="GI2418"/>
      <c r="GJ2418"/>
      <c r="GK2418"/>
      <c r="GL2418"/>
      <c r="GM2418"/>
      <c r="GN2418"/>
      <c r="GO2418"/>
      <c r="GP2418"/>
      <c r="GQ2418"/>
      <c r="GR2418"/>
      <c r="GS2418"/>
      <c r="GT2418"/>
      <c r="GU2418"/>
      <c r="GV2418"/>
      <c r="GW2418"/>
      <c r="GX2418"/>
      <c r="GY2418"/>
      <c r="GZ2418"/>
      <c r="HA2418"/>
      <c r="HB2418"/>
      <c r="HC2418"/>
      <c r="HD2418"/>
      <c r="HE2418"/>
      <c r="HF2418"/>
      <c r="HG2418"/>
      <c r="HH2418"/>
      <c r="HI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  <c r="IP2418"/>
      <c r="IQ2418"/>
      <c r="IR2418"/>
      <c r="IS2418"/>
      <c r="IT2418"/>
      <c r="IU2418"/>
      <c r="IV2418"/>
      <c r="IW2418"/>
      <c r="IX2418"/>
      <c r="IY2418"/>
      <c r="IZ2418"/>
      <c r="JA2418"/>
      <c r="JB2418"/>
      <c r="JC2418"/>
      <c r="JD2418"/>
      <c r="JE2418"/>
      <c r="JF2418"/>
      <c r="JG2418"/>
      <c r="JH2418"/>
      <c r="JI2418"/>
      <c r="JJ2418"/>
      <c r="JK2418"/>
      <c r="JL2418"/>
      <c r="JM2418"/>
      <c r="JN2418"/>
      <c r="JO2418"/>
      <c r="JP2418"/>
      <c r="JQ2418"/>
      <c r="JR2418"/>
      <c r="JS2418"/>
      <c r="JT2418"/>
      <c r="JU2418"/>
      <c r="JV2418"/>
      <c r="JW2418"/>
      <c r="JX2418"/>
      <c r="JY2418"/>
      <c r="JZ2418"/>
      <c r="KA2418"/>
      <c r="KB2418"/>
      <c r="KC2418"/>
      <c r="KD2418"/>
      <c r="KE2418"/>
      <c r="KF2418"/>
      <c r="KG2418"/>
      <c r="KH2418"/>
      <c r="KI2418"/>
      <c r="KJ2418"/>
      <c r="KK2418"/>
      <c r="KL2418"/>
      <c r="KM2418"/>
      <c r="KN2418"/>
      <c r="KO2418"/>
      <c r="KP2418"/>
      <c r="KQ2418"/>
      <c r="KR2418"/>
      <c r="KS2418"/>
      <c r="KT2418"/>
      <c r="KU2418"/>
      <c r="KV2418"/>
      <c r="KW2418"/>
      <c r="KX2418"/>
      <c r="KY2418"/>
      <c r="KZ2418"/>
      <c r="LA2418"/>
      <c r="LB2418"/>
      <c r="LC2418"/>
      <c r="LD2418"/>
      <c r="LE2418"/>
      <c r="LF2418"/>
      <c r="LG2418"/>
      <c r="LH2418"/>
      <c r="LI2418"/>
      <c r="LJ2418"/>
      <c r="LK2418"/>
      <c r="LL2418"/>
      <c r="LM2418"/>
      <c r="LN2418"/>
      <c r="LO2418"/>
      <c r="LP2418"/>
      <c r="LQ2418"/>
      <c r="LR2418"/>
      <c r="LS2418"/>
      <c r="LT2418"/>
      <c r="LU2418"/>
      <c r="LV2418"/>
      <c r="LW2418"/>
      <c r="LX2418"/>
      <c r="LY2418"/>
      <c r="LZ2418"/>
      <c r="MA2418"/>
      <c r="MB2418"/>
      <c r="MC2418"/>
      <c r="MD2418"/>
      <c r="ME2418"/>
      <c r="MF2418"/>
      <c r="MG2418"/>
      <c r="MH2418"/>
      <c r="MI2418"/>
      <c r="MJ2418"/>
      <c r="MK2418"/>
      <c r="ML2418"/>
      <c r="MM2418"/>
      <c r="MN2418"/>
      <c r="MO2418"/>
      <c r="MP2418"/>
      <c r="MQ2418"/>
      <c r="MR2418"/>
      <c r="MS2418"/>
      <c r="MT2418"/>
      <c r="MU2418"/>
      <c r="MV2418"/>
      <c r="MW2418"/>
      <c r="MX2418"/>
      <c r="MY2418"/>
      <c r="MZ2418"/>
      <c r="NA2418"/>
      <c r="NB2418"/>
      <c r="NC2418"/>
      <c r="ND2418"/>
      <c r="NE2418"/>
      <c r="NF2418"/>
      <c r="NG2418"/>
      <c r="NH2418"/>
      <c r="NI2418"/>
      <c r="NJ2418"/>
      <c r="NK2418"/>
      <c r="NL2418"/>
      <c r="NM2418"/>
      <c r="NN2418"/>
      <c r="NO2418"/>
      <c r="NP2418"/>
      <c r="NQ2418"/>
      <c r="NR2418"/>
      <c r="NS2418"/>
      <c r="NT2418"/>
      <c r="NU2418"/>
      <c r="NV2418"/>
      <c r="NW2418"/>
      <c r="NX2418"/>
      <c r="NY2418"/>
      <c r="NZ2418"/>
      <c r="OA2418"/>
      <c r="OB2418"/>
      <c r="OC2418"/>
      <c r="OD2418"/>
      <c r="OE2418"/>
      <c r="OF2418"/>
      <c r="OG2418"/>
      <c r="OH2418"/>
      <c r="OI2418"/>
      <c r="OJ2418"/>
      <c r="OK2418"/>
      <c r="OL2418"/>
      <c r="OM2418"/>
      <c r="ON2418"/>
      <c r="OO2418"/>
      <c r="OP2418"/>
      <c r="OQ2418"/>
      <c r="OR2418"/>
      <c r="OS2418"/>
      <c r="OT2418"/>
      <c r="OU2418"/>
      <c r="OV2418"/>
      <c r="OW2418"/>
      <c r="OX2418"/>
      <c r="OY2418"/>
      <c r="OZ2418"/>
      <c r="PA2418"/>
      <c r="PB2418"/>
      <c r="PC2418"/>
      <c r="PD2418"/>
      <c r="PE2418"/>
      <c r="PF2418"/>
      <c r="PG2418"/>
      <c r="PH2418"/>
      <c r="PI2418"/>
      <c r="PJ2418"/>
      <c r="PK2418"/>
      <c r="PL2418"/>
      <c r="PM2418"/>
      <c r="PN2418"/>
      <c r="PO2418"/>
      <c r="PP2418"/>
      <c r="PQ2418"/>
      <c r="PR2418"/>
      <c r="PS2418"/>
      <c r="PT2418"/>
      <c r="PU2418"/>
      <c r="PV2418"/>
      <c r="PW2418"/>
      <c r="PX2418"/>
      <c r="PY2418"/>
      <c r="PZ2418"/>
      <c r="QA2418"/>
      <c r="QB2418"/>
      <c r="QC2418"/>
      <c r="QD2418"/>
      <c r="QE2418"/>
      <c r="QF2418"/>
      <c r="QG2418"/>
      <c r="QH2418"/>
      <c r="QI2418"/>
      <c r="QJ2418"/>
      <c r="QK2418"/>
      <c r="QL2418"/>
      <c r="QM2418"/>
      <c r="QN2418"/>
      <c r="QO2418"/>
      <c r="QP2418"/>
      <c r="QQ2418"/>
      <c r="QR2418"/>
      <c r="QS2418"/>
      <c r="QT2418"/>
      <c r="QU2418"/>
      <c r="QV2418"/>
      <c r="QW2418"/>
      <c r="QX2418"/>
      <c r="QY2418"/>
      <c r="QZ2418"/>
      <c r="RA2418"/>
      <c r="RB2418"/>
      <c r="RC2418"/>
      <c r="RD2418"/>
      <c r="RE2418"/>
      <c r="RF2418"/>
      <c r="RG2418"/>
      <c r="RH2418"/>
      <c r="RI2418"/>
      <c r="RJ2418"/>
      <c r="RK2418"/>
      <c r="RL2418"/>
      <c r="RM2418"/>
      <c r="RN2418"/>
      <c r="RO2418"/>
      <c r="RP2418"/>
      <c r="RQ2418"/>
      <c r="RR2418"/>
      <c r="RS2418"/>
      <c r="RT2418"/>
      <c r="RU2418"/>
      <c r="RV2418"/>
      <c r="RW2418"/>
      <c r="RX2418"/>
      <c r="RY2418"/>
      <c r="RZ2418"/>
      <c r="SA2418"/>
      <c r="SB2418"/>
      <c r="SC2418"/>
      <c r="SD2418"/>
      <c r="SE2418"/>
      <c r="SF2418"/>
      <c r="SG2418"/>
      <c r="SH2418"/>
      <c r="SI2418"/>
      <c r="SJ2418"/>
      <c r="SK2418"/>
      <c r="SL2418"/>
      <c r="SM2418"/>
      <c r="SN2418"/>
      <c r="SO2418"/>
      <c r="SP2418"/>
      <c r="SQ2418"/>
      <c r="SR2418"/>
      <c r="SS2418"/>
      <c r="ST2418"/>
      <c r="SU2418"/>
      <c r="SV2418"/>
      <c r="SW2418"/>
      <c r="SX2418"/>
      <c r="SY2418"/>
      <c r="SZ2418"/>
      <c r="TA2418"/>
      <c r="TB2418"/>
      <c r="TC2418"/>
      <c r="TD2418"/>
      <c r="TE2418"/>
      <c r="TF2418"/>
      <c r="TG2418"/>
      <c r="TH2418"/>
      <c r="TI2418"/>
      <c r="TJ2418"/>
      <c r="TK2418"/>
      <c r="TL2418"/>
      <c r="TM2418"/>
      <c r="TN2418"/>
      <c r="TO2418"/>
      <c r="TP2418"/>
      <c r="TQ2418"/>
      <c r="TR2418"/>
      <c r="TS2418"/>
      <c r="TT2418"/>
      <c r="TU2418"/>
      <c r="TV2418"/>
      <c r="TW2418"/>
      <c r="TX2418"/>
      <c r="TY2418"/>
      <c r="TZ2418"/>
      <c r="UA2418"/>
      <c r="UB2418"/>
      <c r="UC2418"/>
      <c r="UD2418"/>
      <c r="UE2418"/>
      <c r="UF2418"/>
      <c r="UG2418"/>
      <c r="UH2418"/>
      <c r="UI2418"/>
      <c r="UJ2418"/>
      <c r="UK2418"/>
      <c r="UL2418"/>
      <c r="UM2418"/>
      <c r="UN2418"/>
      <c r="UO2418"/>
      <c r="UP2418"/>
      <c r="UQ2418"/>
      <c r="UR2418"/>
      <c r="US2418"/>
      <c r="UT2418"/>
      <c r="UU2418"/>
      <c r="UV2418"/>
      <c r="UW2418"/>
      <c r="UX2418"/>
      <c r="UY2418"/>
      <c r="UZ2418"/>
      <c r="VA2418"/>
      <c r="VB2418"/>
      <c r="VC2418"/>
      <c r="VD2418"/>
      <c r="VE2418"/>
      <c r="VF2418"/>
      <c r="VG2418"/>
      <c r="VH2418"/>
      <c r="VI2418"/>
      <c r="VJ2418"/>
      <c r="VK2418"/>
      <c r="VL2418"/>
      <c r="VM2418"/>
      <c r="VN2418"/>
      <c r="VO2418"/>
      <c r="VP2418"/>
      <c r="VQ2418"/>
      <c r="VR2418"/>
      <c r="VS2418"/>
      <c r="VT2418"/>
      <c r="VU2418"/>
      <c r="VV2418"/>
      <c r="VW2418"/>
      <c r="VX2418"/>
      <c r="VY2418"/>
      <c r="VZ2418"/>
      <c r="WA2418"/>
      <c r="WB2418"/>
      <c r="WC2418"/>
      <c r="WD2418"/>
      <c r="WE2418"/>
      <c r="WF2418"/>
      <c r="WG2418"/>
      <c r="WH2418"/>
      <c r="WI2418"/>
      <c r="WJ2418"/>
      <c r="WK2418"/>
      <c r="WL2418"/>
      <c r="WM2418"/>
      <c r="WN2418"/>
      <c r="WO2418"/>
      <c r="WP2418"/>
      <c r="WQ2418"/>
      <c r="WR2418"/>
      <c r="WS2418"/>
      <c r="WT2418"/>
      <c r="WU2418"/>
      <c r="WV2418"/>
      <c r="WW2418"/>
      <c r="WX2418"/>
      <c r="WY2418"/>
      <c r="WZ2418"/>
      <c r="XA2418"/>
      <c r="XB2418"/>
      <c r="XC2418"/>
      <c r="XD2418"/>
      <c r="XE2418"/>
      <c r="XF2418"/>
      <c r="XG2418"/>
      <c r="XH2418"/>
      <c r="XI2418"/>
      <c r="XJ2418"/>
      <c r="XK2418"/>
      <c r="XL2418"/>
      <c r="XM2418"/>
      <c r="XN2418"/>
      <c r="XO2418"/>
      <c r="XP2418"/>
      <c r="XQ2418"/>
      <c r="XR2418"/>
      <c r="XS2418"/>
      <c r="XT2418"/>
      <c r="XU2418"/>
      <c r="XV2418"/>
      <c r="XW2418"/>
      <c r="XX2418"/>
      <c r="XY2418"/>
      <c r="XZ2418"/>
      <c r="YA2418"/>
      <c r="YB2418"/>
      <c r="YC2418"/>
      <c r="YD2418"/>
      <c r="YE2418"/>
      <c r="YF2418"/>
      <c r="YG2418"/>
      <c r="YH2418"/>
      <c r="YI2418"/>
      <c r="YJ2418"/>
      <c r="YK2418"/>
      <c r="YL2418"/>
      <c r="YM2418"/>
      <c r="YN2418"/>
      <c r="YO2418"/>
      <c r="YP2418"/>
      <c r="YQ2418"/>
      <c r="YR2418"/>
      <c r="YS2418"/>
      <c r="YT2418"/>
      <c r="YU2418"/>
      <c r="YV2418"/>
      <c r="YW2418"/>
      <c r="YX2418"/>
      <c r="YY2418"/>
      <c r="YZ2418"/>
      <c r="ZA2418"/>
      <c r="ZB2418"/>
      <c r="ZC2418"/>
      <c r="ZD2418"/>
      <c r="ZE2418"/>
      <c r="ZF2418"/>
      <c r="ZG2418"/>
      <c r="ZH2418"/>
      <c r="ZI2418"/>
      <c r="ZJ2418"/>
      <c r="ZK2418"/>
      <c r="ZL2418"/>
      <c r="ZM2418"/>
      <c r="ZN2418"/>
      <c r="ZO2418"/>
      <c r="ZP2418"/>
      <c r="ZQ2418"/>
      <c r="ZR2418"/>
      <c r="ZS2418"/>
      <c r="ZT2418"/>
      <c r="ZU2418"/>
      <c r="ZV2418"/>
      <c r="ZW2418"/>
      <c r="ZX2418"/>
      <c r="ZY2418"/>
      <c r="ZZ2418"/>
      <c r="AAA2418"/>
      <c r="AAB2418"/>
      <c r="AAC2418"/>
      <c r="AAD2418"/>
      <c r="AAE2418"/>
      <c r="AAF2418"/>
      <c r="AAG2418"/>
      <c r="AAH2418"/>
      <c r="AAI2418"/>
      <c r="AAJ2418"/>
      <c r="AAK2418"/>
      <c r="AAL2418"/>
      <c r="AAM2418"/>
      <c r="AAN2418"/>
      <c r="AAO2418"/>
      <c r="AAP2418"/>
      <c r="AAQ2418"/>
      <c r="AAR2418"/>
      <c r="AAS2418"/>
      <c r="AAT2418"/>
      <c r="AAU2418"/>
      <c r="AAV2418"/>
      <c r="AAW2418"/>
      <c r="AAX2418"/>
      <c r="AAY2418"/>
      <c r="AAZ2418"/>
      <c r="ABA2418"/>
      <c r="ABB2418"/>
      <c r="ABC2418"/>
      <c r="ABD2418"/>
      <c r="ABE2418"/>
      <c r="ABF2418"/>
      <c r="ABG2418"/>
      <c r="ABH2418"/>
      <c r="ABI2418"/>
      <c r="ABJ2418"/>
      <c r="ABK2418"/>
      <c r="ABL2418"/>
      <c r="ABM2418"/>
      <c r="ABN2418"/>
      <c r="ABO2418"/>
      <c r="ABP2418"/>
      <c r="ABQ2418"/>
      <c r="ABR2418"/>
      <c r="ABS2418"/>
      <c r="ABT2418"/>
      <c r="ABU2418"/>
      <c r="ABV2418"/>
      <c r="ABW2418"/>
      <c r="ABX2418"/>
      <c r="ABY2418"/>
      <c r="ABZ2418"/>
      <c r="ACA2418"/>
      <c r="ACB2418"/>
      <c r="ACC2418"/>
      <c r="ACD2418"/>
      <c r="ACE2418"/>
      <c r="ACF2418"/>
      <c r="ACG2418"/>
      <c r="ACH2418"/>
      <c r="ACI2418"/>
      <c r="ACJ2418"/>
      <c r="ACK2418"/>
      <c r="ACL2418"/>
      <c r="ACM2418"/>
      <c r="ACN2418"/>
      <c r="ACO2418"/>
      <c r="ACP2418"/>
      <c r="ACQ2418"/>
      <c r="ACR2418"/>
      <c r="ACS2418"/>
      <c r="ACT2418"/>
      <c r="ACU2418"/>
      <c r="ACV2418"/>
      <c r="ACW2418"/>
      <c r="ACX2418"/>
      <c r="ACY2418"/>
      <c r="ACZ2418"/>
      <c r="ADA2418"/>
      <c r="ADB2418"/>
      <c r="ADC2418"/>
      <c r="ADD2418"/>
      <c r="ADE2418"/>
      <c r="ADF2418"/>
      <c r="ADG2418"/>
      <c r="ADH2418"/>
      <c r="ADI2418"/>
      <c r="ADJ2418"/>
      <c r="ADK2418"/>
      <c r="ADL2418"/>
      <c r="ADM2418"/>
      <c r="ADN2418"/>
      <c r="ADO2418"/>
      <c r="ADP2418"/>
      <c r="ADQ2418"/>
      <c r="ADR2418"/>
      <c r="ADS2418"/>
      <c r="ADT2418"/>
      <c r="ADU2418"/>
      <c r="ADV2418"/>
      <c r="ADW2418"/>
      <c r="ADX2418"/>
      <c r="ADY2418"/>
      <c r="ADZ2418"/>
      <c r="AEA2418"/>
      <c r="AEB2418"/>
      <c r="AEC2418"/>
      <c r="AED2418"/>
      <c r="AEE2418"/>
      <c r="AEF2418"/>
      <c r="AEG2418"/>
      <c r="AEH2418"/>
      <c r="AEI2418"/>
      <c r="AEJ2418"/>
      <c r="AEK2418"/>
      <c r="AEL2418"/>
      <c r="AEM2418"/>
      <c r="AEN2418"/>
      <c r="AEO2418"/>
      <c r="AEP2418"/>
      <c r="AEQ2418"/>
      <c r="AER2418"/>
      <c r="AES2418"/>
      <c r="AET2418"/>
      <c r="AEU2418"/>
      <c r="AEV2418"/>
      <c r="AEW2418"/>
      <c r="AEX2418"/>
      <c r="AEY2418"/>
      <c r="AEZ2418"/>
      <c r="AFA2418"/>
      <c r="AFB2418"/>
      <c r="AFC2418"/>
      <c r="AFD2418"/>
      <c r="AFE2418"/>
      <c r="AFF2418"/>
      <c r="AFG2418"/>
      <c r="AFH2418"/>
      <c r="AFI2418"/>
      <c r="AFJ2418"/>
      <c r="AFK2418"/>
      <c r="AFL2418"/>
      <c r="AFM2418"/>
      <c r="AFN2418"/>
      <c r="AFO2418"/>
      <c r="AFP2418"/>
      <c r="AFQ2418"/>
      <c r="AFR2418"/>
      <c r="AFS2418"/>
      <c r="AFT2418"/>
      <c r="AFU2418"/>
      <c r="AFV2418"/>
      <c r="AFW2418"/>
      <c r="AFX2418"/>
      <c r="AFY2418"/>
      <c r="AFZ2418"/>
      <c r="AGA2418"/>
      <c r="AGB2418"/>
      <c r="AGC2418"/>
      <c r="AGD2418"/>
      <c r="AGE2418"/>
      <c r="AGF2418"/>
      <c r="AGG2418"/>
      <c r="AGH2418"/>
      <c r="AGI2418"/>
      <c r="AGJ2418"/>
      <c r="AGK2418"/>
      <c r="AGL2418"/>
      <c r="AGM2418"/>
      <c r="AGN2418"/>
      <c r="AGO2418"/>
      <c r="AGP2418"/>
      <c r="AGQ2418"/>
      <c r="AGR2418"/>
      <c r="AGS2418"/>
      <c r="AGT2418"/>
      <c r="AGU2418"/>
      <c r="AGV2418"/>
      <c r="AGW2418"/>
      <c r="AGX2418"/>
      <c r="AGY2418"/>
      <c r="AGZ2418"/>
      <c r="AHA2418"/>
      <c r="AHB2418"/>
      <c r="AHC2418"/>
      <c r="AHD2418"/>
      <c r="AHE2418"/>
      <c r="AHF2418"/>
      <c r="AHG2418"/>
      <c r="AHH2418"/>
      <c r="AHI2418"/>
      <c r="AHJ2418"/>
      <c r="AHK2418"/>
      <c r="AHL2418"/>
      <c r="AHM2418"/>
      <c r="AHN2418"/>
      <c r="AHO2418"/>
      <c r="AHP2418"/>
      <c r="AHQ2418"/>
      <c r="AHR2418"/>
      <c r="AHS2418"/>
      <c r="AHT2418"/>
      <c r="AHU2418"/>
      <c r="AHV2418"/>
      <c r="AHW2418"/>
      <c r="AHX2418"/>
      <c r="AHY2418"/>
      <c r="AHZ2418"/>
      <c r="AIA2418"/>
      <c r="AIB2418"/>
      <c r="AIC2418"/>
      <c r="AID2418"/>
      <c r="AIE2418"/>
      <c r="AIF2418"/>
      <c r="AIG2418"/>
      <c r="AIH2418"/>
      <c r="AII2418"/>
      <c r="AIJ2418"/>
      <c r="AIK2418"/>
      <c r="AIL2418"/>
      <c r="AIM2418"/>
      <c r="AIN2418"/>
      <c r="AIO2418"/>
      <c r="AIP2418"/>
      <c r="AIQ2418"/>
      <c r="AIR2418"/>
      <c r="AIS2418"/>
      <c r="AIT2418"/>
      <c r="AIU2418"/>
      <c r="AIV2418"/>
      <c r="AIW2418"/>
      <c r="AIX2418"/>
      <c r="AIY2418"/>
      <c r="AIZ2418"/>
      <c r="AJA2418"/>
      <c r="AJB2418"/>
      <c r="AJC2418"/>
      <c r="AJD2418"/>
      <c r="AJE2418"/>
      <c r="AJF2418"/>
      <c r="AJG2418"/>
      <c r="AJH2418"/>
      <c r="AJI2418"/>
      <c r="AJJ2418"/>
      <c r="AJK2418"/>
      <c r="AJL2418"/>
      <c r="AJM2418"/>
      <c r="AJN2418"/>
      <c r="AJO2418"/>
      <c r="AJP2418"/>
      <c r="AJQ2418"/>
      <c r="AJR2418"/>
      <c r="AJS2418"/>
      <c r="AJT2418"/>
      <c r="AJU2418"/>
      <c r="AJV2418"/>
      <c r="AJW2418"/>
      <c r="AJX2418"/>
      <c r="AJY2418"/>
      <c r="AJZ2418"/>
      <c r="AKA2418"/>
      <c r="AKB2418"/>
      <c r="AKC2418"/>
      <c r="AKD2418"/>
      <c r="AKE2418"/>
      <c r="AKF2418"/>
      <c r="AKG2418"/>
      <c r="AKH2418"/>
      <c r="AKI2418"/>
      <c r="AKJ2418"/>
      <c r="AKK2418"/>
      <c r="AKL2418"/>
      <c r="AKM2418"/>
      <c r="AKN2418"/>
      <c r="AKO2418"/>
      <c r="AKP2418"/>
      <c r="AKQ2418"/>
      <c r="AKR2418"/>
      <c r="AKS2418"/>
      <c r="AKT2418"/>
      <c r="AKU2418"/>
      <c r="AKV2418"/>
      <c r="AKW2418"/>
      <c r="AKX2418"/>
      <c r="AKY2418"/>
      <c r="AKZ2418"/>
      <c r="ALA2418"/>
      <c r="ALB2418"/>
      <c r="ALC2418"/>
      <c r="ALD2418"/>
      <c r="ALE2418"/>
      <c r="ALF2418"/>
      <c r="ALG2418"/>
      <c r="ALH2418"/>
      <c r="ALI2418"/>
      <c r="ALJ2418"/>
      <c r="ALK2418"/>
      <c r="ALL2418"/>
      <c r="ALM2418"/>
      <c r="ALN2418"/>
      <c r="ALO2418"/>
      <c r="ALP2418"/>
      <c r="ALQ2418"/>
      <c r="ALR2418"/>
      <c r="ALS2418"/>
      <c r="ALT2418"/>
      <c r="ALU2418"/>
      <c r="ALV2418"/>
      <c r="ALW2418"/>
      <c r="ALX2418"/>
      <c r="ALY2418"/>
      <c r="ALZ2418"/>
      <c r="AMA2418"/>
      <c r="AMB2418"/>
      <c r="AMC2418"/>
      <c r="AMD2418"/>
      <c r="AME2418"/>
      <c r="AMF2418"/>
      <c r="AMG2418"/>
      <c r="AMH2418"/>
      <c r="AMI2418"/>
      <c r="AMJ2418"/>
    </row>
    <row r="2419" spans="1:1024" x14ac:dyDescent="0.25">
      <c r="A2419" s="39" t="s">
        <v>52</v>
      </c>
      <c r="B2419" s="40" t="s">
        <v>5062</v>
      </c>
      <c r="C2419" s="41" t="s">
        <v>1714</v>
      </c>
      <c r="D2419" s="41" t="s">
        <v>3435</v>
      </c>
      <c r="E2419" s="41" t="s">
        <v>2301</v>
      </c>
      <c r="F2419" s="39">
        <v>2015</v>
      </c>
      <c r="G2419" s="31" t="s">
        <v>5063</v>
      </c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  <c r="AU2419" s="13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  <c r="DJ2419"/>
      <c r="DK2419"/>
      <c r="DL2419"/>
      <c r="DM2419"/>
      <c r="DN2419"/>
      <c r="DO2419"/>
      <c r="DP2419"/>
      <c r="DQ2419"/>
      <c r="DR2419"/>
      <c r="DS2419"/>
      <c r="DT2419"/>
      <c r="DU2419"/>
      <c r="DV2419"/>
      <c r="DW2419"/>
      <c r="DX2419"/>
      <c r="DY2419"/>
      <c r="DZ2419"/>
      <c r="EA2419"/>
      <c r="EB2419"/>
      <c r="EC2419"/>
      <c r="ED2419"/>
      <c r="EE2419"/>
      <c r="EF2419"/>
      <c r="EG2419"/>
      <c r="EH2419"/>
      <c r="EI2419"/>
      <c r="EJ2419"/>
      <c r="EK2419"/>
      <c r="EL2419"/>
      <c r="EM2419"/>
      <c r="EN2419"/>
      <c r="EO2419"/>
      <c r="EP2419"/>
      <c r="EQ2419"/>
      <c r="ER2419"/>
      <c r="ES2419"/>
      <c r="ET2419"/>
      <c r="EU2419"/>
      <c r="EV2419"/>
      <c r="EW2419"/>
      <c r="EX2419"/>
      <c r="EY2419"/>
      <c r="EZ2419"/>
      <c r="FA2419"/>
      <c r="FB2419"/>
      <c r="FC2419"/>
      <c r="FD2419"/>
      <c r="FE2419"/>
      <c r="FF2419"/>
      <c r="FG2419"/>
      <c r="FH2419"/>
      <c r="FI2419"/>
      <c r="FJ2419"/>
      <c r="FK2419"/>
      <c r="FL2419"/>
      <c r="FM2419"/>
      <c r="FN2419"/>
      <c r="FO2419"/>
      <c r="FP2419"/>
      <c r="FQ2419"/>
      <c r="FR2419"/>
      <c r="FS2419"/>
      <c r="FT2419"/>
      <c r="FU2419"/>
      <c r="FV2419"/>
      <c r="FW2419"/>
      <c r="FX2419"/>
      <c r="FY2419"/>
      <c r="FZ2419"/>
      <c r="GA2419"/>
      <c r="GB2419"/>
      <c r="GC2419"/>
      <c r="GD2419"/>
      <c r="GE2419"/>
      <c r="GF2419"/>
      <c r="GG2419"/>
      <c r="GH2419"/>
      <c r="GI2419"/>
      <c r="GJ2419"/>
      <c r="GK2419"/>
      <c r="GL2419"/>
      <c r="GM2419"/>
      <c r="GN2419"/>
      <c r="GO2419"/>
      <c r="GP2419"/>
      <c r="GQ2419"/>
      <c r="GR2419"/>
      <c r="GS2419"/>
      <c r="GT2419"/>
      <c r="GU2419"/>
      <c r="GV2419"/>
      <c r="GW2419"/>
      <c r="GX2419"/>
      <c r="GY2419"/>
      <c r="GZ2419"/>
      <c r="HA2419"/>
      <c r="HB2419"/>
      <c r="HC2419"/>
      <c r="HD2419"/>
      <c r="HE2419"/>
      <c r="HF2419"/>
      <c r="HG2419"/>
      <c r="HH2419"/>
      <c r="HI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  <c r="IP2419"/>
      <c r="IQ2419"/>
      <c r="IR2419"/>
      <c r="IS2419"/>
      <c r="IT2419"/>
      <c r="IU2419"/>
      <c r="IV2419"/>
      <c r="IW2419"/>
      <c r="IX2419"/>
      <c r="IY2419"/>
      <c r="IZ2419"/>
      <c r="JA2419"/>
      <c r="JB2419"/>
      <c r="JC2419"/>
      <c r="JD2419"/>
      <c r="JE2419"/>
      <c r="JF2419"/>
      <c r="JG2419"/>
      <c r="JH2419"/>
      <c r="JI2419"/>
      <c r="JJ2419"/>
      <c r="JK2419"/>
      <c r="JL2419"/>
      <c r="JM2419"/>
      <c r="JN2419"/>
      <c r="JO2419"/>
      <c r="JP2419"/>
      <c r="JQ2419"/>
      <c r="JR2419"/>
      <c r="JS2419"/>
      <c r="JT2419"/>
      <c r="JU2419"/>
      <c r="JV2419"/>
      <c r="JW2419"/>
      <c r="JX2419"/>
      <c r="JY2419"/>
      <c r="JZ2419"/>
      <c r="KA2419"/>
      <c r="KB2419"/>
      <c r="KC2419"/>
      <c r="KD2419"/>
      <c r="KE2419"/>
      <c r="KF2419"/>
      <c r="KG2419"/>
      <c r="KH2419"/>
      <c r="KI2419"/>
      <c r="KJ2419"/>
      <c r="KK2419"/>
      <c r="KL2419"/>
      <c r="KM2419"/>
      <c r="KN2419"/>
      <c r="KO2419"/>
      <c r="KP2419"/>
      <c r="KQ2419"/>
      <c r="KR2419"/>
      <c r="KS2419"/>
      <c r="KT2419"/>
      <c r="KU2419"/>
      <c r="KV2419"/>
      <c r="KW2419"/>
      <c r="KX2419"/>
      <c r="KY2419"/>
      <c r="KZ2419"/>
      <c r="LA2419"/>
      <c r="LB2419"/>
      <c r="LC2419"/>
      <c r="LD2419"/>
      <c r="LE2419"/>
      <c r="LF2419"/>
      <c r="LG2419"/>
      <c r="LH2419"/>
      <c r="LI2419"/>
      <c r="LJ2419"/>
      <c r="LK2419"/>
      <c r="LL2419"/>
      <c r="LM2419"/>
      <c r="LN2419"/>
      <c r="LO2419"/>
      <c r="LP2419"/>
      <c r="LQ2419"/>
      <c r="LR2419"/>
      <c r="LS2419"/>
      <c r="LT2419"/>
      <c r="LU2419"/>
      <c r="LV2419"/>
      <c r="LW2419"/>
      <c r="LX2419"/>
      <c r="LY2419"/>
      <c r="LZ2419"/>
      <c r="MA2419"/>
      <c r="MB2419"/>
      <c r="MC2419"/>
      <c r="MD2419"/>
      <c r="ME2419"/>
      <c r="MF2419"/>
      <c r="MG2419"/>
      <c r="MH2419"/>
      <c r="MI2419"/>
      <c r="MJ2419"/>
      <c r="MK2419"/>
      <c r="ML2419"/>
      <c r="MM2419"/>
      <c r="MN2419"/>
      <c r="MO2419"/>
      <c r="MP2419"/>
      <c r="MQ2419"/>
      <c r="MR2419"/>
      <c r="MS2419"/>
      <c r="MT2419"/>
      <c r="MU2419"/>
      <c r="MV2419"/>
      <c r="MW2419"/>
      <c r="MX2419"/>
      <c r="MY2419"/>
      <c r="MZ2419"/>
      <c r="NA2419"/>
      <c r="NB2419"/>
      <c r="NC2419"/>
      <c r="ND2419"/>
      <c r="NE2419"/>
      <c r="NF2419"/>
      <c r="NG2419"/>
      <c r="NH2419"/>
      <c r="NI2419"/>
      <c r="NJ2419"/>
      <c r="NK2419"/>
      <c r="NL2419"/>
      <c r="NM2419"/>
      <c r="NN2419"/>
      <c r="NO2419"/>
      <c r="NP2419"/>
      <c r="NQ2419"/>
      <c r="NR2419"/>
      <c r="NS2419"/>
      <c r="NT2419"/>
      <c r="NU2419"/>
      <c r="NV2419"/>
      <c r="NW2419"/>
      <c r="NX2419"/>
      <c r="NY2419"/>
      <c r="NZ2419"/>
      <c r="OA2419"/>
      <c r="OB2419"/>
      <c r="OC2419"/>
      <c r="OD2419"/>
      <c r="OE2419"/>
      <c r="OF2419"/>
      <c r="OG2419"/>
      <c r="OH2419"/>
      <c r="OI2419"/>
      <c r="OJ2419"/>
      <c r="OK2419"/>
      <c r="OL2419"/>
      <c r="OM2419"/>
      <c r="ON2419"/>
      <c r="OO2419"/>
      <c r="OP2419"/>
      <c r="OQ2419"/>
      <c r="OR2419"/>
      <c r="OS2419"/>
      <c r="OT2419"/>
      <c r="OU2419"/>
      <c r="OV2419"/>
      <c r="OW2419"/>
      <c r="OX2419"/>
      <c r="OY2419"/>
      <c r="OZ2419"/>
      <c r="PA2419"/>
      <c r="PB2419"/>
      <c r="PC2419"/>
      <c r="PD2419"/>
      <c r="PE2419"/>
      <c r="PF2419"/>
      <c r="PG2419"/>
      <c r="PH2419"/>
      <c r="PI2419"/>
      <c r="PJ2419"/>
      <c r="PK2419"/>
      <c r="PL2419"/>
      <c r="PM2419"/>
      <c r="PN2419"/>
      <c r="PO2419"/>
      <c r="PP2419"/>
      <c r="PQ2419"/>
      <c r="PR2419"/>
      <c r="PS2419"/>
      <c r="PT2419"/>
      <c r="PU2419"/>
      <c r="PV2419"/>
      <c r="PW2419"/>
      <c r="PX2419"/>
      <c r="PY2419"/>
      <c r="PZ2419"/>
      <c r="QA2419"/>
      <c r="QB2419"/>
      <c r="QC2419"/>
      <c r="QD2419"/>
      <c r="QE2419"/>
      <c r="QF2419"/>
      <c r="QG2419"/>
      <c r="QH2419"/>
      <c r="QI2419"/>
      <c r="QJ2419"/>
      <c r="QK2419"/>
      <c r="QL2419"/>
      <c r="QM2419"/>
      <c r="QN2419"/>
      <c r="QO2419"/>
      <c r="QP2419"/>
      <c r="QQ2419"/>
      <c r="QR2419"/>
      <c r="QS2419"/>
      <c r="QT2419"/>
      <c r="QU2419"/>
      <c r="QV2419"/>
      <c r="QW2419"/>
      <c r="QX2419"/>
      <c r="QY2419"/>
      <c r="QZ2419"/>
      <c r="RA2419"/>
      <c r="RB2419"/>
      <c r="RC2419"/>
      <c r="RD2419"/>
      <c r="RE2419"/>
      <c r="RF2419"/>
      <c r="RG2419"/>
      <c r="RH2419"/>
      <c r="RI2419"/>
      <c r="RJ2419"/>
      <c r="RK2419"/>
      <c r="RL2419"/>
      <c r="RM2419"/>
      <c r="RN2419"/>
      <c r="RO2419"/>
      <c r="RP2419"/>
      <c r="RQ2419"/>
      <c r="RR2419"/>
      <c r="RS2419"/>
      <c r="RT2419"/>
      <c r="RU2419"/>
      <c r="RV2419"/>
      <c r="RW2419"/>
      <c r="RX2419"/>
      <c r="RY2419"/>
      <c r="RZ2419"/>
      <c r="SA2419"/>
      <c r="SB2419"/>
      <c r="SC2419"/>
      <c r="SD2419"/>
      <c r="SE2419"/>
      <c r="SF2419"/>
      <c r="SG2419"/>
      <c r="SH2419"/>
      <c r="SI2419"/>
      <c r="SJ2419"/>
      <c r="SK2419"/>
      <c r="SL2419"/>
      <c r="SM2419"/>
      <c r="SN2419"/>
      <c r="SO2419"/>
      <c r="SP2419"/>
      <c r="SQ2419"/>
      <c r="SR2419"/>
      <c r="SS2419"/>
      <c r="ST2419"/>
      <c r="SU2419"/>
      <c r="SV2419"/>
      <c r="SW2419"/>
      <c r="SX2419"/>
      <c r="SY2419"/>
      <c r="SZ2419"/>
      <c r="TA2419"/>
      <c r="TB2419"/>
      <c r="TC2419"/>
      <c r="TD2419"/>
      <c r="TE2419"/>
      <c r="TF2419"/>
      <c r="TG2419"/>
      <c r="TH2419"/>
      <c r="TI2419"/>
      <c r="TJ2419"/>
      <c r="TK2419"/>
      <c r="TL2419"/>
      <c r="TM2419"/>
      <c r="TN2419"/>
      <c r="TO2419"/>
      <c r="TP2419"/>
      <c r="TQ2419"/>
      <c r="TR2419"/>
      <c r="TS2419"/>
      <c r="TT2419"/>
      <c r="TU2419"/>
      <c r="TV2419"/>
      <c r="TW2419"/>
      <c r="TX2419"/>
      <c r="TY2419"/>
      <c r="TZ2419"/>
      <c r="UA2419"/>
      <c r="UB2419"/>
      <c r="UC2419"/>
      <c r="UD2419"/>
      <c r="UE2419"/>
      <c r="UF2419"/>
      <c r="UG2419"/>
      <c r="UH2419"/>
      <c r="UI2419"/>
      <c r="UJ2419"/>
      <c r="UK2419"/>
      <c r="UL2419"/>
      <c r="UM2419"/>
      <c r="UN2419"/>
      <c r="UO2419"/>
      <c r="UP2419"/>
      <c r="UQ2419"/>
      <c r="UR2419"/>
      <c r="US2419"/>
      <c r="UT2419"/>
      <c r="UU2419"/>
      <c r="UV2419"/>
      <c r="UW2419"/>
      <c r="UX2419"/>
      <c r="UY2419"/>
      <c r="UZ2419"/>
      <c r="VA2419"/>
      <c r="VB2419"/>
      <c r="VC2419"/>
      <c r="VD2419"/>
      <c r="VE2419"/>
      <c r="VF2419"/>
      <c r="VG2419"/>
      <c r="VH2419"/>
      <c r="VI2419"/>
      <c r="VJ2419"/>
      <c r="VK2419"/>
      <c r="VL2419"/>
      <c r="VM2419"/>
      <c r="VN2419"/>
      <c r="VO2419"/>
      <c r="VP2419"/>
      <c r="VQ2419"/>
      <c r="VR2419"/>
      <c r="VS2419"/>
      <c r="VT2419"/>
      <c r="VU2419"/>
      <c r="VV2419"/>
      <c r="VW2419"/>
      <c r="VX2419"/>
      <c r="VY2419"/>
      <c r="VZ2419"/>
      <c r="WA2419"/>
      <c r="WB2419"/>
      <c r="WC2419"/>
      <c r="WD2419"/>
      <c r="WE2419"/>
      <c r="WF2419"/>
      <c r="WG2419"/>
      <c r="WH2419"/>
      <c r="WI2419"/>
      <c r="WJ2419"/>
      <c r="WK2419"/>
      <c r="WL2419"/>
      <c r="WM2419"/>
      <c r="WN2419"/>
      <c r="WO2419"/>
      <c r="WP2419"/>
      <c r="WQ2419"/>
      <c r="WR2419"/>
      <c r="WS2419"/>
      <c r="WT2419"/>
      <c r="WU2419"/>
      <c r="WV2419"/>
      <c r="WW2419"/>
      <c r="WX2419"/>
      <c r="WY2419"/>
      <c r="WZ2419"/>
      <c r="XA2419"/>
      <c r="XB2419"/>
      <c r="XC2419"/>
      <c r="XD2419"/>
      <c r="XE2419"/>
      <c r="XF2419"/>
      <c r="XG2419"/>
      <c r="XH2419"/>
      <c r="XI2419"/>
      <c r="XJ2419"/>
      <c r="XK2419"/>
      <c r="XL2419"/>
      <c r="XM2419"/>
      <c r="XN2419"/>
      <c r="XO2419"/>
      <c r="XP2419"/>
      <c r="XQ2419"/>
      <c r="XR2419"/>
      <c r="XS2419"/>
      <c r="XT2419"/>
      <c r="XU2419"/>
      <c r="XV2419"/>
      <c r="XW2419"/>
      <c r="XX2419"/>
      <c r="XY2419"/>
      <c r="XZ2419"/>
      <c r="YA2419"/>
      <c r="YB2419"/>
      <c r="YC2419"/>
      <c r="YD2419"/>
      <c r="YE2419"/>
      <c r="YF2419"/>
      <c r="YG2419"/>
      <c r="YH2419"/>
      <c r="YI2419"/>
      <c r="YJ2419"/>
      <c r="YK2419"/>
      <c r="YL2419"/>
      <c r="YM2419"/>
      <c r="YN2419"/>
      <c r="YO2419"/>
      <c r="YP2419"/>
      <c r="YQ2419"/>
      <c r="YR2419"/>
      <c r="YS2419"/>
      <c r="YT2419"/>
      <c r="YU2419"/>
      <c r="YV2419"/>
      <c r="YW2419"/>
      <c r="YX2419"/>
      <c r="YY2419"/>
      <c r="YZ2419"/>
      <c r="ZA2419"/>
      <c r="ZB2419"/>
      <c r="ZC2419"/>
      <c r="ZD2419"/>
      <c r="ZE2419"/>
      <c r="ZF2419"/>
      <c r="ZG2419"/>
      <c r="ZH2419"/>
      <c r="ZI2419"/>
      <c r="ZJ2419"/>
      <c r="ZK2419"/>
      <c r="ZL2419"/>
      <c r="ZM2419"/>
      <c r="ZN2419"/>
      <c r="ZO2419"/>
      <c r="ZP2419"/>
      <c r="ZQ2419"/>
      <c r="ZR2419"/>
      <c r="ZS2419"/>
      <c r="ZT2419"/>
      <c r="ZU2419"/>
      <c r="ZV2419"/>
      <c r="ZW2419"/>
      <c r="ZX2419"/>
      <c r="ZY2419"/>
      <c r="ZZ2419"/>
      <c r="AAA2419"/>
      <c r="AAB2419"/>
      <c r="AAC2419"/>
      <c r="AAD2419"/>
      <c r="AAE2419"/>
      <c r="AAF2419"/>
      <c r="AAG2419"/>
      <c r="AAH2419"/>
      <c r="AAI2419"/>
      <c r="AAJ2419"/>
      <c r="AAK2419"/>
      <c r="AAL2419"/>
      <c r="AAM2419"/>
      <c r="AAN2419"/>
      <c r="AAO2419"/>
      <c r="AAP2419"/>
      <c r="AAQ2419"/>
      <c r="AAR2419"/>
      <c r="AAS2419"/>
      <c r="AAT2419"/>
      <c r="AAU2419"/>
      <c r="AAV2419"/>
      <c r="AAW2419"/>
      <c r="AAX2419"/>
      <c r="AAY2419"/>
      <c r="AAZ2419"/>
      <c r="ABA2419"/>
      <c r="ABB2419"/>
      <c r="ABC2419"/>
      <c r="ABD2419"/>
      <c r="ABE2419"/>
      <c r="ABF2419"/>
      <c r="ABG2419"/>
      <c r="ABH2419"/>
      <c r="ABI2419"/>
      <c r="ABJ2419"/>
      <c r="ABK2419"/>
      <c r="ABL2419"/>
      <c r="ABM2419"/>
      <c r="ABN2419"/>
      <c r="ABO2419"/>
      <c r="ABP2419"/>
      <c r="ABQ2419"/>
      <c r="ABR2419"/>
      <c r="ABS2419"/>
      <c r="ABT2419"/>
      <c r="ABU2419"/>
      <c r="ABV2419"/>
      <c r="ABW2419"/>
      <c r="ABX2419"/>
      <c r="ABY2419"/>
      <c r="ABZ2419"/>
      <c r="ACA2419"/>
      <c r="ACB2419"/>
      <c r="ACC2419"/>
      <c r="ACD2419"/>
      <c r="ACE2419"/>
      <c r="ACF2419"/>
      <c r="ACG2419"/>
      <c r="ACH2419"/>
      <c r="ACI2419"/>
      <c r="ACJ2419"/>
      <c r="ACK2419"/>
      <c r="ACL2419"/>
      <c r="ACM2419"/>
      <c r="ACN2419"/>
      <c r="ACO2419"/>
      <c r="ACP2419"/>
      <c r="ACQ2419"/>
      <c r="ACR2419"/>
      <c r="ACS2419"/>
      <c r="ACT2419"/>
      <c r="ACU2419"/>
      <c r="ACV2419"/>
      <c r="ACW2419"/>
      <c r="ACX2419"/>
      <c r="ACY2419"/>
      <c r="ACZ2419"/>
      <c r="ADA2419"/>
      <c r="ADB2419"/>
      <c r="ADC2419"/>
      <c r="ADD2419"/>
      <c r="ADE2419"/>
      <c r="ADF2419"/>
      <c r="ADG2419"/>
      <c r="ADH2419"/>
      <c r="ADI2419"/>
      <c r="ADJ2419"/>
      <c r="ADK2419"/>
      <c r="ADL2419"/>
      <c r="ADM2419"/>
      <c r="ADN2419"/>
      <c r="ADO2419"/>
      <c r="ADP2419"/>
      <c r="ADQ2419"/>
      <c r="ADR2419"/>
      <c r="ADS2419"/>
      <c r="ADT2419"/>
      <c r="ADU2419"/>
      <c r="ADV2419"/>
      <c r="ADW2419"/>
      <c r="ADX2419"/>
      <c r="ADY2419"/>
      <c r="ADZ2419"/>
      <c r="AEA2419"/>
      <c r="AEB2419"/>
      <c r="AEC2419"/>
      <c r="AED2419"/>
      <c r="AEE2419"/>
      <c r="AEF2419"/>
      <c r="AEG2419"/>
      <c r="AEH2419"/>
      <c r="AEI2419"/>
      <c r="AEJ2419"/>
      <c r="AEK2419"/>
      <c r="AEL2419"/>
      <c r="AEM2419"/>
      <c r="AEN2419"/>
      <c r="AEO2419"/>
      <c r="AEP2419"/>
      <c r="AEQ2419"/>
      <c r="AER2419"/>
      <c r="AES2419"/>
      <c r="AET2419"/>
      <c r="AEU2419"/>
      <c r="AEV2419"/>
      <c r="AEW2419"/>
      <c r="AEX2419"/>
      <c r="AEY2419"/>
      <c r="AEZ2419"/>
      <c r="AFA2419"/>
      <c r="AFB2419"/>
      <c r="AFC2419"/>
      <c r="AFD2419"/>
      <c r="AFE2419"/>
      <c r="AFF2419"/>
      <c r="AFG2419"/>
      <c r="AFH2419"/>
      <c r="AFI2419"/>
      <c r="AFJ2419"/>
      <c r="AFK2419"/>
      <c r="AFL2419"/>
      <c r="AFM2419"/>
      <c r="AFN2419"/>
      <c r="AFO2419"/>
      <c r="AFP2419"/>
      <c r="AFQ2419"/>
      <c r="AFR2419"/>
      <c r="AFS2419"/>
      <c r="AFT2419"/>
      <c r="AFU2419"/>
      <c r="AFV2419"/>
      <c r="AFW2419"/>
      <c r="AFX2419"/>
      <c r="AFY2419"/>
      <c r="AFZ2419"/>
      <c r="AGA2419"/>
      <c r="AGB2419"/>
      <c r="AGC2419"/>
      <c r="AGD2419"/>
      <c r="AGE2419"/>
      <c r="AGF2419"/>
      <c r="AGG2419"/>
      <c r="AGH2419"/>
      <c r="AGI2419"/>
      <c r="AGJ2419"/>
      <c r="AGK2419"/>
      <c r="AGL2419"/>
      <c r="AGM2419"/>
      <c r="AGN2419"/>
      <c r="AGO2419"/>
      <c r="AGP2419"/>
      <c r="AGQ2419"/>
      <c r="AGR2419"/>
      <c r="AGS2419"/>
      <c r="AGT2419"/>
      <c r="AGU2419"/>
      <c r="AGV2419"/>
      <c r="AGW2419"/>
      <c r="AGX2419"/>
      <c r="AGY2419"/>
      <c r="AGZ2419"/>
      <c r="AHA2419"/>
      <c r="AHB2419"/>
      <c r="AHC2419"/>
      <c r="AHD2419"/>
      <c r="AHE2419"/>
      <c r="AHF2419"/>
      <c r="AHG2419"/>
      <c r="AHH2419"/>
      <c r="AHI2419"/>
      <c r="AHJ2419"/>
      <c r="AHK2419"/>
      <c r="AHL2419"/>
      <c r="AHM2419"/>
      <c r="AHN2419"/>
      <c r="AHO2419"/>
      <c r="AHP2419"/>
      <c r="AHQ2419"/>
      <c r="AHR2419"/>
      <c r="AHS2419"/>
      <c r="AHT2419"/>
      <c r="AHU2419"/>
      <c r="AHV2419"/>
      <c r="AHW2419"/>
      <c r="AHX2419"/>
      <c r="AHY2419"/>
      <c r="AHZ2419"/>
      <c r="AIA2419"/>
      <c r="AIB2419"/>
      <c r="AIC2419"/>
      <c r="AID2419"/>
      <c r="AIE2419"/>
      <c r="AIF2419"/>
      <c r="AIG2419"/>
      <c r="AIH2419"/>
      <c r="AII2419"/>
      <c r="AIJ2419"/>
      <c r="AIK2419"/>
      <c r="AIL2419"/>
      <c r="AIM2419"/>
      <c r="AIN2419"/>
      <c r="AIO2419"/>
      <c r="AIP2419"/>
      <c r="AIQ2419"/>
      <c r="AIR2419"/>
      <c r="AIS2419"/>
      <c r="AIT2419"/>
      <c r="AIU2419"/>
      <c r="AIV2419"/>
      <c r="AIW2419"/>
      <c r="AIX2419"/>
      <c r="AIY2419"/>
      <c r="AIZ2419"/>
      <c r="AJA2419"/>
      <c r="AJB2419"/>
      <c r="AJC2419"/>
      <c r="AJD2419"/>
      <c r="AJE2419"/>
      <c r="AJF2419"/>
      <c r="AJG2419"/>
      <c r="AJH2419"/>
      <c r="AJI2419"/>
      <c r="AJJ2419"/>
      <c r="AJK2419"/>
      <c r="AJL2419"/>
      <c r="AJM2419"/>
      <c r="AJN2419"/>
      <c r="AJO2419"/>
      <c r="AJP2419"/>
      <c r="AJQ2419"/>
      <c r="AJR2419"/>
      <c r="AJS2419"/>
      <c r="AJT2419"/>
      <c r="AJU2419"/>
      <c r="AJV2419"/>
      <c r="AJW2419"/>
      <c r="AJX2419"/>
      <c r="AJY2419"/>
      <c r="AJZ2419"/>
      <c r="AKA2419"/>
      <c r="AKB2419"/>
      <c r="AKC2419"/>
      <c r="AKD2419"/>
      <c r="AKE2419"/>
      <c r="AKF2419"/>
      <c r="AKG2419"/>
      <c r="AKH2419"/>
      <c r="AKI2419"/>
      <c r="AKJ2419"/>
      <c r="AKK2419"/>
      <c r="AKL2419"/>
      <c r="AKM2419"/>
      <c r="AKN2419"/>
      <c r="AKO2419"/>
      <c r="AKP2419"/>
      <c r="AKQ2419"/>
      <c r="AKR2419"/>
      <c r="AKS2419"/>
      <c r="AKT2419"/>
      <c r="AKU2419"/>
      <c r="AKV2419"/>
      <c r="AKW2419"/>
      <c r="AKX2419"/>
      <c r="AKY2419"/>
      <c r="AKZ2419"/>
      <c r="ALA2419"/>
      <c r="ALB2419"/>
      <c r="ALC2419"/>
      <c r="ALD2419"/>
      <c r="ALE2419"/>
      <c r="ALF2419"/>
      <c r="ALG2419"/>
      <c r="ALH2419"/>
      <c r="ALI2419"/>
      <c r="ALJ2419"/>
      <c r="ALK2419"/>
      <c r="ALL2419"/>
      <c r="ALM2419"/>
      <c r="ALN2419"/>
      <c r="ALO2419"/>
      <c r="ALP2419"/>
      <c r="ALQ2419"/>
      <c r="ALR2419"/>
      <c r="ALS2419"/>
      <c r="ALT2419"/>
      <c r="ALU2419"/>
      <c r="ALV2419"/>
      <c r="ALW2419"/>
      <c r="ALX2419"/>
      <c r="ALY2419"/>
      <c r="ALZ2419"/>
      <c r="AMA2419"/>
      <c r="AMB2419"/>
      <c r="AMC2419"/>
      <c r="AMD2419"/>
      <c r="AME2419"/>
      <c r="AMF2419"/>
      <c r="AMG2419"/>
      <c r="AMH2419"/>
      <c r="AMI2419"/>
      <c r="AMJ2419"/>
    </row>
    <row r="2420" spans="1:1024" x14ac:dyDescent="0.25">
      <c r="A2420" s="39" t="s">
        <v>52</v>
      </c>
      <c r="B2420" s="40" t="s">
        <v>5129</v>
      </c>
      <c r="C2420" s="41" t="s">
        <v>1509</v>
      </c>
      <c r="D2420" s="41"/>
      <c r="E2420" s="41" t="s">
        <v>2301</v>
      </c>
      <c r="F2420" s="39">
        <v>2016</v>
      </c>
      <c r="G2420" s="31" t="s">
        <v>5130</v>
      </c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  <c r="AU2420" s="13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  <c r="DJ2420"/>
      <c r="DK2420"/>
      <c r="DL2420"/>
      <c r="DM2420"/>
      <c r="DN2420"/>
      <c r="DO2420"/>
      <c r="DP2420"/>
      <c r="DQ2420"/>
      <c r="DR2420"/>
      <c r="DS2420"/>
      <c r="DT2420"/>
      <c r="DU2420"/>
      <c r="DV2420"/>
      <c r="DW2420"/>
      <c r="DX2420"/>
      <c r="DY2420"/>
      <c r="DZ2420"/>
      <c r="EA2420"/>
      <c r="EB2420"/>
      <c r="EC2420"/>
      <c r="ED2420"/>
      <c r="EE2420"/>
      <c r="EF2420"/>
      <c r="EG2420"/>
      <c r="EH2420"/>
      <c r="EI2420"/>
      <c r="EJ2420"/>
      <c r="EK2420"/>
      <c r="EL2420"/>
      <c r="EM2420"/>
      <c r="EN2420"/>
      <c r="EO2420"/>
      <c r="EP2420"/>
      <c r="EQ2420"/>
      <c r="ER2420"/>
      <c r="ES2420"/>
      <c r="ET2420"/>
      <c r="EU2420"/>
      <c r="EV2420"/>
      <c r="EW2420"/>
      <c r="EX2420"/>
      <c r="EY2420"/>
      <c r="EZ2420"/>
      <c r="FA2420"/>
      <c r="FB2420"/>
      <c r="FC2420"/>
      <c r="FD2420"/>
      <c r="FE2420"/>
      <c r="FF2420"/>
      <c r="FG2420"/>
      <c r="FH2420"/>
      <c r="FI2420"/>
      <c r="FJ2420"/>
      <c r="FK2420"/>
      <c r="FL2420"/>
      <c r="FM2420"/>
      <c r="FN2420"/>
      <c r="FO2420"/>
      <c r="FP2420"/>
      <c r="FQ2420"/>
      <c r="FR2420"/>
      <c r="FS2420"/>
      <c r="FT2420"/>
      <c r="FU2420"/>
      <c r="FV2420"/>
      <c r="FW2420"/>
      <c r="FX2420"/>
      <c r="FY2420"/>
      <c r="FZ2420"/>
      <c r="GA2420"/>
      <c r="GB2420"/>
      <c r="GC2420"/>
      <c r="GD2420"/>
      <c r="GE2420"/>
      <c r="GF2420"/>
      <c r="GG2420"/>
      <c r="GH2420"/>
      <c r="GI2420"/>
      <c r="GJ2420"/>
      <c r="GK2420"/>
      <c r="GL2420"/>
      <c r="GM2420"/>
      <c r="GN2420"/>
      <c r="GO2420"/>
      <c r="GP2420"/>
      <c r="GQ2420"/>
      <c r="GR2420"/>
      <c r="GS2420"/>
      <c r="GT2420"/>
      <c r="GU2420"/>
      <c r="GV2420"/>
      <c r="GW2420"/>
      <c r="GX2420"/>
      <c r="GY2420"/>
      <c r="GZ2420"/>
      <c r="HA2420"/>
      <c r="HB2420"/>
      <c r="HC2420"/>
      <c r="HD2420"/>
      <c r="HE2420"/>
      <c r="HF2420"/>
      <c r="HG2420"/>
      <c r="HH2420"/>
      <c r="HI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  <c r="IP2420"/>
      <c r="IQ2420"/>
      <c r="IR2420"/>
      <c r="IS2420"/>
      <c r="IT2420"/>
      <c r="IU2420"/>
      <c r="IV2420"/>
      <c r="IW2420"/>
      <c r="IX2420"/>
      <c r="IY2420"/>
      <c r="IZ2420"/>
      <c r="JA2420"/>
      <c r="JB2420"/>
      <c r="JC2420"/>
      <c r="JD2420"/>
      <c r="JE2420"/>
      <c r="JF2420"/>
      <c r="JG2420"/>
      <c r="JH2420"/>
      <c r="JI2420"/>
      <c r="JJ2420"/>
      <c r="JK2420"/>
      <c r="JL2420"/>
      <c r="JM2420"/>
      <c r="JN2420"/>
      <c r="JO2420"/>
      <c r="JP2420"/>
      <c r="JQ2420"/>
      <c r="JR2420"/>
      <c r="JS2420"/>
      <c r="JT2420"/>
      <c r="JU2420"/>
      <c r="JV2420"/>
      <c r="JW2420"/>
      <c r="JX2420"/>
      <c r="JY2420"/>
      <c r="JZ2420"/>
      <c r="KA2420"/>
      <c r="KB2420"/>
      <c r="KC2420"/>
      <c r="KD2420"/>
      <c r="KE2420"/>
      <c r="KF2420"/>
      <c r="KG2420"/>
      <c r="KH2420"/>
      <c r="KI2420"/>
      <c r="KJ2420"/>
      <c r="KK2420"/>
      <c r="KL2420"/>
      <c r="KM2420"/>
      <c r="KN2420"/>
      <c r="KO2420"/>
      <c r="KP2420"/>
      <c r="KQ2420"/>
      <c r="KR2420"/>
      <c r="KS2420"/>
      <c r="KT2420"/>
      <c r="KU2420"/>
      <c r="KV2420"/>
      <c r="KW2420"/>
      <c r="KX2420"/>
      <c r="KY2420"/>
      <c r="KZ2420"/>
      <c r="LA2420"/>
      <c r="LB2420"/>
      <c r="LC2420"/>
      <c r="LD2420"/>
      <c r="LE2420"/>
      <c r="LF2420"/>
      <c r="LG2420"/>
      <c r="LH2420"/>
      <c r="LI2420"/>
      <c r="LJ2420"/>
      <c r="LK2420"/>
      <c r="LL2420"/>
      <c r="LM2420"/>
      <c r="LN2420"/>
      <c r="LO2420"/>
      <c r="LP2420"/>
      <c r="LQ2420"/>
      <c r="LR2420"/>
      <c r="LS2420"/>
      <c r="LT2420"/>
      <c r="LU2420"/>
      <c r="LV2420"/>
      <c r="LW2420"/>
      <c r="LX2420"/>
      <c r="LY2420"/>
      <c r="LZ2420"/>
      <c r="MA2420"/>
      <c r="MB2420"/>
      <c r="MC2420"/>
      <c r="MD2420"/>
      <c r="ME2420"/>
      <c r="MF2420"/>
      <c r="MG2420"/>
      <c r="MH2420"/>
      <c r="MI2420"/>
      <c r="MJ2420"/>
      <c r="MK2420"/>
      <c r="ML2420"/>
      <c r="MM2420"/>
      <c r="MN2420"/>
      <c r="MO2420"/>
      <c r="MP2420"/>
      <c r="MQ2420"/>
      <c r="MR2420"/>
      <c r="MS2420"/>
      <c r="MT2420"/>
      <c r="MU2420"/>
      <c r="MV2420"/>
      <c r="MW2420"/>
      <c r="MX2420"/>
      <c r="MY2420"/>
      <c r="MZ2420"/>
      <c r="NA2420"/>
      <c r="NB2420"/>
      <c r="NC2420"/>
      <c r="ND2420"/>
      <c r="NE2420"/>
      <c r="NF2420"/>
      <c r="NG2420"/>
      <c r="NH2420"/>
      <c r="NI2420"/>
      <c r="NJ2420"/>
      <c r="NK2420"/>
      <c r="NL2420"/>
      <c r="NM2420"/>
      <c r="NN2420"/>
      <c r="NO2420"/>
      <c r="NP2420"/>
      <c r="NQ2420"/>
      <c r="NR2420"/>
      <c r="NS2420"/>
      <c r="NT2420"/>
      <c r="NU2420"/>
      <c r="NV2420"/>
      <c r="NW2420"/>
      <c r="NX2420"/>
      <c r="NY2420"/>
      <c r="NZ2420"/>
      <c r="OA2420"/>
      <c r="OB2420"/>
      <c r="OC2420"/>
      <c r="OD2420"/>
      <c r="OE2420"/>
      <c r="OF2420"/>
      <c r="OG2420"/>
      <c r="OH2420"/>
      <c r="OI2420"/>
      <c r="OJ2420"/>
      <c r="OK2420"/>
      <c r="OL2420"/>
      <c r="OM2420"/>
      <c r="ON2420"/>
      <c r="OO2420"/>
      <c r="OP2420"/>
      <c r="OQ2420"/>
      <c r="OR2420"/>
      <c r="OS2420"/>
      <c r="OT2420"/>
      <c r="OU2420"/>
      <c r="OV2420"/>
      <c r="OW2420"/>
      <c r="OX2420"/>
      <c r="OY2420"/>
      <c r="OZ2420"/>
      <c r="PA2420"/>
      <c r="PB2420"/>
      <c r="PC2420"/>
      <c r="PD2420"/>
      <c r="PE2420"/>
      <c r="PF2420"/>
      <c r="PG2420"/>
      <c r="PH2420"/>
      <c r="PI2420"/>
      <c r="PJ2420"/>
      <c r="PK2420"/>
      <c r="PL2420"/>
      <c r="PM2420"/>
      <c r="PN2420"/>
      <c r="PO2420"/>
      <c r="PP2420"/>
      <c r="PQ2420"/>
      <c r="PR2420"/>
      <c r="PS2420"/>
      <c r="PT2420"/>
      <c r="PU2420"/>
      <c r="PV2420"/>
      <c r="PW2420"/>
      <c r="PX2420"/>
      <c r="PY2420"/>
      <c r="PZ2420"/>
      <c r="QA2420"/>
      <c r="QB2420"/>
      <c r="QC2420"/>
      <c r="QD2420"/>
      <c r="QE2420"/>
      <c r="QF2420"/>
      <c r="QG2420"/>
      <c r="QH2420"/>
      <c r="QI2420"/>
      <c r="QJ2420"/>
      <c r="QK2420"/>
      <c r="QL2420"/>
      <c r="QM2420"/>
      <c r="QN2420"/>
      <c r="QO2420"/>
      <c r="QP2420"/>
      <c r="QQ2420"/>
      <c r="QR2420"/>
      <c r="QS2420"/>
      <c r="QT2420"/>
      <c r="QU2420"/>
      <c r="QV2420"/>
      <c r="QW2420"/>
      <c r="QX2420"/>
      <c r="QY2420"/>
      <c r="QZ2420"/>
      <c r="RA2420"/>
      <c r="RB2420"/>
      <c r="RC2420"/>
      <c r="RD2420"/>
      <c r="RE2420"/>
      <c r="RF2420"/>
      <c r="RG2420"/>
      <c r="RH2420"/>
      <c r="RI2420"/>
      <c r="RJ2420"/>
      <c r="RK2420"/>
      <c r="RL2420"/>
      <c r="RM2420"/>
      <c r="RN2420"/>
      <c r="RO2420"/>
      <c r="RP2420"/>
      <c r="RQ2420"/>
      <c r="RR2420"/>
      <c r="RS2420"/>
      <c r="RT2420"/>
      <c r="RU2420"/>
      <c r="RV2420"/>
      <c r="RW2420"/>
      <c r="RX2420"/>
      <c r="RY2420"/>
      <c r="RZ2420"/>
      <c r="SA2420"/>
      <c r="SB2420"/>
      <c r="SC2420"/>
      <c r="SD2420"/>
      <c r="SE2420"/>
      <c r="SF2420"/>
      <c r="SG2420"/>
      <c r="SH2420"/>
      <c r="SI2420"/>
      <c r="SJ2420"/>
      <c r="SK2420"/>
      <c r="SL2420"/>
      <c r="SM2420"/>
      <c r="SN2420"/>
      <c r="SO2420"/>
      <c r="SP2420"/>
      <c r="SQ2420"/>
      <c r="SR2420"/>
      <c r="SS2420"/>
      <c r="ST2420"/>
      <c r="SU2420"/>
      <c r="SV2420"/>
      <c r="SW2420"/>
      <c r="SX2420"/>
      <c r="SY2420"/>
      <c r="SZ2420"/>
      <c r="TA2420"/>
      <c r="TB2420"/>
      <c r="TC2420"/>
      <c r="TD2420"/>
      <c r="TE2420"/>
      <c r="TF2420"/>
      <c r="TG2420"/>
      <c r="TH2420"/>
      <c r="TI2420"/>
      <c r="TJ2420"/>
      <c r="TK2420"/>
      <c r="TL2420"/>
      <c r="TM2420"/>
      <c r="TN2420"/>
      <c r="TO2420"/>
      <c r="TP2420"/>
      <c r="TQ2420"/>
      <c r="TR2420"/>
      <c r="TS2420"/>
      <c r="TT2420"/>
      <c r="TU2420"/>
      <c r="TV2420"/>
      <c r="TW2420"/>
      <c r="TX2420"/>
      <c r="TY2420"/>
      <c r="TZ2420"/>
      <c r="UA2420"/>
      <c r="UB2420"/>
      <c r="UC2420"/>
      <c r="UD2420"/>
      <c r="UE2420"/>
      <c r="UF2420"/>
      <c r="UG2420"/>
      <c r="UH2420"/>
      <c r="UI2420"/>
      <c r="UJ2420"/>
      <c r="UK2420"/>
      <c r="UL2420"/>
      <c r="UM2420"/>
      <c r="UN2420"/>
      <c r="UO2420"/>
      <c r="UP2420"/>
      <c r="UQ2420"/>
      <c r="UR2420"/>
      <c r="US2420"/>
      <c r="UT2420"/>
      <c r="UU2420"/>
      <c r="UV2420"/>
      <c r="UW2420"/>
      <c r="UX2420"/>
      <c r="UY2420"/>
      <c r="UZ2420"/>
      <c r="VA2420"/>
      <c r="VB2420"/>
      <c r="VC2420"/>
      <c r="VD2420"/>
      <c r="VE2420"/>
      <c r="VF2420"/>
      <c r="VG2420"/>
      <c r="VH2420"/>
      <c r="VI2420"/>
      <c r="VJ2420"/>
      <c r="VK2420"/>
      <c r="VL2420"/>
      <c r="VM2420"/>
      <c r="VN2420"/>
      <c r="VO2420"/>
      <c r="VP2420"/>
      <c r="VQ2420"/>
      <c r="VR2420"/>
      <c r="VS2420"/>
      <c r="VT2420"/>
      <c r="VU2420"/>
      <c r="VV2420"/>
      <c r="VW2420"/>
      <c r="VX2420"/>
      <c r="VY2420"/>
      <c r="VZ2420"/>
      <c r="WA2420"/>
      <c r="WB2420"/>
      <c r="WC2420"/>
      <c r="WD2420"/>
      <c r="WE2420"/>
      <c r="WF2420"/>
      <c r="WG2420"/>
      <c r="WH2420"/>
      <c r="WI2420"/>
      <c r="WJ2420"/>
      <c r="WK2420"/>
      <c r="WL2420"/>
      <c r="WM2420"/>
      <c r="WN2420"/>
      <c r="WO2420"/>
      <c r="WP2420"/>
      <c r="WQ2420"/>
      <c r="WR2420"/>
      <c r="WS2420"/>
      <c r="WT2420"/>
      <c r="WU2420"/>
      <c r="WV2420"/>
      <c r="WW2420"/>
      <c r="WX2420"/>
      <c r="WY2420"/>
      <c r="WZ2420"/>
      <c r="XA2420"/>
      <c r="XB2420"/>
      <c r="XC2420"/>
      <c r="XD2420"/>
      <c r="XE2420"/>
      <c r="XF2420"/>
      <c r="XG2420"/>
      <c r="XH2420"/>
      <c r="XI2420"/>
      <c r="XJ2420"/>
      <c r="XK2420"/>
      <c r="XL2420"/>
      <c r="XM2420"/>
      <c r="XN2420"/>
      <c r="XO2420"/>
      <c r="XP2420"/>
      <c r="XQ2420"/>
      <c r="XR2420"/>
      <c r="XS2420"/>
      <c r="XT2420"/>
      <c r="XU2420"/>
      <c r="XV2420"/>
      <c r="XW2420"/>
      <c r="XX2420"/>
      <c r="XY2420"/>
      <c r="XZ2420"/>
      <c r="YA2420"/>
      <c r="YB2420"/>
      <c r="YC2420"/>
      <c r="YD2420"/>
      <c r="YE2420"/>
      <c r="YF2420"/>
      <c r="YG2420"/>
      <c r="YH2420"/>
      <c r="YI2420"/>
      <c r="YJ2420"/>
      <c r="YK2420"/>
      <c r="YL2420"/>
      <c r="YM2420"/>
      <c r="YN2420"/>
      <c r="YO2420"/>
      <c r="YP2420"/>
      <c r="YQ2420"/>
      <c r="YR2420"/>
      <c r="YS2420"/>
      <c r="YT2420"/>
      <c r="YU2420"/>
      <c r="YV2420"/>
      <c r="YW2420"/>
      <c r="YX2420"/>
      <c r="YY2420"/>
      <c r="YZ2420"/>
      <c r="ZA2420"/>
      <c r="ZB2420"/>
      <c r="ZC2420"/>
      <c r="ZD2420"/>
      <c r="ZE2420"/>
      <c r="ZF2420"/>
      <c r="ZG2420"/>
      <c r="ZH2420"/>
      <c r="ZI2420"/>
      <c r="ZJ2420"/>
      <c r="ZK2420"/>
      <c r="ZL2420"/>
      <c r="ZM2420"/>
      <c r="ZN2420"/>
      <c r="ZO2420"/>
      <c r="ZP2420"/>
      <c r="ZQ2420"/>
      <c r="ZR2420"/>
      <c r="ZS2420"/>
      <c r="ZT2420"/>
      <c r="ZU2420"/>
      <c r="ZV2420"/>
      <c r="ZW2420"/>
      <c r="ZX2420"/>
      <c r="ZY2420"/>
      <c r="ZZ2420"/>
      <c r="AAA2420"/>
      <c r="AAB2420"/>
      <c r="AAC2420"/>
      <c r="AAD2420"/>
      <c r="AAE2420"/>
      <c r="AAF2420"/>
      <c r="AAG2420"/>
      <c r="AAH2420"/>
      <c r="AAI2420"/>
      <c r="AAJ2420"/>
      <c r="AAK2420"/>
      <c r="AAL2420"/>
      <c r="AAM2420"/>
      <c r="AAN2420"/>
      <c r="AAO2420"/>
      <c r="AAP2420"/>
      <c r="AAQ2420"/>
      <c r="AAR2420"/>
      <c r="AAS2420"/>
      <c r="AAT2420"/>
      <c r="AAU2420"/>
      <c r="AAV2420"/>
      <c r="AAW2420"/>
      <c r="AAX2420"/>
      <c r="AAY2420"/>
      <c r="AAZ2420"/>
      <c r="ABA2420"/>
      <c r="ABB2420"/>
      <c r="ABC2420"/>
      <c r="ABD2420"/>
      <c r="ABE2420"/>
      <c r="ABF2420"/>
      <c r="ABG2420"/>
      <c r="ABH2420"/>
      <c r="ABI2420"/>
      <c r="ABJ2420"/>
      <c r="ABK2420"/>
      <c r="ABL2420"/>
      <c r="ABM2420"/>
      <c r="ABN2420"/>
      <c r="ABO2420"/>
      <c r="ABP2420"/>
      <c r="ABQ2420"/>
      <c r="ABR2420"/>
      <c r="ABS2420"/>
      <c r="ABT2420"/>
      <c r="ABU2420"/>
      <c r="ABV2420"/>
      <c r="ABW2420"/>
      <c r="ABX2420"/>
      <c r="ABY2420"/>
      <c r="ABZ2420"/>
      <c r="ACA2420"/>
      <c r="ACB2420"/>
      <c r="ACC2420"/>
      <c r="ACD2420"/>
      <c r="ACE2420"/>
      <c r="ACF2420"/>
      <c r="ACG2420"/>
      <c r="ACH2420"/>
      <c r="ACI2420"/>
      <c r="ACJ2420"/>
      <c r="ACK2420"/>
      <c r="ACL2420"/>
      <c r="ACM2420"/>
      <c r="ACN2420"/>
      <c r="ACO2420"/>
      <c r="ACP2420"/>
      <c r="ACQ2420"/>
      <c r="ACR2420"/>
      <c r="ACS2420"/>
      <c r="ACT2420"/>
      <c r="ACU2420"/>
      <c r="ACV2420"/>
      <c r="ACW2420"/>
      <c r="ACX2420"/>
      <c r="ACY2420"/>
      <c r="ACZ2420"/>
      <c r="ADA2420"/>
      <c r="ADB2420"/>
      <c r="ADC2420"/>
      <c r="ADD2420"/>
      <c r="ADE2420"/>
      <c r="ADF2420"/>
      <c r="ADG2420"/>
      <c r="ADH2420"/>
      <c r="ADI2420"/>
      <c r="ADJ2420"/>
      <c r="ADK2420"/>
      <c r="ADL2420"/>
      <c r="ADM2420"/>
      <c r="ADN2420"/>
      <c r="ADO2420"/>
      <c r="ADP2420"/>
      <c r="ADQ2420"/>
      <c r="ADR2420"/>
      <c r="ADS2420"/>
      <c r="ADT2420"/>
      <c r="ADU2420"/>
      <c r="ADV2420"/>
      <c r="ADW2420"/>
      <c r="ADX2420"/>
      <c r="ADY2420"/>
      <c r="ADZ2420"/>
      <c r="AEA2420"/>
      <c r="AEB2420"/>
      <c r="AEC2420"/>
      <c r="AED2420"/>
      <c r="AEE2420"/>
      <c r="AEF2420"/>
      <c r="AEG2420"/>
      <c r="AEH2420"/>
      <c r="AEI2420"/>
      <c r="AEJ2420"/>
      <c r="AEK2420"/>
      <c r="AEL2420"/>
      <c r="AEM2420"/>
      <c r="AEN2420"/>
      <c r="AEO2420"/>
      <c r="AEP2420"/>
      <c r="AEQ2420"/>
      <c r="AER2420"/>
      <c r="AES2420"/>
      <c r="AET2420"/>
      <c r="AEU2420"/>
      <c r="AEV2420"/>
      <c r="AEW2420"/>
      <c r="AEX2420"/>
      <c r="AEY2420"/>
      <c r="AEZ2420"/>
      <c r="AFA2420"/>
      <c r="AFB2420"/>
      <c r="AFC2420"/>
      <c r="AFD2420"/>
      <c r="AFE2420"/>
      <c r="AFF2420"/>
      <c r="AFG2420"/>
      <c r="AFH2420"/>
      <c r="AFI2420"/>
      <c r="AFJ2420"/>
      <c r="AFK2420"/>
      <c r="AFL2420"/>
      <c r="AFM2420"/>
      <c r="AFN2420"/>
      <c r="AFO2420"/>
      <c r="AFP2420"/>
      <c r="AFQ2420"/>
      <c r="AFR2420"/>
      <c r="AFS2420"/>
      <c r="AFT2420"/>
      <c r="AFU2420"/>
      <c r="AFV2420"/>
      <c r="AFW2420"/>
      <c r="AFX2420"/>
      <c r="AFY2420"/>
      <c r="AFZ2420"/>
      <c r="AGA2420"/>
      <c r="AGB2420"/>
      <c r="AGC2420"/>
      <c r="AGD2420"/>
      <c r="AGE2420"/>
      <c r="AGF2420"/>
      <c r="AGG2420"/>
      <c r="AGH2420"/>
      <c r="AGI2420"/>
      <c r="AGJ2420"/>
      <c r="AGK2420"/>
      <c r="AGL2420"/>
      <c r="AGM2420"/>
      <c r="AGN2420"/>
      <c r="AGO2420"/>
      <c r="AGP2420"/>
      <c r="AGQ2420"/>
      <c r="AGR2420"/>
      <c r="AGS2420"/>
      <c r="AGT2420"/>
      <c r="AGU2420"/>
      <c r="AGV2420"/>
      <c r="AGW2420"/>
      <c r="AGX2420"/>
      <c r="AGY2420"/>
      <c r="AGZ2420"/>
      <c r="AHA2420"/>
      <c r="AHB2420"/>
      <c r="AHC2420"/>
      <c r="AHD2420"/>
      <c r="AHE2420"/>
      <c r="AHF2420"/>
      <c r="AHG2420"/>
      <c r="AHH2420"/>
      <c r="AHI2420"/>
      <c r="AHJ2420"/>
      <c r="AHK2420"/>
      <c r="AHL2420"/>
      <c r="AHM2420"/>
      <c r="AHN2420"/>
      <c r="AHO2420"/>
      <c r="AHP2420"/>
      <c r="AHQ2420"/>
      <c r="AHR2420"/>
      <c r="AHS2420"/>
      <c r="AHT2420"/>
      <c r="AHU2420"/>
      <c r="AHV2420"/>
      <c r="AHW2420"/>
      <c r="AHX2420"/>
      <c r="AHY2420"/>
      <c r="AHZ2420"/>
      <c r="AIA2420"/>
      <c r="AIB2420"/>
      <c r="AIC2420"/>
      <c r="AID2420"/>
      <c r="AIE2420"/>
      <c r="AIF2420"/>
      <c r="AIG2420"/>
      <c r="AIH2420"/>
      <c r="AII2420"/>
      <c r="AIJ2420"/>
      <c r="AIK2420"/>
      <c r="AIL2420"/>
      <c r="AIM2420"/>
      <c r="AIN2420"/>
      <c r="AIO2420"/>
      <c r="AIP2420"/>
      <c r="AIQ2420"/>
      <c r="AIR2420"/>
      <c r="AIS2420"/>
      <c r="AIT2420"/>
      <c r="AIU2420"/>
      <c r="AIV2420"/>
      <c r="AIW2420"/>
      <c r="AIX2420"/>
      <c r="AIY2420"/>
      <c r="AIZ2420"/>
      <c r="AJA2420"/>
      <c r="AJB2420"/>
      <c r="AJC2420"/>
      <c r="AJD2420"/>
      <c r="AJE2420"/>
      <c r="AJF2420"/>
      <c r="AJG2420"/>
      <c r="AJH2420"/>
      <c r="AJI2420"/>
      <c r="AJJ2420"/>
      <c r="AJK2420"/>
      <c r="AJL2420"/>
      <c r="AJM2420"/>
      <c r="AJN2420"/>
      <c r="AJO2420"/>
      <c r="AJP2420"/>
      <c r="AJQ2420"/>
      <c r="AJR2420"/>
      <c r="AJS2420"/>
      <c r="AJT2420"/>
      <c r="AJU2420"/>
      <c r="AJV2420"/>
      <c r="AJW2420"/>
      <c r="AJX2420"/>
      <c r="AJY2420"/>
      <c r="AJZ2420"/>
      <c r="AKA2420"/>
      <c r="AKB2420"/>
      <c r="AKC2420"/>
      <c r="AKD2420"/>
      <c r="AKE2420"/>
      <c r="AKF2420"/>
      <c r="AKG2420"/>
      <c r="AKH2420"/>
      <c r="AKI2420"/>
      <c r="AKJ2420"/>
      <c r="AKK2420"/>
      <c r="AKL2420"/>
      <c r="AKM2420"/>
      <c r="AKN2420"/>
      <c r="AKO2420"/>
      <c r="AKP2420"/>
      <c r="AKQ2420"/>
      <c r="AKR2420"/>
      <c r="AKS2420"/>
      <c r="AKT2420"/>
      <c r="AKU2420"/>
      <c r="AKV2420"/>
      <c r="AKW2420"/>
      <c r="AKX2420"/>
      <c r="AKY2420"/>
      <c r="AKZ2420"/>
      <c r="ALA2420"/>
      <c r="ALB2420"/>
      <c r="ALC2420"/>
      <c r="ALD2420"/>
      <c r="ALE2420"/>
      <c r="ALF2420"/>
      <c r="ALG2420"/>
      <c r="ALH2420"/>
      <c r="ALI2420"/>
      <c r="ALJ2420"/>
      <c r="ALK2420"/>
      <c r="ALL2420"/>
      <c r="ALM2420"/>
      <c r="ALN2420"/>
      <c r="ALO2420"/>
      <c r="ALP2420"/>
      <c r="ALQ2420"/>
      <c r="ALR2420"/>
      <c r="ALS2420"/>
      <c r="ALT2420"/>
      <c r="ALU2420"/>
      <c r="ALV2420"/>
      <c r="ALW2420"/>
      <c r="ALX2420"/>
      <c r="ALY2420"/>
      <c r="ALZ2420"/>
      <c r="AMA2420"/>
      <c r="AMB2420"/>
      <c r="AMC2420"/>
      <c r="AMD2420"/>
      <c r="AME2420"/>
      <c r="AMF2420"/>
      <c r="AMG2420"/>
      <c r="AMH2420"/>
      <c r="AMI2420"/>
      <c r="AMJ2420"/>
    </row>
    <row r="2421" spans="1:1024" x14ac:dyDescent="0.25">
      <c r="A2421" s="39" t="s">
        <v>245</v>
      </c>
      <c r="B2421" s="40" t="s">
        <v>2332</v>
      </c>
      <c r="C2421" s="41" t="s">
        <v>2150</v>
      </c>
      <c r="D2421" s="41"/>
      <c r="E2421" s="41" t="s">
        <v>2301</v>
      </c>
      <c r="F2421" s="39">
        <v>2018</v>
      </c>
      <c r="G2421" s="31" t="s">
        <v>5287</v>
      </c>
      <c r="H2421" s="13"/>
      <c r="I2421" s="13"/>
      <c r="J2421" s="13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  <c r="AU2421" s="13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  <c r="DJ2421"/>
      <c r="DK2421"/>
      <c r="DL2421"/>
      <c r="DM2421"/>
      <c r="DN2421"/>
      <c r="DO2421"/>
      <c r="DP2421"/>
      <c r="DQ2421"/>
      <c r="DR2421"/>
      <c r="DS2421"/>
      <c r="DT2421"/>
      <c r="DU2421"/>
      <c r="DV2421"/>
      <c r="DW2421"/>
      <c r="DX2421"/>
      <c r="DY2421"/>
      <c r="DZ2421"/>
      <c r="EA2421"/>
      <c r="EB2421"/>
      <c r="EC2421"/>
      <c r="ED2421"/>
      <c r="EE2421"/>
      <c r="EF2421"/>
      <c r="EG2421"/>
      <c r="EH2421"/>
      <c r="EI2421"/>
      <c r="EJ2421"/>
      <c r="EK2421"/>
      <c r="EL2421"/>
      <c r="EM2421"/>
      <c r="EN2421"/>
      <c r="EO2421"/>
      <c r="EP2421"/>
      <c r="EQ2421"/>
      <c r="ER2421"/>
      <c r="ES2421"/>
      <c r="ET2421"/>
      <c r="EU2421"/>
      <c r="EV2421"/>
      <c r="EW2421"/>
      <c r="EX2421"/>
      <c r="EY2421"/>
      <c r="EZ2421"/>
      <c r="FA2421"/>
      <c r="FB2421"/>
      <c r="FC2421"/>
      <c r="FD2421"/>
      <c r="FE2421"/>
      <c r="FF2421"/>
      <c r="FG2421"/>
      <c r="FH2421"/>
      <c r="FI2421"/>
      <c r="FJ2421"/>
      <c r="FK2421"/>
      <c r="FL2421"/>
      <c r="FM2421"/>
      <c r="FN2421"/>
      <c r="FO2421"/>
      <c r="FP2421"/>
      <c r="FQ2421"/>
      <c r="FR2421"/>
      <c r="FS2421"/>
      <c r="FT2421"/>
      <c r="FU2421"/>
      <c r="FV2421"/>
      <c r="FW2421"/>
      <c r="FX2421"/>
      <c r="FY2421"/>
      <c r="FZ2421"/>
      <c r="GA2421"/>
      <c r="GB2421"/>
      <c r="GC2421"/>
      <c r="GD2421"/>
      <c r="GE2421"/>
      <c r="GF2421"/>
      <c r="GG2421"/>
      <c r="GH2421"/>
      <c r="GI2421"/>
      <c r="GJ2421"/>
      <c r="GK2421"/>
      <c r="GL2421"/>
      <c r="GM2421"/>
      <c r="GN2421"/>
      <c r="GO2421"/>
      <c r="GP2421"/>
      <c r="GQ2421"/>
      <c r="GR2421"/>
      <c r="GS2421"/>
      <c r="GT2421"/>
      <c r="GU2421"/>
      <c r="GV2421"/>
      <c r="GW2421"/>
      <c r="GX2421"/>
      <c r="GY2421"/>
      <c r="GZ2421"/>
      <c r="HA2421"/>
      <c r="HB2421"/>
      <c r="HC2421"/>
      <c r="HD2421"/>
      <c r="HE2421"/>
      <c r="HF2421"/>
      <c r="HG2421"/>
      <c r="HH2421"/>
      <c r="HI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  <c r="IP2421"/>
      <c r="IQ2421"/>
      <c r="IR2421"/>
      <c r="IS2421"/>
      <c r="IT2421"/>
      <c r="IU2421"/>
      <c r="IV2421"/>
      <c r="IW2421"/>
      <c r="IX2421"/>
      <c r="IY2421"/>
      <c r="IZ2421"/>
      <c r="JA2421"/>
      <c r="JB2421"/>
      <c r="JC2421"/>
      <c r="JD2421"/>
      <c r="JE2421"/>
      <c r="JF2421"/>
      <c r="JG2421"/>
      <c r="JH2421"/>
      <c r="JI2421"/>
      <c r="JJ2421"/>
      <c r="JK2421"/>
      <c r="JL2421"/>
      <c r="JM2421"/>
      <c r="JN2421"/>
      <c r="JO2421"/>
      <c r="JP2421"/>
      <c r="JQ2421"/>
      <c r="JR2421"/>
      <c r="JS2421"/>
      <c r="JT2421"/>
      <c r="JU2421"/>
      <c r="JV2421"/>
      <c r="JW2421"/>
      <c r="JX2421"/>
      <c r="JY2421"/>
      <c r="JZ2421"/>
      <c r="KA2421"/>
      <c r="KB2421"/>
      <c r="KC2421"/>
      <c r="KD2421"/>
      <c r="KE2421"/>
      <c r="KF2421"/>
      <c r="KG2421"/>
      <c r="KH2421"/>
      <c r="KI2421"/>
      <c r="KJ2421"/>
      <c r="KK2421"/>
      <c r="KL2421"/>
      <c r="KM2421"/>
      <c r="KN2421"/>
      <c r="KO2421"/>
      <c r="KP2421"/>
      <c r="KQ2421"/>
      <c r="KR2421"/>
      <c r="KS2421"/>
      <c r="KT2421"/>
      <c r="KU2421"/>
      <c r="KV2421"/>
      <c r="KW2421"/>
      <c r="KX2421"/>
      <c r="KY2421"/>
      <c r="KZ2421"/>
      <c r="LA2421"/>
      <c r="LB2421"/>
      <c r="LC2421"/>
      <c r="LD2421"/>
      <c r="LE2421"/>
      <c r="LF2421"/>
      <c r="LG2421"/>
      <c r="LH2421"/>
      <c r="LI2421"/>
      <c r="LJ2421"/>
      <c r="LK2421"/>
      <c r="LL2421"/>
      <c r="LM2421"/>
      <c r="LN2421"/>
      <c r="LO2421"/>
      <c r="LP2421"/>
      <c r="LQ2421"/>
      <c r="LR2421"/>
      <c r="LS2421"/>
      <c r="LT2421"/>
      <c r="LU2421"/>
      <c r="LV2421"/>
      <c r="LW2421"/>
      <c r="LX2421"/>
      <c r="LY2421"/>
      <c r="LZ2421"/>
      <c r="MA2421"/>
      <c r="MB2421"/>
      <c r="MC2421"/>
      <c r="MD2421"/>
      <c r="ME2421"/>
      <c r="MF2421"/>
      <c r="MG2421"/>
      <c r="MH2421"/>
      <c r="MI2421"/>
      <c r="MJ2421"/>
      <c r="MK2421"/>
      <c r="ML2421"/>
      <c r="MM2421"/>
      <c r="MN2421"/>
      <c r="MO2421"/>
      <c r="MP2421"/>
      <c r="MQ2421"/>
      <c r="MR2421"/>
      <c r="MS2421"/>
      <c r="MT2421"/>
      <c r="MU2421"/>
      <c r="MV2421"/>
      <c r="MW2421"/>
      <c r="MX2421"/>
      <c r="MY2421"/>
      <c r="MZ2421"/>
      <c r="NA2421"/>
      <c r="NB2421"/>
      <c r="NC2421"/>
      <c r="ND2421"/>
      <c r="NE2421"/>
      <c r="NF2421"/>
      <c r="NG2421"/>
      <c r="NH2421"/>
      <c r="NI2421"/>
      <c r="NJ2421"/>
      <c r="NK2421"/>
      <c r="NL2421"/>
      <c r="NM2421"/>
      <c r="NN2421"/>
      <c r="NO2421"/>
      <c r="NP2421"/>
      <c r="NQ2421"/>
      <c r="NR2421"/>
      <c r="NS2421"/>
      <c r="NT2421"/>
      <c r="NU2421"/>
      <c r="NV2421"/>
      <c r="NW2421"/>
      <c r="NX2421"/>
      <c r="NY2421"/>
      <c r="NZ2421"/>
      <c r="OA2421"/>
      <c r="OB2421"/>
      <c r="OC2421"/>
      <c r="OD2421"/>
      <c r="OE2421"/>
      <c r="OF2421"/>
      <c r="OG2421"/>
      <c r="OH2421"/>
      <c r="OI2421"/>
      <c r="OJ2421"/>
      <c r="OK2421"/>
      <c r="OL2421"/>
      <c r="OM2421"/>
      <c r="ON2421"/>
      <c r="OO2421"/>
      <c r="OP2421"/>
      <c r="OQ2421"/>
      <c r="OR2421"/>
      <c r="OS2421"/>
      <c r="OT2421"/>
      <c r="OU2421"/>
      <c r="OV2421"/>
      <c r="OW2421"/>
      <c r="OX2421"/>
      <c r="OY2421"/>
      <c r="OZ2421"/>
      <c r="PA2421"/>
      <c r="PB2421"/>
      <c r="PC2421"/>
      <c r="PD2421"/>
      <c r="PE2421"/>
      <c r="PF2421"/>
      <c r="PG2421"/>
      <c r="PH2421"/>
      <c r="PI2421"/>
      <c r="PJ2421"/>
      <c r="PK2421"/>
      <c r="PL2421"/>
      <c r="PM2421"/>
      <c r="PN2421"/>
      <c r="PO2421"/>
      <c r="PP2421"/>
      <c r="PQ2421"/>
      <c r="PR2421"/>
      <c r="PS2421"/>
      <c r="PT2421"/>
      <c r="PU2421"/>
      <c r="PV2421"/>
      <c r="PW2421"/>
      <c r="PX2421"/>
      <c r="PY2421"/>
      <c r="PZ2421"/>
      <c r="QA2421"/>
      <c r="QB2421"/>
      <c r="QC2421"/>
      <c r="QD2421"/>
      <c r="QE2421"/>
      <c r="QF2421"/>
      <c r="QG2421"/>
      <c r="QH2421"/>
      <c r="QI2421"/>
      <c r="QJ2421"/>
      <c r="QK2421"/>
      <c r="QL2421"/>
      <c r="QM2421"/>
      <c r="QN2421"/>
      <c r="QO2421"/>
      <c r="QP2421"/>
      <c r="QQ2421"/>
      <c r="QR2421"/>
      <c r="QS2421"/>
      <c r="QT2421"/>
      <c r="QU2421"/>
      <c r="QV2421"/>
      <c r="QW2421"/>
      <c r="QX2421"/>
      <c r="QY2421"/>
      <c r="QZ2421"/>
      <c r="RA2421"/>
      <c r="RB2421"/>
      <c r="RC2421"/>
      <c r="RD2421"/>
      <c r="RE2421"/>
      <c r="RF2421"/>
      <c r="RG2421"/>
      <c r="RH2421"/>
      <c r="RI2421"/>
      <c r="RJ2421"/>
      <c r="RK2421"/>
      <c r="RL2421"/>
      <c r="RM2421"/>
      <c r="RN2421"/>
      <c r="RO2421"/>
      <c r="RP2421"/>
      <c r="RQ2421"/>
      <c r="RR2421"/>
      <c r="RS2421"/>
      <c r="RT2421"/>
      <c r="RU2421"/>
      <c r="RV2421"/>
      <c r="RW2421"/>
      <c r="RX2421"/>
      <c r="RY2421"/>
      <c r="RZ2421"/>
      <c r="SA2421"/>
      <c r="SB2421"/>
      <c r="SC2421"/>
      <c r="SD2421"/>
      <c r="SE2421"/>
      <c r="SF2421"/>
      <c r="SG2421"/>
      <c r="SH2421"/>
      <c r="SI2421"/>
      <c r="SJ2421"/>
      <c r="SK2421"/>
      <c r="SL2421"/>
      <c r="SM2421"/>
      <c r="SN2421"/>
      <c r="SO2421"/>
      <c r="SP2421"/>
      <c r="SQ2421"/>
      <c r="SR2421"/>
      <c r="SS2421"/>
      <c r="ST2421"/>
      <c r="SU2421"/>
      <c r="SV2421"/>
      <c r="SW2421"/>
      <c r="SX2421"/>
      <c r="SY2421"/>
      <c r="SZ2421"/>
      <c r="TA2421"/>
      <c r="TB2421"/>
      <c r="TC2421"/>
      <c r="TD2421"/>
      <c r="TE2421"/>
      <c r="TF2421"/>
      <c r="TG2421"/>
      <c r="TH2421"/>
      <c r="TI2421"/>
      <c r="TJ2421"/>
      <c r="TK2421"/>
      <c r="TL2421"/>
      <c r="TM2421"/>
      <c r="TN2421"/>
      <c r="TO2421"/>
      <c r="TP2421"/>
      <c r="TQ2421"/>
      <c r="TR2421"/>
      <c r="TS2421"/>
      <c r="TT2421"/>
      <c r="TU2421"/>
      <c r="TV2421"/>
      <c r="TW2421"/>
      <c r="TX2421"/>
      <c r="TY2421"/>
      <c r="TZ2421"/>
      <c r="UA2421"/>
      <c r="UB2421"/>
      <c r="UC2421"/>
      <c r="UD2421"/>
      <c r="UE2421"/>
      <c r="UF2421"/>
      <c r="UG2421"/>
      <c r="UH2421"/>
      <c r="UI2421"/>
      <c r="UJ2421"/>
      <c r="UK2421"/>
      <c r="UL2421"/>
      <c r="UM2421"/>
      <c r="UN2421"/>
      <c r="UO2421"/>
      <c r="UP2421"/>
      <c r="UQ2421"/>
      <c r="UR2421"/>
      <c r="US2421"/>
      <c r="UT2421"/>
      <c r="UU2421"/>
      <c r="UV2421"/>
      <c r="UW2421"/>
      <c r="UX2421"/>
      <c r="UY2421"/>
      <c r="UZ2421"/>
      <c r="VA2421"/>
      <c r="VB2421"/>
      <c r="VC2421"/>
      <c r="VD2421"/>
      <c r="VE2421"/>
      <c r="VF2421"/>
      <c r="VG2421"/>
      <c r="VH2421"/>
      <c r="VI2421"/>
      <c r="VJ2421"/>
      <c r="VK2421"/>
      <c r="VL2421"/>
      <c r="VM2421"/>
      <c r="VN2421"/>
      <c r="VO2421"/>
      <c r="VP2421"/>
      <c r="VQ2421"/>
      <c r="VR2421"/>
      <c r="VS2421"/>
      <c r="VT2421"/>
      <c r="VU2421"/>
      <c r="VV2421"/>
      <c r="VW2421"/>
      <c r="VX2421"/>
      <c r="VY2421"/>
      <c r="VZ2421"/>
      <c r="WA2421"/>
      <c r="WB2421"/>
      <c r="WC2421"/>
      <c r="WD2421"/>
      <c r="WE2421"/>
      <c r="WF2421"/>
      <c r="WG2421"/>
      <c r="WH2421"/>
      <c r="WI2421"/>
      <c r="WJ2421"/>
      <c r="WK2421"/>
      <c r="WL2421"/>
      <c r="WM2421"/>
      <c r="WN2421"/>
      <c r="WO2421"/>
      <c r="WP2421"/>
      <c r="WQ2421"/>
      <c r="WR2421"/>
      <c r="WS2421"/>
      <c r="WT2421"/>
      <c r="WU2421"/>
      <c r="WV2421"/>
      <c r="WW2421"/>
      <c r="WX2421"/>
      <c r="WY2421"/>
      <c r="WZ2421"/>
      <c r="XA2421"/>
      <c r="XB2421"/>
      <c r="XC2421"/>
      <c r="XD2421"/>
      <c r="XE2421"/>
      <c r="XF2421"/>
      <c r="XG2421"/>
      <c r="XH2421"/>
      <c r="XI2421"/>
      <c r="XJ2421"/>
      <c r="XK2421"/>
      <c r="XL2421"/>
      <c r="XM2421"/>
      <c r="XN2421"/>
      <c r="XO2421"/>
      <c r="XP2421"/>
      <c r="XQ2421"/>
      <c r="XR2421"/>
      <c r="XS2421"/>
      <c r="XT2421"/>
      <c r="XU2421"/>
      <c r="XV2421"/>
      <c r="XW2421"/>
      <c r="XX2421"/>
      <c r="XY2421"/>
      <c r="XZ2421"/>
      <c r="YA2421"/>
      <c r="YB2421"/>
      <c r="YC2421"/>
      <c r="YD2421"/>
      <c r="YE2421"/>
      <c r="YF2421"/>
      <c r="YG2421"/>
      <c r="YH2421"/>
      <c r="YI2421"/>
      <c r="YJ2421"/>
      <c r="YK2421"/>
      <c r="YL2421"/>
      <c r="YM2421"/>
      <c r="YN2421"/>
      <c r="YO2421"/>
      <c r="YP2421"/>
      <c r="YQ2421"/>
      <c r="YR2421"/>
      <c r="YS2421"/>
      <c r="YT2421"/>
      <c r="YU2421"/>
      <c r="YV2421"/>
      <c r="YW2421"/>
      <c r="YX2421"/>
      <c r="YY2421"/>
      <c r="YZ2421"/>
      <c r="ZA2421"/>
      <c r="ZB2421"/>
      <c r="ZC2421"/>
      <c r="ZD2421"/>
      <c r="ZE2421"/>
      <c r="ZF2421"/>
      <c r="ZG2421"/>
      <c r="ZH2421"/>
      <c r="ZI2421"/>
      <c r="ZJ2421"/>
      <c r="ZK2421"/>
      <c r="ZL2421"/>
      <c r="ZM2421"/>
      <c r="ZN2421"/>
      <c r="ZO2421"/>
      <c r="ZP2421"/>
      <c r="ZQ2421"/>
      <c r="ZR2421"/>
      <c r="ZS2421"/>
      <c r="ZT2421"/>
      <c r="ZU2421"/>
      <c r="ZV2421"/>
      <c r="ZW2421"/>
      <c r="ZX2421"/>
      <c r="ZY2421"/>
      <c r="ZZ2421"/>
      <c r="AAA2421"/>
      <c r="AAB2421"/>
      <c r="AAC2421"/>
      <c r="AAD2421"/>
      <c r="AAE2421"/>
      <c r="AAF2421"/>
      <c r="AAG2421"/>
      <c r="AAH2421"/>
      <c r="AAI2421"/>
      <c r="AAJ2421"/>
      <c r="AAK2421"/>
      <c r="AAL2421"/>
      <c r="AAM2421"/>
      <c r="AAN2421"/>
      <c r="AAO2421"/>
      <c r="AAP2421"/>
      <c r="AAQ2421"/>
      <c r="AAR2421"/>
      <c r="AAS2421"/>
      <c r="AAT2421"/>
      <c r="AAU2421"/>
      <c r="AAV2421"/>
      <c r="AAW2421"/>
      <c r="AAX2421"/>
      <c r="AAY2421"/>
      <c r="AAZ2421"/>
      <c r="ABA2421"/>
      <c r="ABB2421"/>
      <c r="ABC2421"/>
      <c r="ABD2421"/>
      <c r="ABE2421"/>
      <c r="ABF2421"/>
      <c r="ABG2421"/>
      <c r="ABH2421"/>
      <c r="ABI2421"/>
      <c r="ABJ2421"/>
      <c r="ABK2421"/>
      <c r="ABL2421"/>
      <c r="ABM2421"/>
      <c r="ABN2421"/>
      <c r="ABO2421"/>
      <c r="ABP2421"/>
      <c r="ABQ2421"/>
      <c r="ABR2421"/>
      <c r="ABS2421"/>
      <c r="ABT2421"/>
      <c r="ABU2421"/>
      <c r="ABV2421"/>
      <c r="ABW2421"/>
      <c r="ABX2421"/>
      <c r="ABY2421"/>
      <c r="ABZ2421"/>
      <c r="ACA2421"/>
      <c r="ACB2421"/>
      <c r="ACC2421"/>
      <c r="ACD2421"/>
      <c r="ACE2421"/>
      <c r="ACF2421"/>
      <c r="ACG2421"/>
      <c r="ACH2421"/>
      <c r="ACI2421"/>
      <c r="ACJ2421"/>
      <c r="ACK2421"/>
      <c r="ACL2421"/>
      <c r="ACM2421"/>
      <c r="ACN2421"/>
      <c r="ACO2421"/>
      <c r="ACP2421"/>
      <c r="ACQ2421"/>
      <c r="ACR2421"/>
      <c r="ACS2421"/>
      <c r="ACT2421"/>
      <c r="ACU2421"/>
      <c r="ACV2421"/>
      <c r="ACW2421"/>
      <c r="ACX2421"/>
      <c r="ACY2421"/>
      <c r="ACZ2421"/>
      <c r="ADA2421"/>
      <c r="ADB2421"/>
      <c r="ADC2421"/>
      <c r="ADD2421"/>
      <c r="ADE2421"/>
      <c r="ADF2421"/>
      <c r="ADG2421"/>
      <c r="ADH2421"/>
      <c r="ADI2421"/>
      <c r="ADJ2421"/>
      <c r="ADK2421"/>
      <c r="ADL2421"/>
      <c r="ADM2421"/>
      <c r="ADN2421"/>
      <c r="ADO2421"/>
      <c r="ADP2421"/>
      <c r="ADQ2421"/>
      <c r="ADR2421"/>
      <c r="ADS2421"/>
      <c r="ADT2421"/>
      <c r="ADU2421"/>
      <c r="ADV2421"/>
      <c r="ADW2421"/>
      <c r="ADX2421"/>
      <c r="ADY2421"/>
      <c r="ADZ2421"/>
      <c r="AEA2421"/>
      <c r="AEB2421"/>
      <c r="AEC2421"/>
      <c r="AED2421"/>
      <c r="AEE2421"/>
      <c r="AEF2421"/>
      <c r="AEG2421"/>
      <c r="AEH2421"/>
      <c r="AEI2421"/>
      <c r="AEJ2421"/>
      <c r="AEK2421"/>
      <c r="AEL2421"/>
      <c r="AEM2421"/>
      <c r="AEN2421"/>
      <c r="AEO2421"/>
      <c r="AEP2421"/>
      <c r="AEQ2421"/>
      <c r="AER2421"/>
      <c r="AES2421"/>
      <c r="AET2421"/>
      <c r="AEU2421"/>
      <c r="AEV2421"/>
      <c r="AEW2421"/>
      <c r="AEX2421"/>
      <c r="AEY2421"/>
      <c r="AEZ2421"/>
      <c r="AFA2421"/>
      <c r="AFB2421"/>
      <c r="AFC2421"/>
      <c r="AFD2421"/>
      <c r="AFE2421"/>
      <c r="AFF2421"/>
      <c r="AFG2421"/>
      <c r="AFH2421"/>
      <c r="AFI2421"/>
      <c r="AFJ2421"/>
      <c r="AFK2421"/>
      <c r="AFL2421"/>
      <c r="AFM2421"/>
      <c r="AFN2421"/>
      <c r="AFO2421"/>
      <c r="AFP2421"/>
      <c r="AFQ2421"/>
      <c r="AFR2421"/>
      <c r="AFS2421"/>
      <c r="AFT2421"/>
      <c r="AFU2421"/>
      <c r="AFV2421"/>
      <c r="AFW2421"/>
      <c r="AFX2421"/>
      <c r="AFY2421"/>
      <c r="AFZ2421"/>
      <c r="AGA2421"/>
      <c r="AGB2421"/>
      <c r="AGC2421"/>
      <c r="AGD2421"/>
      <c r="AGE2421"/>
      <c r="AGF2421"/>
      <c r="AGG2421"/>
      <c r="AGH2421"/>
      <c r="AGI2421"/>
      <c r="AGJ2421"/>
      <c r="AGK2421"/>
      <c r="AGL2421"/>
      <c r="AGM2421"/>
      <c r="AGN2421"/>
      <c r="AGO2421"/>
      <c r="AGP2421"/>
      <c r="AGQ2421"/>
      <c r="AGR2421"/>
      <c r="AGS2421"/>
      <c r="AGT2421"/>
      <c r="AGU2421"/>
      <c r="AGV2421"/>
      <c r="AGW2421"/>
      <c r="AGX2421"/>
      <c r="AGY2421"/>
      <c r="AGZ2421"/>
      <c r="AHA2421"/>
      <c r="AHB2421"/>
      <c r="AHC2421"/>
      <c r="AHD2421"/>
      <c r="AHE2421"/>
      <c r="AHF2421"/>
      <c r="AHG2421"/>
      <c r="AHH2421"/>
      <c r="AHI2421"/>
      <c r="AHJ2421"/>
      <c r="AHK2421"/>
      <c r="AHL2421"/>
      <c r="AHM2421"/>
      <c r="AHN2421"/>
      <c r="AHO2421"/>
      <c r="AHP2421"/>
      <c r="AHQ2421"/>
      <c r="AHR2421"/>
      <c r="AHS2421"/>
      <c r="AHT2421"/>
      <c r="AHU2421"/>
      <c r="AHV2421"/>
      <c r="AHW2421"/>
      <c r="AHX2421"/>
      <c r="AHY2421"/>
      <c r="AHZ2421"/>
      <c r="AIA2421"/>
      <c r="AIB2421"/>
      <c r="AIC2421"/>
      <c r="AID2421"/>
      <c r="AIE2421"/>
      <c r="AIF2421"/>
      <c r="AIG2421"/>
      <c r="AIH2421"/>
      <c r="AII2421"/>
      <c r="AIJ2421"/>
      <c r="AIK2421"/>
      <c r="AIL2421"/>
      <c r="AIM2421"/>
      <c r="AIN2421"/>
      <c r="AIO2421"/>
      <c r="AIP2421"/>
      <c r="AIQ2421"/>
      <c r="AIR2421"/>
      <c r="AIS2421"/>
      <c r="AIT2421"/>
      <c r="AIU2421"/>
      <c r="AIV2421"/>
      <c r="AIW2421"/>
      <c r="AIX2421"/>
      <c r="AIY2421"/>
      <c r="AIZ2421"/>
      <c r="AJA2421"/>
      <c r="AJB2421"/>
      <c r="AJC2421"/>
      <c r="AJD2421"/>
      <c r="AJE2421"/>
      <c r="AJF2421"/>
      <c r="AJG2421"/>
      <c r="AJH2421"/>
      <c r="AJI2421"/>
      <c r="AJJ2421"/>
      <c r="AJK2421"/>
      <c r="AJL2421"/>
      <c r="AJM2421"/>
      <c r="AJN2421"/>
      <c r="AJO2421"/>
      <c r="AJP2421"/>
      <c r="AJQ2421"/>
      <c r="AJR2421"/>
      <c r="AJS2421"/>
      <c r="AJT2421"/>
      <c r="AJU2421"/>
      <c r="AJV2421"/>
      <c r="AJW2421"/>
      <c r="AJX2421"/>
      <c r="AJY2421"/>
      <c r="AJZ2421"/>
      <c r="AKA2421"/>
      <c r="AKB2421"/>
      <c r="AKC2421"/>
      <c r="AKD2421"/>
      <c r="AKE2421"/>
      <c r="AKF2421"/>
      <c r="AKG2421"/>
      <c r="AKH2421"/>
      <c r="AKI2421"/>
      <c r="AKJ2421"/>
      <c r="AKK2421"/>
      <c r="AKL2421"/>
      <c r="AKM2421"/>
      <c r="AKN2421"/>
      <c r="AKO2421"/>
      <c r="AKP2421"/>
      <c r="AKQ2421"/>
      <c r="AKR2421"/>
      <c r="AKS2421"/>
      <c r="AKT2421"/>
      <c r="AKU2421"/>
      <c r="AKV2421"/>
      <c r="AKW2421"/>
      <c r="AKX2421"/>
      <c r="AKY2421"/>
      <c r="AKZ2421"/>
      <c r="ALA2421"/>
      <c r="ALB2421"/>
      <c r="ALC2421"/>
      <c r="ALD2421"/>
      <c r="ALE2421"/>
      <c r="ALF2421"/>
      <c r="ALG2421"/>
      <c r="ALH2421"/>
      <c r="ALI2421"/>
      <c r="ALJ2421"/>
      <c r="ALK2421"/>
      <c r="ALL2421"/>
      <c r="ALM2421"/>
      <c r="ALN2421"/>
      <c r="ALO2421"/>
      <c r="ALP2421"/>
      <c r="ALQ2421"/>
      <c r="ALR2421"/>
      <c r="ALS2421"/>
      <c r="ALT2421"/>
      <c r="ALU2421"/>
      <c r="ALV2421"/>
      <c r="ALW2421"/>
      <c r="ALX2421"/>
      <c r="ALY2421"/>
      <c r="ALZ2421"/>
      <c r="AMA2421"/>
      <c r="AMB2421"/>
      <c r="AMC2421"/>
      <c r="AMD2421"/>
      <c r="AME2421"/>
      <c r="AMF2421"/>
      <c r="AMG2421"/>
      <c r="AMH2421"/>
      <c r="AMI2421"/>
      <c r="AMJ2421"/>
    </row>
    <row r="2422" spans="1:1024" x14ac:dyDescent="0.25">
      <c r="A2422" s="39"/>
      <c r="B2422" s="40"/>
      <c r="C2422" s="41"/>
      <c r="D2422" s="41"/>
      <c r="E2422" s="41"/>
      <c r="F2422" s="39"/>
      <c r="G2422" s="31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  <c r="AU2422" s="13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  <c r="DJ2422"/>
      <c r="DK2422"/>
      <c r="DL2422"/>
      <c r="DM2422"/>
      <c r="DN2422"/>
      <c r="DO2422"/>
      <c r="DP2422"/>
      <c r="DQ2422"/>
      <c r="DR2422"/>
      <c r="DS2422"/>
      <c r="DT2422"/>
      <c r="DU2422"/>
      <c r="DV2422"/>
      <c r="DW2422"/>
      <c r="DX2422"/>
      <c r="DY2422"/>
      <c r="DZ2422"/>
      <c r="EA2422"/>
      <c r="EB2422"/>
      <c r="EC2422"/>
      <c r="ED2422"/>
      <c r="EE2422"/>
      <c r="EF2422"/>
      <c r="EG2422"/>
      <c r="EH2422"/>
      <c r="EI2422"/>
      <c r="EJ2422"/>
      <c r="EK2422"/>
      <c r="EL2422"/>
      <c r="EM2422"/>
      <c r="EN2422"/>
      <c r="EO2422"/>
      <c r="EP2422"/>
      <c r="EQ2422"/>
      <c r="ER2422"/>
      <c r="ES2422"/>
      <c r="ET2422"/>
      <c r="EU2422"/>
      <c r="EV2422"/>
      <c r="EW2422"/>
      <c r="EX2422"/>
      <c r="EY2422"/>
      <c r="EZ2422"/>
      <c r="FA2422"/>
      <c r="FB2422"/>
      <c r="FC2422"/>
      <c r="FD2422"/>
      <c r="FE2422"/>
      <c r="FF2422"/>
      <c r="FG2422"/>
      <c r="FH2422"/>
      <c r="FI2422"/>
      <c r="FJ2422"/>
      <c r="FK2422"/>
      <c r="FL2422"/>
      <c r="FM2422"/>
      <c r="FN2422"/>
      <c r="FO2422"/>
      <c r="FP2422"/>
      <c r="FQ2422"/>
      <c r="FR2422"/>
      <c r="FS2422"/>
      <c r="FT2422"/>
      <c r="FU2422"/>
      <c r="FV2422"/>
      <c r="FW2422"/>
      <c r="FX2422"/>
      <c r="FY2422"/>
      <c r="FZ2422"/>
      <c r="GA2422"/>
      <c r="GB2422"/>
      <c r="GC2422"/>
      <c r="GD2422"/>
      <c r="GE2422"/>
      <c r="GF2422"/>
      <c r="GG2422"/>
      <c r="GH2422"/>
      <c r="GI2422"/>
      <c r="GJ2422"/>
      <c r="GK2422"/>
      <c r="GL2422"/>
      <c r="GM2422"/>
      <c r="GN2422"/>
      <c r="GO2422"/>
      <c r="GP2422"/>
      <c r="GQ2422"/>
      <c r="GR2422"/>
      <c r="GS2422"/>
      <c r="GT2422"/>
      <c r="GU2422"/>
      <c r="GV2422"/>
      <c r="GW2422"/>
      <c r="GX2422"/>
      <c r="GY2422"/>
      <c r="GZ2422"/>
      <c r="HA2422"/>
      <c r="HB2422"/>
      <c r="HC2422"/>
      <c r="HD2422"/>
      <c r="HE2422"/>
      <c r="HF2422"/>
      <c r="HG2422"/>
      <c r="HH2422"/>
      <c r="HI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  <c r="IP2422"/>
      <c r="IQ2422"/>
      <c r="IR2422"/>
      <c r="IS2422"/>
      <c r="IT2422"/>
      <c r="IU2422"/>
      <c r="IV2422"/>
      <c r="IW2422"/>
      <c r="IX2422"/>
      <c r="IY2422"/>
      <c r="IZ2422"/>
      <c r="JA2422"/>
      <c r="JB2422"/>
      <c r="JC2422"/>
      <c r="JD2422"/>
      <c r="JE2422"/>
      <c r="JF2422"/>
      <c r="JG2422"/>
      <c r="JH2422"/>
      <c r="JI2422"/>
      <c r="JJ2422"/>
      <c r="JK2422"/>
      <c r="JL2422"/>
      <c r="JM2422"/>
      <c r="JN2422"/>
      <c r="JO2422"/>
      <c r="JP2422"/>
      <c r="JQ2422"/>
      <c r="JR2422"/>
      <c r="JS2422"/>
      <c r="JT2422"/>
      <c r="JU2422"/>
      <c r="JV2422"/>
      <c r="JW2422"/>
      <c r="JX2422"/>
      <c r="JY2422"/>
      <c r="JZ2422"/>
      <c r="KA2422"/>
      <c r="KB2422"/>
      <c r="KC2422"/>
      <c r="KD2422"/>
      <c r="KE2422"/>
      <c r="KF2422"/>
      <c r="KG2422"/>
      <c r="KH2422"/>
      <c r="KI2422"/>
      <c r="KJ2422"/>
      <c r="KK2422"/>
      <c r="KL2422"/>
      <c r="KM2422"/>
      <c r="KN2422"/>
      <c r="KO2422"/>
      <c r="KP2422"/>
      <c r="KQ2422"/>
      <c r="KR2422"/>
      <c r="KS2422"/>
      <c r="KT2422"/>
      <c r="KU2422"/>
      <c r="KV2422"/>
      <c r="KW2422"/>
      <c r="KX2422"/>
      <c r="KY2422"/>
      <c r="KZ2422"/>
      <c r="LA2422"/>
      <c r="LB2422"/>
      <c r="LC2422"/>
      <c r="LD2422"/>
      <c r="LE2422"/>
      <c r="LF2422"/>
      <c r="LG2422"/>
      <c r="LH2422"/>
      <c r="LI2422"/>
      <c r="LJ2422"/>
      <c r="LK2422"/>
      <c r="LL2422"/>
      <c r="LM2422"/>
      <c r="LN2422"/>
      <c r="LO2422"/>
      <c r="LP2422"/>
      <c r="LQ2422"/>
      <c r="LR2422"/>
      <c r="LS2422"/>
      <c r="LT2422"/>
      <c r="LU2422"/>
      <c r="LV2422"/>
      <c r="LW2422"/>
      <c r="LX2422"/>
      <c r="LY2422"/>
      <c r="LZ2422"/>
      <c r="MA2422"/>
      <c r="MB2422"/>
      <c r="MC2422"/>
      <c r="MD2422"/>
      <c r="ME2422"/>
      <c r="MF2422"/>
      <c r="MG2422"/>
      <c r="MH2422"/>
      <c r="MI2422"/>
      <c r="MJ2422"/>
      <c r="MK2422"/>
      <c r="ML2422"/>
      <c r="MM2422"/>
      <c r="MN2422"/>
      <c r="MO2422"/>
      <c r="MP2422"/>
      <c r="MQ2422"/>
      <c r="MR2422"/>
      <c r="MS2422"/>
      <c r="MT2422"/>
      <c r="MU2422"/>
      <c r="MV2422"/>
      <c r="MW2422"/>
      <c r="MX2422"/>
      <c r="MY2422"/>
      <c r="MZ2422"/>
      <c r="NA2422"/>
      <c r="NB2422"/>
      <c r="NC2422"/>
      <c r="ND2422"/>
      <c r="NE2422"/>
      <c r="NF2422"/>
      <c r="NG2422"/>
      <c r="NH2422"/>
      <c r="NI2422"/>
      <c r="NJ2422"/>
      <c r="NK2422"/>
      <c r="NL2422"/>
      <c r="NM2422"/>
      <c r="NN2422"/>
      <c r="NO2422"/>
      <c r="NP2422"/>
      <c r="NQ2422"/>
      <c r="NR2422"/>
      <c r="NS2422"/>
      <c r="NT2422"/>
      <c r="NU2422"/>
      <c r="NV2422"/>
      <c r="NW2422"/>
      <c r="NX2422"/>
      <c r="NY2422"/>
      <c r="NZ2422"/>
      <c r="OA2422"/>
      <c r="OB2422"/>
      <c r="OC2422"/>
      <c r="OD2422"/>
      <c r="OE2422"/>
      <c r="OF2422"/>
      <c r="OG2422"/>
      <c r="OH2422"/>
      <c r="OI2422"/>
      <c r="OJ2422"/>
      <c r="OK2422"/>
      <c r="OL2422"/>
      <c r="OM2422"/>
      <c r="ON2422"/>
      <c r="OO2422"/>
      <c r="OP2422"/>
      <c r="OQ2422"/>
      <c r="OR2422"/>
      <c r="OS2422"/>
      <c r="OT2422"/>
      <c r="OU2422"/>
      <c r="OV2422"/>
      <c r="OW2422"/>
      <c r="OX2422"/>
      <c r="OY2422"/>
      <c r="OZ2422"/>
      <c r="PA2422"/>
      <c r="PB2422"/>
      <c r="PC2422"/>
      <c r="PD2422"/>
      <c r="PE2422"/>
      <c r="PF2422"/>
      <c r="PG2422"/>
      <c r="PH2422"/>
      <c r="PI2422"/>
      <c r="PJ2422"/>
      <c r="PK2422"/>
      <c r="PL2422"/>
      <c r="PM2422"/>
      <c r="PN2422"/>
      <c r="PO2422"/>
      <c r="PP2422"/>
      <c r="PQ2422"/>
      <c r="PR2422"/>
      <c r="PS2422"/>
      <c r="PT2422"/>
      <c r="PU2422"/>
      <c r="PV2422"/>
      <c r="PW2422"/>
      <c r="PX2422"/>
      <c r="PY2422"/>
      <c r="PZ2422"/>
      <c r="QA2422"/>
      <c r="QB2422"/>
      <c r="QC2422"/>
      <c r="QD2422"/>
      <c r="QE2422"/>
      <c r="QF2422"/>
      <c r="QG2422"/>
      <c r="QH2422"/>
      <c r="QI2422"/>
      <c r="QJ2422"/>
      <c r="QK2422"/>
      <c r="QL2422"/>
      <c r="QM2422"/>
      <c r="QN2422"/>
      <c r="QO2422"/>
      <c r="QP2422"/>
      <c r="QQ2422"/>
      <c r="QR2422"/>
      <c r="QS2422"/>
      <c r="QT2422"/>
      <c r="QU2422"/>
      <c r="QV2422"/>
      <c r="QW2422"/>
      <c r="QX2422"/>
      <c r="QY2422"/>
      <c r="QZ2422"/>
      <c r="RA2422"/>
      <c r="RB2422"/>
      <c r="RC2422"/>
      <c r="RD2422"/>
      <c r="RE2422"/>
      <c r="RF2422"/>
      <c r="RG2422"/>
      <c r="RH2422"/>
      <c r="RI2422"/>
      <c r="RJ2422"/>
      <c r="RK2422"/>
      <c r="RL2422"/>
      <c r="RM2422"/>
      <c r="RN2422"/>
      <c r="RO2422"/>
      <c r="RP2422"/>
      <c r="RQ2422"/>
      <c r="RR2422"/>
      <c r="RS2422"/>
      <c r="RT2422"/>
      <c r="RU2422"/>
      <c r="RV2422"/>
      <c r="RW2422"/>
      <c r="RX2422"/>
      <c r="RY2422"/>
      <c r="RZ2422"/>
      <c r="SA2422"/>
      <c r="SB2422"/>
      <c r="SC2422"/>
      <c r="SD2422"/>
      <c r="SE2422"/>
      <c r="SF2422"/>
      <c r="SG2422"/>
      <c r="SH2422"/>
      <c r="SI2422"/>
      <c r="SJ2422"/>
      <c r="SK2422"/>
      <c r="SL2422"/>
      <c r="SM2422"/>
      <c r="SN2422"/>
      <c r="SO2422"/>
      <c r="SP2422"/>
      <c r="SQ2422"/>
      <c r="SR2422"/>
      <c r="SS2422"/>
      <c r="ST2422"/>
      <c r="SU2422"/>
      <c r="SV2422"/>
      <c r="SW2422"/>
      <c r="SX2422"/>
      <c r="SY2422"/>
      <c r="SZ2422"/>
      <c r="TA2422"/>
      <c r="TB2422"/>
      <c r="TC2422"/>
      <c r="TD2422"/>
      <c r="TE2422"/>
      <c r="TF2422"/>
      <c r="TG2422"/>
      <c r="TH2422"/>
      <c r="TI2422"/>
      <c r="TJ2422"/>
      <c r="TK2422"/>
      <c r="TL2422"/>
      <c r="TM2422"/>
      <c r="TN2422"/>
      <c r="TO2422"/>
      <c r="TP2422"/>
      <c r="TQ2422"/>
      <c r="TR2422"/>
      <c r="TS2422"/>
      <c r="TT2422"/>
      <c r="TU2422"/>
      <c r="TV2422"/>
      <c r="TW2422"/>
      <c r="TX2422"/>
      <c r="TY2422"/>
      <c r="TZ2422"/>
      <c r="UA2422"/>
      <c r="UB2422"/>
      <c r="UC2422"/>
      <c r="UD2422"/>
      <c r="UE2422"/>
      <c r="UF2422"/>
      <c r="UG2422"/>
      <c r="UH2422"/>
      <c r="UI2422"/>
      <c r="UJ2422"/>
      <c r="UK2422"/>
      <c r="UL2422"/>
      <c r="UM2422"/>
      <c r="UN2422"/>
      <c r="UO2422"/>
      <c r="UP2422"/>
      <c r="UQ2422"/>
      <c r="UR2422"/>
      <c r="US2422"/>
      <c r="UT2422"/>
      <c r="UU2422"/>
      <c r="UV2422"/>
      <c r="UW2422"/>
      <c r="UX2422"/>
      <c r="UY2422"/>
      <c r="UZ2422"/>
      <c r="VA2422"/>
      <c r="VB2422"/>
      <c r="VC2422"/>
      <c r="VD2422"/>
      <c r="VE2422"/>
      <c r="VF2422"/>
      <c r="VG2422"/>
      <c r="VH2422"/>
      <c r="VI2422"/>
      <c r="VJ2422"/>
      <c r="VK2422"/>
      <c r="VL2422"/>
      <c r="VM2422"/>
      <c r="VN2422"/>
      <c r="VO2422"/>
      <c r="VP2422"/>
      <c r="VQ2422"/>
      <c r="VR2422"/>
      <c r="VS2422"/>
      <c r="VT2422"/>
      <c r="VU2422"/>
      <c r="VV2422"/>
      <c r="VW2422"/>
      <c r="VX2422"/>
      <c r="VY2422"/>
      <c r="VZ2422"/>
      <c r="WA2422"/>
      <c r="WB2422"/>
      <c r="WC2422"/>
      <c r="WD2422"/>
      <c r="WE2422"/>
      <c r="WF2422"/>
      <c r="WG2422"/>
      <c r="WH2422"/>
      <c r="WI2422"/>
      <c r="WJ2422"/>
      <c r="WK2422"/>
      <c r="WL2422"/>
      <c r="WM2422"/>
      <c r="WN2422"/>
      <c r="WO2422"/>
      <c r="WP2422"/>
      <c r="WQ2422"/>
      <c r="WR2422"/>
      <c r="WS2422"/>
      <c r="WT2422"/>
      <c r="WU2422"/>
      <c r="WV2422"/>
      <c r="WW2422"/>
      <c r="WX2422"/>
      <c r="WY2422"/>
      <c r="WZ2422"/>
      <c r="XA2422"/>
      <c r="XB2422"/>
      <c r="XC2422"/>
      <c r="XD2422"/>
      <c r="XE2422"/>
      <c r="XF2422"/>
      <c r="XG2422"/>
      <c r="XH2422"/>
      <c r="XI2422"/>
      <c r="XJ2422"/>
      <c r="XK2422"/>
      <c r="XL2422"/>
      <c r="XM2422"/>
      <c r="XN2422"/>
      <c r="XO2422"/>
      <c r="XP2422"/>
      <c r="XQ2422"/>
      <c r="XR2422"/>
      <c r="XS2422"/>
      <c r="XT2422"/>
      <c r="XU2422"/>
      <c r="XV2422"/>
      <c r="XW2422"/>
      <c r="XX2422"/>
      <c r="XY2422"/>
      <c r="XZ2422"/>
      <c r="YA2422"/>
      <c r="YB2422"/>
      <c r="YC2422"/>
      <c r="YD2422"/>
      <c r="YE2422"/>
      <c r="YF2422"/>
      <c r="YG2422"/>
      <c r="YH2422"/>
      <c r="YI2422"/>
      <c r="YJ2422"/>
      <c r="YK2422"/>
      <c r="YL2422"/>
      <c r="YM2422"/>
      <c r="YN2422"/>
      <c r="YO2422"/>
      <c r="YP2422"/>
      <c r="YQ2422"/>
      <c r="YR2422"/>
      <c r="YS2422"/>
      <c r="YT2422"/>
      <c r="YU2422"/>
      <c r="YV2422"/>
      <c r="YW2422"/>
      <c r="YX2422"/>
      <c r="YY2422"/>
      <c r="YZ2422"/>
      <c r="ZA2422"/>
      <c r="ZB2422"/>
      <c r="ZC2422"/>
      <c r="ZD2422"/>
      <c r="ZE2422"/>
      <c r="ZF2422"/>
      <c r="ZG2422"/>
      <c r="ZH2422"/>
      <c r="ZI2422"/>
      <c r="ZJ2422"/>
      <c r="ZK2422"/>
      <c r="ZL2422"/>
      <c r="ZM2422"/>
      <c r="ZN2422"/>
      <c r="ZO2422"/>
      <c r="ZP2422"/>
      <c r="ZQ2422"/>
      <c r="ZR2422"/>
      <c r="ZS2422"/>
      <c r="ZT2422"/>
      <c r="ZU2422"/>
      <c r="ZV2422"/>
      <c r="ZW2422"/>
      <c r="ZX2422"/>
      <c r="ZY2422"/>
      <c r="ZZ2422"/>
      <c r="AAA2422"/>
      <c r="AAB2422"/>
      <c r="AAC2422"/>
      <c r="AAD2422"/>
      <c r="AAE2422"/>
      <c r="AAF2422"/>
      <c r="AAG2422"/>
      <c r="AAH2422"/>
      <c r="AAI2422"/>
      <c r="AAJ2422"/>
      <c r="AAK2422"/>
      <c r="AAL2422"/>
      <c r="AAM2422"/>
      <c r="AAN2422"/>
      <c r="AAO2422"/>
      <c r="AAP2422"/>
      <c r="AAQ2422"/>
      <c r="AAR2422"/>
      <c r="AAS2422"/>
      <c r="AAT2422"/>
      <c r="AAU2422"/>
      <c r="AAV2422"/>
      <c r="AAW2422"/>
      <c r="AAX2422"/>
      <c r="AAY2422"/>
      <c r="AAZ2422"/>
      <c r="ABA2422"/>
      <c r="ABB2422"/>
      <c r="ABC2422"/>
      <c r="ABD2422"/>
      <c r="ABE2422"/>
      <c r="ABF2422"/>
      <c r="ABG2422"/>
      <c r="ABH2422"/>
      <c r="ABI2422"/>
      <c r="ABJ2422"/>
      <c r="ABK2422"/>
      <c r="ABL2422"/>
      <c r="ABM2422"/>
      <c r="ABN2422"/>
      <c r="ABO2422"/>
      <c r="ABP2422"/>
      <c r="ABQ2422"/>
      <c r="ABR2422"/>
      <c r="ABS2422"/>
      <c r="ABT2422"/>
      <c r="ABU2422"/>
      <c r="ABV2422"/>
      <c r="ABW2422"/>
      <c r="ABX2422"/>
      <c r="ABY2422"/>
      <c r="ABZ2422"/>
      <c r="ACA2422"/>
      <c r="ACB2422"/>
      <c r="ACC2422"/>
      <c r="ACD2422"/>
      <c r="ACE2422"/>
      <c r="ACF2422"/>
      <c r="ACG2422"/>
      <c r="ACH2422"/>
      <c r="ACI2422"/>
      <c r="ACJ2422"/>
      <c r="ACK2422"/>
      <c r="ACL2422"/>
      <c r="ACM2422"/>
      <c r="ACN2422"/>
      <c r="ACO2422"/>
      <c r="ACP2422"/>
      <c r="ACQ2422"/>
      <c r="ACR2422"/>
      <c r="ACS2422"/>
      <c r="ACT2422"/>
      <c r="ACU2422"/>
      <c r="ACV2422"/>
      <c r="ACW2422"/>
      <c r="ACX2422"/>
      <c r="ACY2422"/>
      <c r="ACZ2422"/>
      <c r="ADA2422"/>
      <c r="ADB2422"/>
      <c r="ADC2422"/>
      <c r="ADD2422"/>
      <c r="ADE2422"/>
      <c r="ADF2422"/>
      <c r="ADG2422"/>
      <c r="ADH2422"/>
      <c r="ADI2422"/>
      <c r="ADJ2422"/>
      <c r="ADK2422"/>
      <c r="ADL2422"/>
      <c r="ADM2422"/>
      <c r="ADN2422"/>
      <c r="ADO2422"/>
      <c r="ADP2422"/>
      <c r="ADQ2422"/>
      <c r="ADR2422"/>
      <c r="ADS2422"/>
      <c r="ADT2422"/>
      <c r="ADU2422"/>
      <c r="ADV2422"/>
      <c r="ADW2422"/>
      <c r="ADX2422"/>
      <c r="ADY2422"/>
      <c r="ADZ2422"/>
      <c r="AEA2422"/>
      <c r="AEB2422"/>
      <c r="AEC2422"/>
      <c r="AED2422"/>
      <c r="AEE2422"/>
      <c r="AEF2422"/>
      <c r="AEG2422"/>
      <c r="AEH2422"/>
      <c r="AEI2422"/>
      <c r="AEJ2422"/>
      <c r="AEK2422"/>
      <c r="AEL2422"/>
      <c r="AEM2422"/>
      <c r="AEN2422"/>
      <c r="AEO2422"/>
      <c r="AEP2422"/>
      <c r="AEQ2422"/>
      <c r="AER2422"/>
      <c r="AES2422"/>
      <c r="AET2422"/>
      <c r="AEU2422"/>
      <c r="AEV2422"/>
      <c r="AEW2422"/>
      <c r="AEX2422"/>
      <c r="AEY2422"/>
      <c r="AEZ2422"/>
      <c r="AFA2422"/>
      <c r="AFB2422"/>
      <c r="AFC2422"/>
      <c r="AFD2422"/>
      <c r="AFE2422"/>
      <c r="AFF2422"/>
      <c r="AFG2422"/>
      <c r="AFH2422"/>
      <c r="AFI2422"/>
      <c r="AFJ2422"/>
      <c r="AFK2422"/>
      <c r="AFL2422"/>
      <c r="AFM2422"/>
      <c r="AFN2422"/>
      <c r="AFO2422"/>
      <c r="AFP2422"/>
      <c r="AFQ2422"/>
      <c r="AFR2422"/>
      <c r="AFS2422"/>
      <c r="AFT2422"/>
      <c r="AFU2422"/>
      <c r="AFV2422"/>
      <c r="AFW2422"/>
      <c r="AFX2422"/>
      <c r="AFY2422"/>
      <c r="AFZ2422"/>
      <c r="AGA2422"/>
      <c r="AGB2422"/>
      <c r="AGC2422"/>
      <c r="AGD2422"/>
      <c r="AGE2422"/>
      <c r="AGF2422"/>
      <c r="AGG2422"/>
      <c r="AGH2422"/>
      <c r="AGI2422"/>
      <c r="AGJ2422"/>
      <c r="AGK2422"/>
      <c r="AGL2422"/>
      <c r="AGM2422"/>
      <c r="AGN2422"/>
      <c r="AGO2422"/>
      <c r="AGP2422"/>
      <c r="AGQ2422"/>
      <c r="AGR2422"/>
      <c r="AGS2422"/>
      <c r="AGT2422"/>
      <c r="AGU2422"/>
      <c r="AGV2422"/>
      <c r="AGW2422"/>
      <c r="AGX2422"/>
      <c r="AGY2422"/>
      <c r="AGZ2422"/>
      <c r="AHA2422"/>
      <c r="AHB2422"/>
      <c r="AHC2422"/>
      <c r="AHD2422"/>
      <c r="AHE2422"/>
      <c r="AHF2422"/>
      <c r="AHG2422"/>
      <c r="AHH2422"/>
      <c r="AHI2422"/>
      <c r="AHJ2422"/>
      <c r="AHK2422"/>
      <c r="AHL2422"/>
      <c r="AHM2422"/>
      <c r="AHN2422"/>
      <c r="AHO2422"/>
      <c r="AHP2422"/>
      <c r="AHQ2422"/>
      <c r="AHR2422"/>
      <c r="AHS2422"/>
      <c r="AHT2422"/>
      <c r="AHU2422"/>
      <c r="AHV2422"/>
      <c r="AHW2422"/>
      <c r="AHX2422"/>
      <c r="AHY2422"/>
      <c r="AHZ2422"/>
      <c r="AIA2422"/>
      <c r="AIB2422"/>
      <c r="AIC2422"/>
      <c r="AID2422"/>
      <c r="AIE2422"/>
      <c r="AIF2422"/>
      <c r="AIG2422"/>
      <c r="AIH2422"/>
      <c r="AII2422"/>
      <c r="AIJ2422"/>
      <c r="AIK2422"/>
      <c r="AIL2422"/>
      <c r="AIM2422"/>
      <c r="AIN2422"/>
      <c r="AIO2422"/>
      <c r="AIP2422"/>
      <c r="AIQ2422"/>
      <c r="AIR2422"/>
      <c r="AIS2422"/>
      <c r="AIT2422"/>
      <c r="AIU2422"/>
      <c r="AIV2422"/>
      <c r="AIW2422"/>
      <c r="AIX2422"/>
      <c r="AIY2422"/>
      <c r="AIZ2422"/>
      <c r="AJA2422"/>
      <c r="AJB2422"/>
      <c r="AJC2422"/>
      <c r="AJD2422"/>
      <c r="AJE2422"/>
      <c r="AJF2422"/>
      <c r="AJG2422"/>
      <c r="AJH2422"/>
      <c r="AJI2422"/>
      <c r="AJJ2422"/>
      <c r="AJK2422"/>
      <c r="AJL2422"/>
      <c r="AJM2422"/>
      <c r="AJN2422"/>
      <c r="AJO2422"/>
      <c r="AJP2422"/>
      <c r="AJQ2422"/>
      <c r="AJR2422"/>
      <c r="AJS2422"/>
      <c r="AJT2422"/>
      <c r="AJU2422"/>
      <c r="AJV2422"/>
      <c r="AJW2422"/>
      <c r="AJX2422"/>
      <c r="AJY2422"/>
      <c r="AJZ2422"/>
      <c r="AKA2422"/>
      <c r="AKB2422"/>
      <c r="AKC2422"/>
      <c r="AKD2422"/>
      <c r="AKE2422"/>
      <c r="AKF2422"/>
      <c r="AKG2422"/>
      <c r="AKH2422"/>
      <c r="AKI2422"/>
      <c r="AKJ2422"/>
      <c r="AKK2422"/>
      <c r="AKL2422"/>
      <c r="AKM2422"/>
      <c r="AKN2422"/>
      <c r="AKO2422"/>
      <c r="AKP2422"/>
      <c r="AKQ2422"/>
      <c r="AKR2422"/>
      <c r="AKS2422"/>
      <c r="AKT2422"/>
      <c r="AKU2422"/>
      <c r="AKV2422"/>
      <c r="AKW2422"/>
      <c r="AKX2422"/>
      <c r="AKY2422"/>
      <c r="AKZ2422"/>
      <c r="ALA2422"/>
      <c r="ALB2422"/>
      <c r="ALC2422"/>
      <c r="ALD2422"/>
      <c r="ALE2422"/>
      <c r="ALF2422"/>
      <c r="ALG2422"/>
      <c r="ALH2422"/>
      <c r="ALI2422"/>
      <c r="ALJ2422"/>
      <c r="ALK2422"/>
      <c r="ALL2422"/>
      <c r="ALM2422"/>
      <c r="ALN2422"/>
      <c r="ALO2422"/>
      <c r="ALP2422"/>
      <c r="ALQ2422"/>
      <c r="ALR2422"/>
      <c r="ALS2422"/>
      <c r="ALT2422"/>
      <c r="ALU2422"/>
      <c r="ALV2422"/>
      <c r="ALW2422"/>
      <c r="ALX2422"/>
      <c r="ALY2422"/>
      <c r="ALZ2422"/>
      <c r="AMA2422"/>
      <c r="AMB2422"/>
      <c r="AMC2422"/>
      <c r="AMD2422"/>
      <c r="AME2422"/>
      <c r="AMF2422"/>
      <c r="AMG2422"/>
      <c r="AMH2422"/>
      <c r="AMI2422"/>
      <c r="AMJ2422"/>
    </row>
    <row r="2423" spans="1:1024" x14ac:dyDescent="0.25">
      <c r="A2423" s="4" t="s">
        <v>52</v>
      </c>
      <c r="B2423" s="7" t="s">
        <v>355</v>
      </c>
      <c r="C2423" s="7" t="s">
        <v>506</v>
      </c>
      <c r="D2423" s="7" t="s">
        <v>1416</v>
      </c>
      <c r="E2423" s="7" t="s">
        <v>1417</v>
      </c>
      <c r="F2423" s="4">
        <v>1975</v>
      </c>
      <c r="G2423" s="7" t="s">
        <v>1418</v>
      </c>
      <c r="H2423" s="13"/>
      <c r="I2423" s="13"/>
      <c r="J2423" s="13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  <c r="AU2423" s="1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  <c r="DJ2423"/>
      <c r="DK2423"/>
      <c r="DL2423"/>
      <c r="DM2423"/>
      <c r="DN2423"/>
      <c r="DO2423"/>
      <c r="DP2423"/>
      <c r="DQ2423"/>
      <c r="DR2423"/>
      <c r="DS2423"/>
      <c r="DT2423"/>
      <c r="DU2423"/>
      <c r="DV2423"/>
      <c r="DW2423"/>
      <c r="DX2423"/>
      <c r="DY2423"/>
      <c r="DZ2423"/>
      <c r="EA2423"/>
      <c r="EB2423"/>
      <c r="EC2423"/>
      <c r="ED2423"/>
      <c r="EE2423"/>
      <c r="EF2423"/>
      <c r="EG2423"/>
      <c r="EH2423"/>
      <c r="EI2423"/>
      <c r="EJ2423"/>
      <c r="EK2423"/>
      <c r="EL2423"/>
      <c r="EM2423"/>
      <c r="EN2423"/>
      <c r="EO2423"/>
      <c r="EP2423"/>
      <c r="EQ2423"/>
      <c r="ER2423"/>
      <c r="ES2423"/>
      <c r="ET2423"/>
      <c r="EU2423"/>
      <c r="EV2423"/>
      <c r="EW2423"/>
      <c r="EX2423"/>
      <c r="EY2423"/>
      <c r="EZ2423"/>
      <c r="FA2423"/>
      <c r="FB2423"/>
      <c r="FC2423"/>
      <c r="FD2423"/>
      <c r="FE2423"/>
      <c r="FF2423"/>
      <c r="FG2423"/>
      <c r="FH2423"/>
      <c r="FI2423"/>
      <c r="FJ2423"/>
      <c r="FK2423"/>
      <c r="FL2423"/>
      <c r="FM2423"/>
      <c r="FN2423"/>
      <c r="FO2423"/>
      <c r="FP2423"/>
      <c r="FQ2423"/>
      <c r="FR2423"/>
      <c r="FS2423"/>
      <c r="FT2423"/>
      <c r="FU2423"/>
      <c r="FV2423"/>
      <c r="FW2423"/>
      <c r="FX2423"/>
      <c r="FY2423"/>
      <c r="FZ2423"/>
      <c r="GA2423"/>
      <c r="GB2423"/>
      <c r="GC2423"/>
      <c r="GD2423"/>
      <c r="GE2423"/>
      <c r="GF2423"/>
      <c r="GG2423"/>
      <c r="GH2423"/>
      <c r="GI2423"/>
      <c r="GJ2423"/>
      <c r="GK2423"/>
      <c r="GL2423"/>
      <c r="GM2423"/>
      <c r="GN2423"/>
      <c r="GO2423"/>
      <c r="GP2423"/>
      <c r="GQ2423"/>
      <c r="GR2423"/>
      <c r="GS2423"/>
      <c r="GT2423"/>
      <c r="GU2423"/>
      <c r="GV2423"/>
      <c r="GW2423"/>
      <c r="GX2423"/>
      <c r="GY2423"/>
      <c r="GZ2423"/>
      <c r="HA2423"/>
      <c r="HB2423"/>
      <c r="HC2423"/>
      <c r="HD2423"/>
      <c r="HE2423"/>
      <c r="HF2423"/>
      <c r="HG2423"/>
      <c r="HH2423"/>
      <c r="HI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  <c r="IP2423"/>
      <c r="IQ2423"/>
      <c r="IR2423"/>
      <c r="IS2423"/>
      <c r="IT2423"/>
      <c r="IU2423"/>
      <c r="IV2423"/>
      <c r="IW2423"/>
      <c r="IX2423"/>
      <c r="IY2423"/>
      <c r="IZ2423"/>
      <c r="JA2423"/>
      <c r="JB2423"/>
      <c r="JC2423"/>
      <c r="JD2423"/>
      <c r="JE2423"/>
      <c r="JF2423"/>
      <c r="JG2423"/>
      <c r="JH2423"/>
      <c r="JI2423"/>
      <c r="JJ2423"/>
      <c r="JK2423"/>
      <c r="JL2423"/>
      <c r="JM2423"/>
      <c r="JN2423"/>
      <c r="JO2423"/>
      <c r="JP2423"/>
      <c r="JQ2423"/>
      <c r="JR2423"/>
      <c r="JS2423"/>
      <c r="JT2423"/>
      <c r="JU2423"/>
      <c r="JV2423"/>
      <c r="JW2423"/>
      <c r="JX2423"/>
      <c r="JY2423"/>
      <c r="JZ2423"/>
      <c r="KA2423"/>
      <c r="KB2423"/>
      <c r="KC2423"/>
      <c r="KD2423"/>
      <c r="KE2423"/>
      <c r="KF2423"/>
      <c r="KG2423"/>
      <c r="KH2423"/>
      <c r="KI2423"/>
      <c r="KJ2423"/>
      <c r="KK2423"/>
      <c r="KL2423"/>
      <c r="KM2423"/>
      <c r="KN2423"/>
      <c r="KO2423"/>
      <c r="KP2423"/>
      <c r="KQ2423"/>
      <c r="KR2423"/>
      <c r="KS2423"/>
      <c r="KT2423"/>
      <c r="KU2423"/>
      <c r="KV2423"/>
      <c r="KW2423"/>
      <c r="KX2423"/>
      <c r="KY2423"/>
      <c r="KZ2423"/>
      <c r="LA2423"/>
      <c r="LB2423"/>
      <c r="LC2423"/>
      <c r="LD2423"/>
      <c r="LE2423"/>
      <c r="LF2423"/>
      <c r="LG2423"/>
      <c r="LH2423"/>
      <c r="LI2423"/>
      <c r="LJ2423"/>
      <c r="LK2423"/>
      <c r="LL2423"/>
      <c r="LM2423"/>
      <c r="LN2423"/>
      <c r="LO2423"/>
      <c r="LP2423"/>
      <c r="LQ2423"/>
      <c r="LR2423"/>
      <c r="LS2423"/>
      <c r="LT2423"/>
      <c r="LU2423"/>
      <c r="LV2423"/>
      <c r="LW2423"/>
      <c r="LX2423"/>
      <c r="LY2423"/>
      <c r="LZ2423"/>
      <c r="MA2423"/>
      <c r="MB2423"/>
      <c r="MC2423"/>
      <c r="MD2423"/>
      <c r="ME2423"/>
      <c r="MF2423"/>
      <c r="MG2423"/>
      <c r="MH2423"/>
      <c r="MI2423"/>
      <c r="MJ2423"/>
      <c r="MK2423"/>
      <c r="ML2423"/>
      <c r="MM2423"/>
      <c r="MN2423"/>
      <c r="MO2423"/>
      <c r="MP2423"/>
      <c r="MQ2423"/>
      <c r="MR2423"/>
      <c r="MS2423"/>
      <c r="MT2423"/>
      <c r="MU2423"/>
      <c r="MV2423"/>
      <c r="MW2423"/>
      <c r="MX2423"/>
      <c r="MY2423"/>
      <c r="MZ2423"/>
      <c r="NA2423"/>
      <c r="NB2423"/>
      <c r="NC2423"/>
      <c r="ND2423"/>
      <c r="NE2423"/>
      <c r="NF2423"/>
      <c r="NG2423"/>
      <c r="NH2423"/>
      <c r="NI2423"/>
      <c r="NJ2423"/>
      <c r="NK2423"/>
      <c r="NL2423"/>
      <c r="NM2423"/>
      <c r="NN2423"/>
      <c r="NO2423"/>
      <c r="NP2423"/>
      <c r="NQ2423"/>
      <c r="NR2423"/>
      <c r="NS2423"/>
      <c r="NT2423"/>
      <c r="NU2423"/>
      <c r="NV2423"/>
      <c r="NW2423"/>
      <c r="NX2423"/>
      <c r="NY2423"/>
      <c r="NZ2423"/>
      <c r="OA2423"/>
      <c r="OB2423"/>
      <c r="OC2423"/>
      <c r="OD2423"/>
      <c r="OE2423"/>
      <c r="OF2423"/>
      <c r="OG2423"/>
      <c r="OH2423"/>
      <c r="OI2423"/>
      <c r="OJ2423"/>
      <c r="OK2423"/>
      <c r="OL2423"/>
      <c r="OM2423"/>
      <c r="ON2423"/>
      <c r="OO2423"/>
      <c r="OP2423"/>
      <c r="OQ2423"/>
      <c r="OR2423"/>
      <c r="OS2423"/>
      <c r="OT2423"/>
      <c r="OU2423"/>
      <c r="OV2423"/>
      <c r="OW2423"/>
      <c r="OX2423"/>
      <c r="OY2423"/>
      <c r="OZ2423"/>
      <c r="PA2423"/>
      <c r="PB2423"/>
      <c r="PC2423"/>
      <c r="PD2423"/>
      <c r="PE2423"/>
      <c r="PF2423"/>
      <c r="PG2423"/>
      <c r="PH2423"/>
      <c r="PI2423"/>
      <c r="PJ2423"/>
      <c r="PK2423"/>
      <c r="PL2423"/>
      <c r="PM2423"/>
      <c r="PN2423"/>
      <c r="PO2423"/>
      <c r="PP2423"/>
      <c r="PQ2423"/>
      <c r="PR2423"/>
      <c r="PS2423"/>
      <c r="PT2423"/>
      <c r="PU2423"/>
      <c r="PV2423"/>
      <c r="PW2423"/>
      <c r="PX2423"/>
      <c r="PY2423"/>
      <c r="PZ2423"/>
      <c r="QA2423"/>
      <c r="QB2423"/>
      <c r="QC2423"/>
      <c r="QD2423"/>
      <c r="QE2423"/>
      <c r="QF2423"/>
      <c r="QG2423"/>
      <c r="QH2423"/>
      <c r="QI2423"/>
      <c r="QJ2423"/>
      <c r="QK2423"/>
      <c r="QL2423"/>
      <c r="QM2423"/>
      <c r="QN2423"/>
      <c r="QO2423"/>
      <c r="QP2423"/>
      <c r="QQ2423"/>
      <c r="QR2423"/>
      <c r="QS2423"/>
      <c r="QT2423"/>
      <c r="QU2423"/>
      <c r="QV2423"/>
      <c r="QW2423"/>
      <c r="QX2423"/>
      <c r="QY2423"/>
      <c r="QZ2423"/>
      <c r="RA2423"/>
      <c r="RB2423"/>
      <c r="RC2423"/>
      <c r="RD2423"/>
      <c r="RE2423"/>
      <c r="RF2423"/>
      <c r="RG2423"/>
      <c r="RH2423"/>
      <c r="RI2423"/>
      <c r="RJ2423"/>
      <c r="RK2423"/>
      <c r="RL2423"/>
      <c r="RM2423"/>
      <c r="RN2423"/>
      <c r="RO2423"/>
      <c r="RP2423"/>
      <c r="RQ2423"/>
      <c r="RR2423"/>
      <c r="RS2423"/>
      <c r="RT2423"/>
      <c r="RU2423"/>
      <c r="RV2423"/>
      <c r="RW2423"/>
      <c r="RX2423"/>
      <c r="RY2423"/>
      <c r="RZ2423"/>
      <c r="SA2423"/>
      <c r="SB2423"/>
      <c r="SC2423"/>
      <c r="SD2423"/>
      <c r="SE2423"/>
      <c r="SF2423"/>
      <c r="SG2423"/>
      <c r="SH2423"/>
      <c r="SI2423"/>
      <c r="SJ2423"/>
      <c r="SK2423"/>
      <c r="SL2423"/>
      <c r="SM2423"/>
      <c r="SN2423"/>
      <c r="SO2423"/>
      <c r="SP2423"/>
      <c r="SQ2423"/>
      <c r="SR2423"/>
      <c r="SS2423"/>
      <c r="ST2423"/>
      <c r="SU2423"/>
      <c r="SV2423"/>
      <c r="SW2423"/>
      <c r="SX2423"/>
      <c r="SY2423"/>
      <c r="SZ2423"/>
      <c r="TA2423"/>
      <c r="TB2423"/>
      <c r="TC2423"/>
      <c r="TD2423"/>
      <c r="TE2423"/>
      <c r="TF2423"/>
      <c r="TG2423"/>
      <c r="TH2423"/>
      <c r="TI2423"/>
      <c r="TJ2423"/>
      <c r="TK2423"/>
      <c r="TL2423"/>
      <c r="TM2423"/>
      <c r="TN2423"/>
      <c r="TO2423"/>
      <c r="TP2423"/>
      <c r="TQ2423"/>
      <c r="TR2423"/>
      <c r="TS2423"/>
      <c r="TT2423"/>
      <c r="TU2423"/>
      <c r="TV2423"/>
      <c r="TW2423"/>
      <c r="TX2423"/>
      <c r="TY2423"/>
      <c r="TZ2423"/>
      <c r="UA2423"/>
      <c r="UB2423"/>
      <c r="UC2423"/>
      <c r="UD2423"/>
      <c r="UE2423"/>
      <c r="UF2423"/>
      <c r="UG2423"/>
      <c r="UH2423"/>
      <c r="UI2423"/>
      <c r="UJ2423"/>
      <c r="UK2423"/>
      <c r="UL2423"/>
      <c r="UM2423"/>
      <c r="UN2423"/>
      <c r="UO2423"/>
      <c r="UP2423"/>
      <c r="UQ2423"/>
      <c r="UR2423"/>
      <c r="US2423"/>
      <c r="UT2423"/>
      <c r="UU2423"/>
      <c r="UV2423"/>
      <c r="UW2423"/>
      <c r="UX2423"/>
      <c r="UY2423"/>
      <c r="UZ2423"/>
      <c r="VA2423"/>
      <c r="VB2423"/>
      <c r="VC2423"/>
      <c r="VD2423"/>
      <c r="VE2423"/>
      <c r="VF2423"/>
      <c r="VG2423"/>
      <c r="VH2423"/>
      <c r="VI2423"/>
      <c r="VJ2423"/>
      <c r="VK2423"/>
      <c r="VL2423"/>
      <c r="VM2423"/>
      <c r="VN2423"/>
      <c r="VO2423"/>
      <c r="VP2423"/>
      <c r="VQ2423"/>
      <c r="VR2423"/>
      <c r="VS2423"/>
      <c r="VT2423"/>
      <c r="VU2423"/>
      <c r="VV2423"/>
      <c r="VW2423"/>
      <c r="VX2423"/>
      <c r="VY2423"/>
      <c r="VZ2423"/>
      <c r="WA2423"/>
      <c r="WB2423"/>
      <c r="WC2423"/>
      <c r="WD2423"/>
      <c r="WE2423"/>
      <c r="WF2423"/>
      <c r="WG2423"/>
      <c r="WH2423"/>
      <c r="WI2423"/>
      <c r="WJ2423"/>
      <c r="WK2423"/>
      <c r="WL2423"/>
      <c r="WM2423"/>
      <c r="WN2423"/>
      <c r="WO2423"/>
      <c r="WP2423"/>
      <c r="WQ2423"/>
      <c r="WR2423"/>
      <c r="WS2423"/>
      <c r="WT2423"/>
      <c r="WU2423"/>
      <c r="WV2423"/>
      <c r="WW2423"/>
      <c r="WX2423"/>
      <c r="WY2423"/>
      <c r="WZ2423"/>
      <c r="XA2423"/>
      <c r="XB2423"/>
      <c r="XC2423"/>
      <c r="XD2423"/>
      <c r="XE2423"/>
      <c r="XF2423"/>
      <c r="XG2423"/>
      <c r="XH2423"/>
      <c r="XI2423"/>
      <c r="XJ2423"/>
      <c r="XK2423"/>
      <c r="XL2423"/>
      <c r="XM2423"/>
      <c r="XN2423"/>
      <c r="XO2423"/>
      <c r="XP2423"/>
      <c r="XQ2423"/>
      <c r="XR2423"/>
      <c r="XS2423"/>
      <c r="XT2423"/>
      <c r="XU2423"/>
      <c r="XV2423"/>
      <c r="XW2423"/>
      <c r="XX2423"/>
      <c r="XY2423"/>
      <c r="XZ2423"/>
      <c r="YA2423"/>
      <c r="YB2423"/>
      <c r="YC2423"/>
      <c r="YD2423"/>
      <c r="YE2423"/>
      <c r="YF2423"/>
      <c r="YG2423"/>
      <c r="YH2423"/>
      <c r="YI2423"/>
      <c r="YJ2423"/>
      <c r="YK2423"/>
      <c r="YL2423"/>
      <c r="YM2423"/>
      <c r="YN2423"/>
      <c r="YO2423"/>
      <c r="YP2423"/>
      <c r="YQ2423"/>
      <c r="YR2423"/>
      <c r="YS2423"/>
      <c r="YT2423"/>
      <c r="YU2423"/>
      <c r="YV2423"/>
      <c r="YW2423"/>
      <c r="YX2423"/>
      <c r="YY2423"/>
      <c r="YZ2423"/>
      <c r="ZA2423"/>
      <c r="ZB2423"/>
      <c r="ZC2423"/>
      <c r="ZD2423"/>
      <c r="ZE2423"/>
      <c r="ZF2423"/>
      <c r="ZG2423"/>
      <c r="ZH2423"/>
      <c r="ZI2423"/>
      <c r="ZJ2423"/>
      <c r="ZK2423"/>
      <c r="ZL2423"/>
      <c r="ZM2423"/>
      <c r="ZN2423"/>
      <c r="ZO2423"/>
      <c r="ZP2423"/>
      <c r="ZQ2423"/>
      <c r="ZR2423"/>
      <c r="ZS2423"/>
      <c r="ZT2423"/>
      <c r="ZU2423"/>
      <c r="ZV2423"/>
      <c r="ZW2423"/>
      <c r="ZX2423"/>
      <c r="ZY2423"/>
      <c r="ZZ2423"/>
      <c r="AAA2423"/>
      <c r="AAB2423"/>
      <c r="AAC2423"/>
      <c r="AAD2423"/>
      <c r="AAE2423"/>
      <c r="AAF2423"/>
      <c r="AAG2423"/>
      <c r="AAH2423"/>
      <c r="AAI2423"/>
      <c r="AAJ2423"/>
      <c r="AAK2423"/>
      <c r="AAL2423"/>
      <c r="AAM2423"/>
      <c r="AAN2423"/>
      <c r="AAO2423"/>
      <c r="AAP2423"/>
      <c r="AAQ2423"/>
      <c r="AAR2423"/>
      <c r="AAS2423"/>
      <c r="AAT2423"/>
      <c r="AAU2423"/>
      <c r="AAV2423"/>
      <c r="AAW2423"/>
      <c r="AAX2423"/>
      <c r="AAY2423"/>
      <c r="AAZ2423"/>
      <c r="ABA2423"/>
      <c r="ABB2423"/>
      <c r="ABC2423"/>
      <c r="ABD2423"/>
      <c r="ABE2423"/>
      <c r="ABF2423"/>
      <c r="ABG2423"/>
      <c r="ABH2423"/>
      <c r="ABI2423"/>
      <c r="ABJ2423"/>
      <c r="ABK2423"/>
      <c r="ABL2423"/>
      <c r="ABM2423"/>
      <c r="ABN2423"/>
      <c r="ABO2423"/>
      <c r="ABP2423"/>
      <c r="ABQ2423"/>
      <c r="ABR2423"/>
      <c r="ABS2423"/>
      <c r="ABT2423"/>
      <c r="ABU2423"/>
      <c r="ABV2423"/>
      <c r="ABW2423"/>
      <c r="ABX2423"/>
      <c r="ABY2423"/>
      <c r="ABZ2423"/>
      <c r="ACA2423"/>
      <c r="ACB2423"/>
      <c r="ACC2423"/>
      <c r="ACD2423"/>
      <c r="ACE2423"/>
      <c r="ACF2423"/>
      <c r="ACG2423"/>
      <c r="ACH2423"/>
      <c r="ACI2423"/>
      <c r="ACJ2423"/>
      <c r="ACK2423"/>
      <c r="ACL2423"/>
      <c r="ACM2423"/>
      <c r="ACN2423"/>
      <c r="ACO2423"/>
      <c r="ACP2423"/>
      <c r="ACQ2423"/>
      <c r="ACR2423"/>
      <c r="ACS2423"/>
      <c r="ACT2423"/>
      <c r="ACU2423"/>
      <c r="ACV2423"/>
      <c r="ACW2423"/>
      <c r="ACX2423"/>
      <c r="ACY2423"/>
      <c r="ACZ2423"/>
      <c r="ADA2423"/>
      <c r="ADB2423"/>
      <c r="ADC2423"/>
      <c r="ADD2423"/>
      <c r="ADE2423"/>
      <c r="ADF2423"/>
      <c r="ADG2423"/>
      <c r="ADH2423"/>
      <c r="ADI2423"/>
      <c r="ADJ2423"/>
      <c r="ADK2423"/>
      <c r="ADL2423"/>
      <c r="ADM2423"/>
      <c r="ADN2423"/>
      <c r="ADO2423"/>
      <c r="ADP2423"/>
      <c r="ADQ2423"/>
      <c r="ADR2423"/>
      <c r="ADS2423"/>
      <c r="ADT2423"/>
      <c r="ADU2423"/>
      <c r="ADV2423"/>
      <c r="ADW2423"/>
      <c r="ADX2423"/>
      <c r="ADY2423"/>
      <c r="ADZ2423"/>
      <c r="AEA2423"/>
      <c r="AEB2423"/>
      <c r="AEC2423"/>
      <c r="AED2423"/>
      <c r="AEE2423"/>
      <c r="AEF2423"/>
      <c r="AEG2423"/>
      <c r="AEH2423"/>
      <c r="AEI2423"/>
      <c r="AEJ2423"/>
      <c r="AEK2423"/>
      <c r="AEL2423"/>
      <c r="AEM2423"/>
      <c r="AEN2423"/>
      <c r="AEO2423"/>
      <c r="AEP2423"/>
      <c r="AEQ2423"/>
      <c r="AER2423"/>
      <c r="AES2423"/>
      <c r="AET2423"/>
      <c r="AEU2423"/>
      <c r="AEV2423"/>
      <c r="AEW2423"/>
      <c r="AEX2423"/>
      <c r="AEY2423"/>
      <c r="AEZ2423"/>
      <c r="AFA2423"/>
      <c r="AFB2423"/>
      <c r="AFC2423"/>
      <c r="AFD2423"/>
      <c r="AFE2423"/>
      <c r="AFF2423"/>
      <c r="AFG2423"/>
      <c r="AFH2423"/>
      <c r="AFI2423"/>
      <c r="AFJ2423"/>
      <c r="AFK2423"/>
      <c r="AFL2423"/>
      <c r="AFM2423"/>
      <c r="AFN2423"/>
      <c r="AFO2423"/>
      <c r="AFP2423"/>
      <c r="AFQ2423"/>
      <c r="AFR2423"/>
      <c r="AFS2423"/>
      <c r="AFT2423"/>
      <c r="AFU2423"/>
      <c r="AFV2423"/>
      <c r="AFW2423"/>
      <c r="AFX2423"/>
      <c r="AFY2423"/>
      <c r="AFZ2423"/>
      <c r="AGA2423"/>
      <c r="AGB2423"/>
      <c r="AGC2423"/>
      <c r="AGD2423"/>
      <c r="AGE2423"/>
      <c r="AGF2423"/>
      <c r="AGG2423"/>
      <c r="AGH2423"/>
      <c r="AGI2423"/>
      <c r="AGJ2423"/>
      <c r="AGK2423"/>
      <c r="AGL2423"/>
      <c r="AGM2423"/>
      <c r="AGN2423"/>
      <c r="AGO2423"/>
      <c r="AGP2423"/>
      <c r="AGQ2423"/>
      <c r="AGR2423"/>
      <c r="AGS2423"/>
      <c r="AGT2423"/>
      <c r="AGU2423"/>
      <c r="AGV2423"/>
      <c r="AGW2423"/>
      <c r="AGX2423"/>
      <c r="AGY2423"/>
      <c r="AGZ2423"/>
      <c r="AHA2423"/>
      <c r="AHB2423"/>
      <c r="AHC2423"/>
      <c r="AHD2423"/>
      <c r="AHE2423"/>
      <c r="AHF2423"/>
      <c r="AHG2423"/>
      <c r="AHH2423"/>
      <c r="AHI2423"/>
      <c r="AHJ2423"/>
      <c r="AHK2423"/>
      <c r="AHL2423"/>
      <c r="AHM2423"/>
      <c r="AHN2423"/>
      <c r="AHO2423"/>
      <c r="AHP2423"/>
      <c r="AHQ2423"/>
      <c r="AHR2423"/>
      <c r="AHS2423"/>
      <c r="AHT2423"/>
      <c r="AHU2423"/>
      <c r="AHV2423"/>
      <c r="AHW2423"/>
      <c r="AHX2423"/>
      <c r="AHY2423"/>
      <c r="AHZ2423"/>
      <c r="AIA2423"/>
      <c r="AIB2423"/>
      <c r="AIC2423"/>
      <c r="AID2423"/>
      <c r="AIE2423"/>
      <c r="AIF2423"/>
      <c r="AIG2423"/>
      <c r="AIH2423"/>
      <c r="AII2423"/>
      <c r="AIJ2423"/>
      <c r="AIK2423"/>
      <c r="AIL2423"/>
      <c r="AIM2423"/>
      <c r="AIN2423"/>
      <c r="AIO2423"/>
      <c r="AIP2423"/>
      <c r="AIQ2423"/>
      <c r="AIR2423"/>
      <c r="AIS2423"/>
      <c r="AIT2423"/>
      <c r="AIU2423"/>
      <c r="AIV2423"/>
      <c r="AIW2423"/>
      <c r="AIX2423"/>
      <c r="AIY2423"/>
      <c r="AIZ2423"/>
      <c r="AJA2423"/>
      <c r="AJB2423"/>
      <c r="AJC2423"/>
      <c r="AJD2423"/>
      <c r="AJE2423"/>
      <c r="AJF2423"/>
      <c r="AJG2423"/>
      <c r="AJH2423"/>
      <c r="AJI2423"/>
      <c r="AJJ2423"/>
      <c r="AJK2423"/>
      <c r="AJL2423"/>
      <c r="AJM2423"/>
      <c r="AJN2423"/>
      <c r="AJO2423"/>
      <c r="AJP2423"/>
      <c r="AJQ2423"/>
      <c r="AJR2423"/>
      <c r="AJS2423"/>
      <c r="AJT2423"/>
      <c r="AJU2423"/>
      <c r="AJV2423"/>
      <c r="AJW2423"/>
      <c r="AJX2423"/>
      <c r="AJY2423"/>
      <c r="AJZ2423"/>
      <c r="AKA2423"/>
      <c r="AKB2423"/>
      <c r="AKC2423"/>
      <c r="AKD2423"/>
      <c r="AKE2423"/>
      <c r="AKF2423"/>
      <c r="AKG2423"/>
      <c r="AKH2423"/>
      <c r="AKI2423"/>
      <c r="AKJ2423"/>
      <c r="AKK2423"/>
      <c r="AKL2423"/>
      <c r="AKM2423"/>
      <c r="AKN2423"/>
      <c r="AKO2423"/>
      <c r="AKP2423"/>
      <c r="AKQ2423"/>
      <c r="AKR2423"/>
      <c r="AKS2423"/>
      <c r="AKT2423"/>
      <c r="AKU2423"/>
      <c r="AKV2423"/>
      <c r="AKW2423"/>
      <c r="AKX2423"/>
      <c r="AKY2423"/>
      <c r="AKZ2423"/>
      <c r="ALA2423"/>
      <c r="ALB2423"/>
      <c r="ALC2423"/>
      <c r="ALD2423"/>
      <c r="ALE2423"/>
      <c r="ALF2423"/>
      <c r="ALG2423"/>
      <c r="ALH2423"/>
      <c r="ALI2423"/>
      <c r="ALJ2423"/>
      <c r="ALK2423"/>
      <c r="ALL2423"/>
      <c r="ALM2423"/>
      <c r="ALN2423"/>
      <c r="ALO2423"/>
      <c r="ALP2423"/>
      <c r="ALQ2423"/>
      <c r="ALR2423"/>
      <c r="ALS2423"/>
      <c r="ALT2423"/>
      <c r="ALU2423"/>
      <c r="ALV2423"/>
      <c r="ALW2423"/>
      <c r="ALX2423"/>
      <c r="ALY2423"/>
      <c r="ALZ2423"/>
      <c r="AMA2423"/>
      <c r="AMB2423"/>
      <c r="AMC2423"/>
      <c r="AMD2423"/>
      <c r="AME2423"/>
      <c r="AMF2423"/>
      <c r="AMG2423"/>
      <c r="AMH2423"/>
      <c r="AMI2423"/>
      <c r="AMJ2423"/>
    </row>
    <row r="2424" spans="1:1024" x14ac:dyDescent="0.25">
      <c r="A2424" s="4" t="s">
        <v>52</v>
      </c>
      <c r="B2424" s="7" t="s">
        <v>1713</v>
      </c>
      <c r="C2424" s="7" t="s">
        <v>1714</v>
      </c>
      <c r="D2424" s="7" t="s">
        <v>238</v>
      </c>
      <c r="E2424" s="7" t="s">
        <v>1417</v>
      </c>
      <c r="F2424" s="4">
        <v>1978</v>
      </c>
      <c r="G2424" s="7" t="s">
        <v>1715</v>
      </c>
      <c r="H2424" s="13"/>
      <c r="I2424" s="13"/>
      <c r="J2424" s="13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  <c r="AU2424" s="13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  <c r="DJ2424"/>
      <c r="DK2424"/>
      <c r="DL2424"/>
      <c r="DM2424"/>
      <c r="DN2424"/>
      <c r="DO2424"/>
      <c r="DP2424"/>
      <c r="DQ2424"/>
      <c r="DR2424"/>
      <c r="DS2424"/>
      <c r="DT2424"/>
      <c r="DU2424"/>
      <c r="DV2424"/>
      <c r="DW2424"/>
      <c r="DX2424"/>
      <c r="DY2424"/>
      <c r="DZ2424"/>
      <c r="EA2424"/>
      <c r="EB2424"/>
      <c r="EC2424"/>
      <c r="ED2424"/>
      <c r="EE2424"/>
      <c r="EF2424"/>
      <c r="EG2424"/>
      <c r="EH2424"/>
      <c r="EI2424"/>
      <c r="EJ2424"/>
      <c r="EK2424"/>
      <c r="EL2424"/>
      <c r="EM2424"/>
      <c r="EN2424"/>
      <c r="EO2424"/>
      <c r="EP2424"/>
      <c r="EQ2424"/>
      <c r="ER2424"/>
      <c r="ES2424"/>
      <c r="ET2424"/>
      <c r="EU2424"/>
      <c r="EV2424"/>
      <c r="EW2424"/>
      <c r="EX2424"/>
      <c r="EY2424"/>
      <c r="EZ2424"/>
      <c r="FA2424"/>
      <c r="FB2424"/>
      <c r="FC2424"/>
      <c r="FD2424"/>
      <c r="FE2424"/>
      <c r="FF2424"/>
      <c r="FG2424"/>
      <c r="FH2424"/>
      <c r="FI2424"/>
      <c r="FJ2424"/>
      <c r="FK2424"/>
      <c r="FL2424"/>
      <c r="FM2424"/>
      <c r="FN2424"/>
      <c r="FO2424"/>
      <c r="FP2424"/>
      <c r="FQ2424"/>
      <c r="FR2424"/>
      <c r="FS2424"/>
      <c r="FT2424"/>
      <c r="FU2424"/>
      <c r="FV2424"/>
      <c r="FW2424"/>
      <c r="FX2424"/>
      <c r="FY2424"/>
      <c r="FZ2424"/>
      <c r="GA2424"/>
      <c r="GB2424"/>
      <c r="GC2424"/>
      <c r="GD2424"/>
      <c r="GE2424"/>
      <c r="GF2424"/>
      <c r="GG2424"/>
      <c r="GH2424"/>
      <c r="GI2424"/>
      <c r="GJ2424"/>
      <c r="GK2424"/>
      <c r="GL2424"/>
      <c r="GM2424"/>
      <c r="GN2424"/>
      <c r="GO2424"/>
      <c r="GP2424"/>
      <c r="GQ2424"/>
      <c r="GR2424"/>
      <c r="GS2424"/>
      <c r="GT2424"/>
      <c r="GU2424"/>
      <c r="GV2424"/>
      <c r="GW2424"/>
      <c r="GX2424"/>
      <c r="GY2424"/>
      <c r="GZ2424"/>
      <c r="HA2424"/>
      <c r="HB2424"/>
      <c r="HC2424"/>
      <c r="HD2424"/>
      <c r="HE2424"/>
      <c r="HF2424"/>
      <c r="HG2424"/>
      <c r="HH2424"/>
      <c r="HI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  <c r="IP2424"/>
      <c r="IQ2424"/>
      <c r="IR2424"/>
      <c r="IS2424"/>
      <c r="IT2424"/>
      <c r="IU2424"/>
      <c r="IV2424"/>
      <c r="IW2424"/>
      <c r="IX2424"/>
      <c r="IY2424"/>
      <c r="IZ2424"/>
      <c r="JA2424"/>
      <c r="JB2424"/>
      <c r="JC2424"/>
      <c r="JD2424"/>
      <c r="JE2424"/>
      <c r="JF2424"/>
      <c r="JG2424"/>
      <c r="JH2424"/>
      <c r="JI2424"/>
      <c r="JJ2424"/>
      <c r="JK2424"/>
      <c r="JL2424"/>
      <c r="JM2424"/>
      <c r="JN2424"/>
      <c r="JO2424"/>
      <c r="JP2424"/>
      <c r="JQ2424"/>
      <c r="JR2424"/>
      <c r="JS2424"/>
      <c r="JT2424"/>
      <c r="JU2424"/>
      <c r="JV2424"/>
      <c r="JW2424"/>
      <c r="JX2424"/>
      <c r="JY2424"/>
      <c r="JZ2424"/>
      <c r="KA2424"/>
      <c r="KB2424"/>
      <c r="KC2424"/>
      <c r="KD2424"/>
      <c r="KE2424"/>
      <c r="KF2424"/>
      <c r="KG2424"/>
      <c r="KH2424"/>
      <c r="KI2424"/>
      <c r="KJ2424"/>
      <c r="KK2424"/>
      <c r="KL2424"/>
      <c r="KM2424"/>
      <c r="KN2424"/>
      <c r="KO2424"/>
      <c r="KP2424"/>
      <c r="KQ2424"/>
      <c r="KR2424"/>
      <c r="KS2424"/>
      <c r="KT2424"/>
      <c r="KU2424"/>
      <c r="KV2424"/>
      <c r="KW2424"/>
      <c r="KX2424"/>
      <c r="KY2424"/>
      <c r="KZ2424"/>
      <c r="LA2424"/>
      <c r="LB2424"/>
      <c r="LC2424"/>
      <c r="LD2424"/>
      <c r="LE2424"/>
      <c r="LF2424"/>
      <c r="LG2424"/>
      <c r="LH2424"/>
      <c r="LI2424"/>
      <c r="LJ2424"/>
      <c r="LK2424"/>
      <c r="LL2424"/>
      <c r="LM2424"/>
      <c r="LN2424"/>
      <c r="LO2424"/>
      <c r="LP2424"/>
      <c r="LQ2424"/>
      <c r="LR2424"/>
      <c r="LS2424"/>
      <c r="LT2424"/>
      <c r="LU2424"/>
      <c r="LV2424"/>
      <c r="LW2424"/>
      <c r="LX2424"/>
      <c r="LY2424"/>
      <c r="LZ2424"/>
      <c r="MA2424"/>
      <c r="MB2424"/>
      <c r="MC2424"/>
      <c r="MD2424"/>
      <c r="ME2424"/>
      <c r="MF2424"/>
      <c r="MG2424"/>
      <c r="MH2424"/>
      <c r="MI2424"/>
      <c r="MJ2424"/>
      <c r="MK2424"/>
      <c r="ML2424"/>
      <c r="MM2424"/>
      <c r="MN2424"/>
      <c r="MO2424"/>
      <c r="MP2424"/>
      <c r="MQ2424"/>
      <c r="MR2424"/>
      <c r="MS2424"/>
      <c r="MT2424"/>
      <c r="MU2424"/>
      <c r="MV2424"/>
      <c r="MW2424"/>
      <c r="MX2424"/>
      <c r="MY2424"/>
      <c r="MZ2424"/>
      <c r="NA2424"/>
      <c r="NB2424"/>
      <c r="NC2424"/>
      <c r="ND2424"/>
      <c r="NE2424"/>
      <c r="NF2424"/>
      <c r="NG2424"/>
      <c r="NH2424"/>
      <c r="NI2424"/>
      <c r="NJ2424"/>
      <c r="NK2424"/>
      <c r="NL2424"/>
      <c r="NM2424"/>
      <c r="NN2424"/>
      <c r="NO2424"/>
      <c r="NP2424"/>
      <c r="NQ2424"/>
      <c r="NR2424"/>
      <c r="NS2424"/>
      <c r="NT2424"/>
      <c r="NU2424"/>
      <c r="NV2424"/>
      <c r="NW2424"/>
      <c r="NX2424"/>
      <c r="NY2424"/>
      <c r="NZ2424"/>
      <c r="OA2424"/>
      <c r="OB2424"/>
      <c r="OC2424"/>
      <c r="OD2424"/>
      <c r="OE2424"/>
      <c r="OF2424"/>
      <c r="OG2424"/>
      <c r="OH2424"/>
      <c r="OI2424"/>
      <c r="OJ2424"/>
      <c r="OK2424"/>
      <c r="OL2424"/>
      <c r="OM2424"/>
      <c r="ON2424"/>
      <c r="OO2424"/>
      <c r="OP2424"/>
      <c r="OQ2424"/>
      <c r="OR2424"/>
      <c r="OS2424"/>
      <c r="OT2424"/>
      <c r="OU2424"/>
      <c r="OV2424"/>
      <c r="OW2424"/>
      <c r="OX2424"/>
      <c r="OY2424"/>
      <c r="OZ2424"/>
      <c r="PA2424"/>
      <c r="PB2424"/>
      <c r="PC2424"/>
      <c r="PD2424"/>
      <c r="PE2424"/>
      <c r="PF2424"/>
      <c r="PG2424"/>
      <c r="PH2424"/>
      <c r="PI2424"/>
      <c r="PJ2424"/>
      <c r="PK2424"/>
      <c r="PL2424"/>
      <c r="PM2424"/>
      <c r="PN2424"/>
      <c r="PO2424"/>
      <c r="PP2424"/>
      <c r="PQ2424"/>
      <c r="PR2424"/>
      <c r="PS2424"/>
      <c r="PT2424"/>
      <c r="PU2424"/>
      <c r="PV2424"/>
      <c r="PW2424"/>
      <c r="PX2424"/>
      <c r="PY2424"/>
      <c r="PZ2424"/>
      <c r="QA2424"/>
      <c r="QB2424"/>
      <c r="QC2424"/>
      <c r="QD2424"/>
      <c r="QE2424"/>
      <c r="QF2424"/>
      <c r="QG2424"/>
      <c r="QH2424"/>
      <c r="QI2424"/>
      <c r="QJ2424"/>
      <c r="QK2424"/>
      <c r="QL2424"/>
      <c r="QM2424"/>
      <c r="QN2424"/>
      <c r="QO2424"/>
      <c r="QP2424"/>
      <c r="QQ2424"/>
      <c r="QR2424"/>
      <c r="QS2424"/>
      <c r="QT2424"/>
      <c r="QU2424"/>
      <c r="QV2424"/>
      <c r="QW2424"/>
      <c r="QX2424"/>
      <c r="QY2424"/>
      <c r="QZ2424"/>
      <c r="RA2424"/>
      <c r="RB2424"/>
      <c r="RC2424"/>
      <c r="RD2424"/>
      <c r="RE2424"/>
      <c r="RF2424"/>
      <c r="RG2424"/>
      <c r="RH2424"/>
      <c r="RI2424"/>
      <c r="RJ2424"/>
      <c r="RK2424"/>
      <c r="RL2424"/>
      <c r="RM2424"/>
      <c r="RN2424"/>
      <c r="RO2424"/>
      <c r="RP2424"/>
      <c r="RQ2424"/>
      <c r="RR2424"/>
      <c r="RS2424"/>
      <c r="RT2424"/>
      <c r="RU2424"/>
      <c r="RV2424"/>
      <c r="RW2424"/>
      <c r="RX2424"/>
      <c r="RY2424"/>
      <c r="RZ2424"/>
      <c r="SA2424"/>
      <c r="SB2424"/>
      <c r="SC2424"/>
      <c r="SD2424"/>
      <c r="SE2424"/>
      <c r="SF2424"/>
      <c r="SG2424"/>
      <c r="SH2424"/>
      <c r="SI2424"/>
      <c r="SJ2424"/>
      <c r="SK2424"/>
      <c r="SL2424"/>
      <c r="SM2424"/>
      <c r="SN2424"/>
      <c r="SO2424"/>
      <c r="SP2424"/>
      <c r="SQ2424"/>
      <c r="SR2424"/>
      <c r="SS2424"/>
      <c r="ST2424"/>
      <c r="SU2424"/>
      <c r="SV2424"/>
      <c r="SW2424"/>
      <c r="SX2424"/>
      <c r="SY2424"/>
      <c r="SZ2424"/>
      <c r="TA2424"/>
      <c r="TB2424"/>
      <c r="TC2424"/>
      <c r="TD2424"/>
      <c r="TE2424"/>
      <c r="TF2424"/>
      <c r="TG2424"/>
      <c r="TH2424"/>
      <c r="TI2424"/>
      <c r="TJ2424"/>
      <c r="TK2424"/>
      <c r="TL2424"/>
      <c r="TM2424"/>
      <c r="TN2424"/>
      <c r="TO2424"/>
      <c r="TP2424"/>
      <c r="TQ2424"/>
      <c r="TR2424"/>
      <c r="TS2424"/>
      <c r="TT2424"/>
      <c r="TU2424"/>
      <c r="TV2424"/>
      <c r="TW2424"/>
      <c r="TX2424"/>
      <c r="TY2424"/>
      <c r="TZ2424"/>
      <c r="UA2424"/>
      <c r="UB2424"/>
      <c r="UC2424"/>
      <c r="UD2424"/>
      <c r="UE2424"/>
      <c r="UF2424"/>
      <c r="UG2424"/>
      <c r="UH2424"/>
      <c r="UI2424"/>
      <c r="UJ2424"/>
      <c r="UK2424"/>
      <c r="UL2424"/>
      <c r="UM2424"/>
      <c r="UN2424"/>
      <c r="UO2424"/>
      <c r="UP2424"/>
      <c r="UQ2424"/>
      <c r="UR2424"/>
      <c r="US2424"/>
      <c r="UT2424"/>
      <c r="UU2424"/>
      <c r="UV2424"/>
      <c r="UW2424"/>
      <c r="UX2424"/>
      <c r="UY2424"/>
      <c r="UZ2424"/>
      <c r="VA2424"/>
      <c r="VB2424"/>
      <c r="VC2424"/>
      <c r="VD2424"/>
      <c r="VE2424"/>
      <c r="VF2424"/>
      <c r="VG2424"/>
      <c r="VH2424"/>
      <c r="VI2424"/>
      <c r="VJ2424"/>
      <c r="VK2424"/>
      <c r="VL2424"/>
      <c r="VM2424"/>
      <c r="VN2424"/>
      <c r="VO2424"/>
      <c r="VP2424"/>
      <c r="VQ2424"/>
      <c r="VR2424"/>
      <c r="VS2424"/>
      <c r="VT2424"/>
      <c r="VU2424"/>
      <c r="VV2424"/>
      <c r="VW2424"/>
      <c r="VX2424"/>
      <c r="VY2424"/>
      <c r="VZ2424"/>
      <c r="WA2424"/>
      <c r="WB2424"/>
      <c r="WC2424"/>
      <c r="WD2424"/>
      <c r="WE2424"/>
      <c r="WF2424"/>
      <c r="WG2424"/>
      <c r="WH2424"/>
      <c r="WI2424"/>
      <c r="WJ2424"/>
      <c r="WK2424"/>
      <c r="WL2424"/>
      <c r="WM2424"/>
      <c r="WN2424"/>
      <c r="WO2424"/>
      <c r="WP2424"/>
      <c r="WQ2424"/>
      <c r="WR2424"/>
      <c r="WS2424"/>
      <c r="WT2424"/>
      <c r="WU2424"/>
      <c r="WV2424"/>
      <c r="WW2424"/>
      <c r="WX2424"/>
      <c r="WY2424"/>
      <c r="WZ2424"/>
      <c r="XA2424"/>
      <c r="XB2424"/>
      <c r="XC2424"/>
      <c r="XD2424"/>
      <c r="XE2424"/>
      <c r="XF2424"/>
      <c r="XG2424"/>
      <c r="XH2424"/>
      <c r="XI2424"/>
      <c r="XJ2424"/>
      <c r="XK2424"/>
      <c r="XL2424"/>
      <c r="XM2424"/>
      <c r="XN2424"/>
      <c r="XO2424"/>
      <c r="XP2424"/>
      <c r="XQ2424"/>
      <c r="XR2424"/>
      <c r="XS2424"/>
      <c r="XT2424"/>
      <c r="XU2424"/>
      <c r="XV2424"/>
      <c r="XW2424"/>
      <c r="XX2424"/>
      <c r="XY2424"/>
      <c r="XZ2424"/>
      <c r="YA2424"/>
      <c r="YB2424"/>
      <c r="YC2424"/>
      <c r="YD2424"/>
      <c r="YE2424"/>
      <c r="YF2424"/>
      <c r="YG2424"/>
      <c r="YH2424"/>
      <c r="YI2424"/>
      <c r="YJ2424"/>
      <c r="YK2424"/>
      <c r="YL2424"/>
      <c r="YM2424"/>
      <c r="YN2424"/>
      <c r="YO2424"/>
      <c r="YP2424"/>
      <c r="YQ2424"/>
      <c r="YR2424"/>
      <c r="YS2424"/>
      <c r="YT2424"/>
      <c r="YU2424"/>
      <c r="YV2424"/>
      <c r="YW2424"/>
      <c r="YX2424"/>
      <c r="YY2424"/>
      <c r="YZ2424"/>
      <c r="ZA2424"/>
      <c r="ZB2424"/>
      <c r="ZC2424"/>
      <c r="ZD2424"/>
      <c r="ZE2424"/>
      <c r="ZF2424"/>
      <c r="ZG2424"/>
      <c r="ZH2424"/>
      <c r="ZI2424"/>
      <c r="ZJ2424"/>
      <c r="ZK2424"/>
      <c r="ZL2424"/>
      <c r="ZM2424"/>
      <c r="ZN2424"/>
      <c r="ZO2424"/>
      <c r="ZP2424"/>
      <c r="ZQ2424"/>
      <c r="ZR2424"/>
      <c r="ZS2424"/>
      <c r="ZT2424"/>
      <c r="ZU2424"/>
      <c r="ZV2424"/>
      <c r="ZW2424"/>
      <c r="ZX2424"/>
      <c r="ZY2424"/>
      <c r="ZZ2424"/>
      <c r="AAA2424"/>
      <c r="AAB2424"/>
      <c r="AAC2424"/>
      <c r="AAD2424"/>
      <c r="AAE2424"/>
      <c r="AAF2424"/>
      <c r="AAG2424"/>
      <c r="AAH2424"/>
      <c r="AAI2424"/>
      <c r="AAJ2424"/>
      <c r="AAK2424"/>
      <c r="AAL2424"/>
      <c r="AAM2424"/>
      <c r="AAN2424"/>
      <c r="AAO2424"/>
      <c r="AAP2424"/>
      <c r="AAQ2424"/>
      <c r="AAR2424"/>
      <c r="AAS2424"/>
      <c r="AAT2424"/>
      <c r="AAU2424"/>
      <c r="AAV2424"/>
      <c r="AAW2424"/>
      <c r="AAX2424"/>
      <c r="AAY2424"/>
      <c r="AAZ2424"/>
      <c r="ABA2424"/>
      <c r="ABB2424"/>
      <c r="ABC2424"/>
      <c r="ABD2424"/>
      <c r="ABE2424"/>
      <c r="ABF2424"/>
      <c r="ABG2424"/>
      <c r="ABH2424"/>
      <c r="ABI2424"/>
      <c r="ABJ2424"/>
      <c r="ABK2424"/>
      <c r="ABL2424"/>
      <c r="ABM2424"/>
      <c r="ABN2424"/>
      <c r="ABO2424"/>
      <c r="ABP2424"/>
      <c r="ABQ2424"/>
      <c r="ABR2424"/>
      <c r="ABS2424"/>
      <c r="ABT2424"/>
      <c r="ABU2424"/>
      <c r="ABV2424"/>
      <c r="ABW2424"/>
      <c r="ABX2424"/>
      <c r="ABY2424"/>
      <c r="ABZ2424"/>
      <c r="ACA2424"/>
      <c r="ACB2424"/>
      <c r="ACC2424"/>
      <c r="ACD2424"/>
      <c r="ACE2424"/>
      <c r="ACF2424"/>
      <c r="ACG2424"/>
      <c r="ACH2424"/>
      <c r="ACI2424"/>
      <c r="ACJ2424"/>
      <c r="ACK2424"/>
      <c r="ACL2424"/>
      <c r="ACM2424"/>
      <c r="ACN2424"/>
      <c r="ACO2424"/>
      <c r="ACP2424"/>
      <c r="ACQ2424"/>
      <c r="ACR2424"/>
      <c r="ACS2424"/>
      <c r="ACT2424"/>
      <c r="ACU2424"/>
      <c r="ACV2424"/>
      <c r="ACW2424"/>
      <c r="ACX2424"/>
      <c r="ACY2424"/>
      <c r="ACZ2424"/>
      <c r="ADA2424"/>
      <c r="ADB2424"/>
      <c r="ADC2424"/>
      <c r="ADD2424"/>
      <c r="ADE2424"/>
      <c r="ADF2424"/>
      <c r="ADG2424"/>
      <c r="ADH2424"/>
      <c r="ADI2424"/>
      <c r="ADJ2424"/>
      <c r="ADK2424"/>
      <c r="ADL2424"/>
      <c r="ADM2424"/>
      <c r="ADN2424"/>
      <c r="ADO2424"/>
      <c r="ADP2424"/>
      <c r="ADQ2424"/>
      <c r="ADR2424"/>
      <c r="ADS2424"/>
      <c r="ADT2424"/>
      <c r="ADU2424"/>
      <c r="ADV2424"/>
      <c r="ADW2424"/>
      <c r="ADX2424"/>
      <c r="ADY2424"/>
      <c r="ADZ2424"/>
      <c r="AEA2424"/>
      <c r="AEB2424"/>
      <c r="AEC2424"/>
      <c r="AED2424"/>
      <c r="AEE2424"/>
      <c r="AEF2424"/>
      <c r="AEG2424"/>
      <c r="AEH2424"/>
      <c r="AEI2424"/>
      <c r="AEJ2424"/>
      <c r="AEK2424"/>
      <c r="AEL2424"/>
      <c r="AEM2424"/>
      <c r="AEN2424"/>
      <c r="AEO2424"/>
      <c r="AEP2424"/>
      <c r="AEQ2424"/>
      <c r="AER2424"/>
      <c r="AES2424"/>
      <c r="AET2424"/>
      <c r="AEU2424"/>
      <c r="AEV2424"/>
      <c r="AEW2424"/>
      <c r="AEX2424"/>
      <c r="AEY2424"/>
      <c r="AEZ2424"/>
      <c r="AFA2424"/>
      <c r="AFB2424"/>
      <c r="AFC2424"/>
      <c r="AFD2424"/>
      <c r="AFE2424"/>
      <c r="AFF2424"/>
      <c r="AFG2424"/>
      <c r="AFH2424"/>
      <c r="AFI2424"/>
      <c r="AFJ2424"/>
      <c r="AFK2424"/>
      <c r="AFL2424"/>
      <c r="AFM2424"/>
      <c r="AFN2424"/>
      <c r="AFO2424"/>
      <c r="AFP2424"/>
      <c r="AFQ2424"/>
      <c r="AFR2424"/>
      <c r="AFS2424"/>
      <c r="AFT2424"/>
      <c r="AFU2424"/>
      <c r="AFV2424"/>
      <c r="AFW2424"/>
      <c r="AFX2424"/>
      <c r="AFY2424"/>
      <c r="AFZ2424"/>
      <c r="AGA2424"/>
      <c r="AGB2424"/>
      <c r="AGC2424"/>
      <c r="AGD2424"/>
      <c r="AGE2424"/>
      <c r="AGF2424"/>
      <c r="AGG2424"/>
      <c r="AGH2424"/>
      <c r="AGI2424"/>
      <c r="AGJ2424"/>
      <c r="AGK2424"/>
      <c r="AGL2424"/>
      <c r="AGM2424"/>
      <c r="AGN2424"/>
      <c r="AGO2424"/>
      <c r="AGP2424"/>
      <c r="AGQ2424"/>
      <c r="AGR2424"/>
      <c r="AGS2424"/>
      <c r="AGT2424"/>
      <c r="AGU2424"/>
      <c r="AGV2424"/>
      <c r="AGW2424"/>
      <c r="AGX2424"/>
      <c r="AGY2424"/>
      <c r="AGZ2424"/>
      <c r="AHA2424"/>
      <c r="AHB2424"/>
      <c r="AHC2424"/>
      <c r="AHD2424"/>
      <c r="AHE2424"/>
      <c r="AHF2424"/>
      <c r="AHG2424"/>
      <c r="AHH2424"/>
      <c r="AHI2424"/>
      <c r="AHJ2424"/>
      <c r="AHK2424"/>
      <c r="AHL2424"/>
      <c r="AHM2424"/>
      <c r="AHN2424"/>
      <c r="AHO2424"/>
      <c r="AHP2424"/>
      <c r="AHQ2424"/>
      <c r="AHR2424"/>
      <c r="AHS2424"/>
      <c r="AHT2424"/>
      <c r="AHU2424"/>
      <c r="AHV2424"/>
      <c r="AHW2424"/>
      <c r="AHX2424"/>
      <c r="AHY2424"/>
      <c r="AHZ2424"/>
      <c r="AIA2424"/>
      <c r="AIB2424"/>
      <c r="AIC2424"/>
      <c r="AID2424"/>
      <c r="AIE2424"/>
      <c r="AIF2424"/>
      <c r="AIG2424"/>
      <c r="AIH2424"/>
      <c r="AII2424"/>
      <c r="AIJ2424"/>
      <c r="AIK2424"/>
      <c r="AIL2424"/>
      <c r="AIM2424"/>
      <c r="AIN2424"/>
      <c r="AIO2424"/>
      <c r="AIP2424"/>
      <c r="AIQ2424"/>
      <c r="AIR2424"/>
      <c r="AIS2424"/>
      <c r="AIT2424"/>
      <c r="AIU2424"/>
      <c r="AIV2424"/>
      <c r="AIW2424"/>
      <c r="AIX2424"/>
      <c r="AIY2424"/>
      <c r="AIZ2424"/>
      <c r="AJA2424"/>
      <c r="AJB2424"/>
      <c r="AJC2424"/>
      <c r="AJD2424"/>
      <c r="AJE2424"/>
      <c r="AJF2424"/>
      <c r="AJG2424"/>
      <c r="AJH2424"/>
      <c r="AJI2424"/>
      <c r="AJJ2424"/>
      <c r="AJK2424"/>
      <c r="AJL2424"/>
      <c r="AJM2424"/>
      <c r="AJN2424"/>
      <c r="AJO2424"/>
      <c r="AJP2424"/>
      <c r="AJQ2424"/>
      <c r="AJR2424"/>
      <c r="AJS2424"/>
      <c r="AJT2424"/>
      <c r="AJU2424"/>
      <c r="AJV2424"/>
      <c r="AJW2424"/>
      <c r="AJX2424"/>
      <c r="AJY2424"/>
      <c r="AJZ2424"/>
      <c r="AKA2424"/>
      <c r="AKB2424"/>
      <c r="AKC2424"/>
      <c r="AKD2424"/>
      <c r="AKE2424"/>
      <c r="AKF2424"/>
      <c r="AKG2424"/>
      <c r="AKH2424"/>
      <c r="AKI2424"/>
      <c r="AKJ2424"/>
      <c r="AKK2424"/>
      <c r="AKL2424"/>
      <c r="AKM2424"/>
      <c r="AKN2424"/>
      <c r="AKO2424"/>
      <c r="AKP2424"/>
      <c r="AKQ2424"/>
      <c r="AKR2424"/>
      <c r="AKS2424"/>
      <c r="AKT2424"/>
      <c r="AKU2424"/>
      <c r="AKV2424"/>
      <c r="AKW2424"/>
      <c r="AKX2424"/>
      <c r="AKY2424"/>
      <c r="AKZ2424"/>
      <c r="ALA2424"/>
      <c r="ALB2424"/>
      <c r="ALC2424"/>
      <c r="ALD2424"/>
      <c r="ALE2424"/>
      <c r="ALF2424"/>
      <c r="ALG2424"/>
      <c r="ALH2424"/>
      <c r="ALI2424"/>
      <c r="ALJ2424"/>
      <c r="ALK2424"/>
      <c r="ALL2424"/>
      <c r="ALM2424"/>
      <c r="ALN2424"/>
      <c r="ALO2424"/>
      <c r="ALP2424"/>
      <c r="ALQ2424"/>
      <c r="ALR2424"/>
      <c r="ALS2424"/>
      <c r="ALT2424"/>
      <c r="ALU2424"/>
      <c r="ALV2424"/>
      <c r="ALW2424"/>
      <c r="ALX2424"/>
      <c r="ALY2424"/>
      <c r="ALZ2424"/>
      <c r="AMA2424"/>
      <c r="AMB2424"/>
      <c r="AMC2424"/>
      <c r="AMD2424"/>
      <c r="AME2424"/>
      <c r="AMF2424"/>
      <c r="AMG2424"/>
      <c r="AMH2424"/>
      <c r="AMI2424"/>
      <c r="AMJ2424"/>
    </row>
    <row r="2425" spans="1:1024" x14ac:dyDescent="0.25">
      <c r="A2425" s="4" t="s">
        <v>52</v>
      </c>
      <c r="B2425" s="7" t="s">
        <v>730</v>
      </c>
      <c r="C2425" s="7" t="s">
        <v>1714</v>
      </c>
      <c r="D2425" s="7"/>
      <c r="E2425" s="7" t="s">
        <v>1417</v>
      </c>
      <c r="F2425" s="4">
        <v>1979</v>
      </c>
      <c r="G2425" s="7" t="s">
        <v>1752</v>
      </c>
      <c r="H2425" s="13"/>
      <c r="I2425" s="13"/>
      <c r="J2425" s="13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  <c r="AU2425" s="13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  <c r="DJ2425"/>
      <c r="DK2425"/>
      <c r="DL2425"/>
      <c r="DM2425"/>
      <c r="DN2425"/>
      <c r="DO2425"/>
      <c r="DP2425"/>
      <c r="DQ2425"/>
      <c r="DR2425"/>
      <c r="DS2425"/>
      <c r="DT2425"/>
      <c r="DU2425"/>
      <c r="DV2425"/>
      <c r="DW2425"/>
      <c r="DX2425"/>
      <c r="DY2425"/>
      <c r="DZ2425"/>
      <c r="EA2425"/>
      <c r="EB2425"/>
      <c r="EC2425"/>
      <c r="ED2425"/>
      <c r="EE2425"/>
      <c r="EF2425"/>
      <c r="EG2425"/>
      <c r="EH2425"/>
      <c r="EI2425"/>
      <c r="EJ2425"/>
      <c r="EK2425"/>
      <c r="EL2425"/>
      <c r="EM2425"/>
      <c r="EN2425"/>
      <c r="EO2425"/>
      <c r="EP2425"/>
      <c r="EQ2425"/>
      <c r="ER2425"/>
      <c r="ES2425"/>
      <c r="ET2425"/>
      <c r="EU2425"/>
      <c r="EV2425"/>
      <c r="EW2425"/>
      <c r="EX2425"/>
      <c r="EY2425"/>
      <c r="EZ2425"/>
      <c r="FA2425"/>
      <c r="FB2425"/>
      <c r="FC2425"/>
      <c r="FD2425"/>
      <c r="FE2425"/>
      <c r="FF2425"/>
      <c r="FG2425"/>
      <c r="FH2425"/>
      <c r="FI2425"/>
      <c r="FJ2425"/>
      <c r="FK2425"/>
      <c r="FL2425"/>
      <c r="FM2425"/>
      <c r="FN2425"/>
      <c r="FO2425"/>
      <c r="FP2425"/>
      <c r="FQ2425"/>
      <c r="FR2425"/>
      <c r="FS2425"/>
      <c r="FT2425"/>
      <c r="FU2425"/>
      <c r="FV2425"/>
      <c r="FW2425"/>
      <c r="FX2425"/>
      <c r="FY2425"/>
      <c r="FZ2425"/>
      <c r="GA2425"/>
      <c r="GB2425"/>
      <c r="GC2425"/>
      <c r="GD2425"/>
      <c r="GE2425"/>
      <c r="GF2425"/>
      <c r="GG2425"/>
      <c r="GH2425"/>
      <c r="GI2425"/>
      <c r="GJ2425"/>
      <c r="GK2425"/>
      <c r="GL2425"/>
      <c r="GM2425"/>
      <c r="GN2425"/>
      <c r="GO2425"/>
      <c r="GP2425"/>
      <c r="GQ2425"/>
      <c r="GR2425"/>
      <c r="GS2425"/>
      <c r="GT2425"/>
      <c r="GU2425"/>
      <c r="GV2425"/>
      <c r="GW2425"/>
      <c r="GX2425"/>
      <c r="GY2425"/>
      <c r="GZ2425"/>
      <c r="HA2425"/>
      <c r="HB2425"/>
      <c r="HC2425"/>
      <c r="HD2425"/>
      <c r="HE2425"/>
      <c r="HF2425"/>
      <c r="HG2425"/>
      <c r="HH2425"/>
      <c r="HI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  <c r="IP2425"/>
      <c r="IQ2425"/>
      <c r="IR2425"/>
      <c r="IS2425"/>
      <c r="IT2425"/>
      <c r="IU2425"/>
      <c r="IV2425"/>
      <c r="IW2425"/>
      <c r="IX2425"/>
      <c r="IY2425"/>
      <c r="IZ2425"/>
      <c r="JA2425"/>
      <c r="JB2425"/>
      <c r="JC2425"/>
      <c r="JD2425"/>
      <c r="JE2425"/>
      <c r="JF2425"/>
      <c r="JG2425"/>
      <c r="JH2425"/>
      <c r="JI2425"/>
      <c r="JJ2425"/>
      <c r="JK2425"/>
      <c r="JL2425"/>
      <c r="JM2425"/>
      <c r="JN2425"/>
      <c r="JO2425"/>
      <c r="JP2425"/>
      <c r="JQ2425"/>
      <c r="JR2425"/>
      <c r="JS2425"/>
      <c r="JT2425"/>
      <c r="JU2425"/>
      <c r="JV2425"/>
      <c r="JW2425"/>
      <c r="JX2425"/>
      <c r="JY2425"/>
      <c r="JZ2425"/>
      <c r="KA2425"/>
      <c r="KB2425"/>
      <c r="KC2425"/>
      <c r="KD2425"/>
      <c r="KE2425"/>
      <c r="KF2425"/>
      <c r="KG2425"/>
      <c r="KH2425"/>
      <c r="KI2425"/>
      <c r="KJ2425"/>
      <c r="KK2425"/>
      <c r="KL2425"/>
      <c r="KM2425"/>
      <c r="KN2425"/>
      <c r="KO2425"/>
      <c r="KP2425"/>
      <c r="KQ2425"/>
      <c r="KR2425"/>
      <c r="KS2425"/>
      <c r="KT2425"/>
      <c r="KU2425"/>
      <c r="KV2425"/>
      <c r="KW2425"/>
      <c r="KX2425"/>
      <c r="KY2425"/>
      <c r="KZ2425"/>
      <c r="LA2425"/>
      <c r="LB2425"/>
      <c r="LC2425"/>
      <c r="LD2425"/>
      <c r="LE2425"/>
      <c r="LF2425"/>
      <c r="LG2425"/>
      <c r="LH2425"/>
      <c r="LI2425"/>
      <c r="LJ2425"/>
      <c r="LK2425"/>
      <c r="LL2425"/>
      <c r="LM2425"/>
      <c r="LN2425"/>
      <c r="LO2425"/>
      <c r="LP2425"/>
      <c r="LQ2425"/>
      <c r="LR2425"/>
      <c r="LS2425"/>
      <c r="LT2425"/>
      <c r="LU2425"/>
      <c r="LV2425"/>
      <c r="LW2425"/>
      <c r="LX2425"/>
      <c r="LY2425"/>
      <c r="LZ2425"/>
      <c r="MA2425"/>
      <c r="MB2425"/>
      <c r="MC2425"/>
      <c r="MD2425"/>
      <c r="ME2425"/>
      <c r="MF2425"/>
      <c r="MG2425"/>
      <c r="MH2425"/>
      <c r="MI2425"/>
      <c r="MJ2425"/>
      <c r="MK2425"/>
      <c r="ML2425"/>
      <c r="MM2425"/>
      <c r="MN2425"/>
      <c r="MO2425"/>
      <c r="MP2425"/>
      <c r="MQ2425"/>
      <c r="MR2425"/>
      <c r="MS2425"/>
      <c r="MT2425"/>
      <c r="MU2425"/>
      <c r="MV2425"/>
      <c r="MW2425"/>
      <c r="MX2425"/>
      <c r="MY2425"/>
      <c r="MZ2425"/>
      <c r="NA2425"/>
      <c r="NB2425"/>
      <c r="NC2425"/>
      <c r="ND2425"/>
      <c r="NE2425"/>
      <c r="NF2425"/>
      <c r="NG2425"/>
      <c r="NH2425"/>
      <c r="NI2425"/>
      <c r="NJ2425"/>
      <c r="NK2425"/>
      <c r="NL2425"/>
      <c r="NM2425"/>
      <c r="NN2425"/>
      <c r="NO2425"/>
      <c r="NP2425"/>
      <c r="NQ2425"/>
      <c r="NR2425"/>
      <c r="NS2425"/>
      <c r="NT2425"/>
      <c r="NU2425"/>
      <c r="NV2425"/>
      <c r="NW2425"/>
      <c r="NX2425"/>
      <c r="NY2425"/>
      <c r="NZ2425"/>
      <c r="OA2425"/>
      <c r="OB2425"/>
      <c r="OC2425"/>
      <c r="OD2425"/>
      <c r="OE2425"/>
      <c r="OF2425"/>
      <c r="OG2425"/>
      <c r="OH2425"/>
      <c r="OI2425"/>
      <c r="OJ2425"/>
      <c r="OK2425"/>
      <c r="OL2425"/>
      <c r="OM2425"/>
      <c r="ON2425"/>
      <c r="OO2425"/>
      <c r="OP2425"/>
      <c r="OQ2425"/>
      <c r="OR2425"/>
      <c r="OS2425"/>
      <c r="OT2425"/>
      <c r="OU2425"/>
      <c r="OV2425"/>
      <c r="OW2425"/>
      <c r="OX2425"/>
      <c r="OY2425"/>
      <c r="OZ2425"/>
      <c r="PA2425"/>
      <c r="PB2425"/>
      <c r="PC2425"/>
      <c r="PD2425"/>
      <c r="PE2425"/>
      <c r="PF2425"/>
      <c r="PG2425"/>
      <c r="PH2425"/>
      <c r="PI2425"/>
      <c r="PJ2425"/>
      <c r="PK2425"/>
      <c r="PL2425"/>
      <c r="PM2425"/>
      <c r="PN2425"/>
      <c r="PO2425"/>
      <c r="PP2425"/>
      <c r="PQ2425"/>
      <c r="PR2425"/>
      <c r="PS2425"/>
      <c r="PT2425"/>
      <c r="PU2425"/>
      <c r="PV2425"/>
      <c r="PW2425"/>
      <c r="PX2425"/>
      <c r="PY2425"/>
      <c r="PZ2425"/>
      <c r="QA2425"/>
      <c r="QB2425"/>
      <c r="QC2425"/>
      <c r="QD2425"/>
      <c r="QE2425"/>
      <c r="QF2425"/>
      <c r="QG2425"/>
      <c r="QH2425"/>
      <c r="QI2425"/>
      <c r="QJ2425"/>
      <c r="QK2425"/>
      <c r="QL2425"/>
      <c r="QM2425"/>
      <c r="QN2425"/>
      <c r="QO2425"/>
      <c r="QP2425"/>
      <c r="QQ2425"/>
      <c r="QR2425"/>
      <c r="QS2425"/>
      <c r="QT2425"/>
      <c r="QU2425"/>
      <c r="QV2425"/>
      <c r="QW2425"/>
      <c r="QX2425"/>
      <c r="QY2425"/>
      <c r="QZ2425"/>
      <c r="RA2425"/>
      <c r="RB2425"/>
      <c r="RC2425"/>
      <c r="RD2425"/>
      <c r="RE2425"/>
      <c r="RF2425"/>
      <c r="RG2425"/>
      <c r="RH2425"/>
      <c r="RI2425"/>
      <c r="RJ2425"/>
      <c r="RK2425"/>
      <c r="RL2425"/>
      <c r="RM2425"/>
      <c r="RN2425"/>
      <c r="RO2425"/>
      <c r="RP2425"/>
      <c r="RQ2425"/>
      <c r="RR2425"/>
      <c r="RS2425"/>
      <c r="RT2425"/>
      <c r="RU2425"/>
      <c r="RV2425"/>
      <c r="RW2425"/>
      <c r="RX2425"/>
      <c r="RY2425"/>
      <c r="RZ2425"/>
      <c r="SA2425"/>
      <c r="SB2425"/>
      <c r="SC2425"/>
      <c r="SD2425"/>
      <c r="SE2425"/>
      <c r="SF2425"/>
      <c r="SG2425"/>
      <c r="SH2425"/>
      <c r="SI2425"/>
      <c r="SJ2425"/>
      <c r="SK2425"/>
      <c r="SL2425"/>
      <c r="SM2425"/>
      <c r="SN2425"/>
      <c r="SO2425"/>
      <c r="SP2425"/>
      <c r="SQ2425"/>
      <c r="SR2425"/>
      <c r="SS2425"/>
      <c r="ST2425"/>
      <c r="SU2425"/>
      <c r="SV2425"/>
      <c r="SW2425"/>
      <c r="SX2425"/>
      <c r="SY2425"/>
      <c r="SZ2425"/>
      <c r="TA2425"/>
      <c r="TB2425"/>
      <c r="TC2425"/>
      <c r="TD2425"/>
      <c r="TE2425"/>
      <c r="TF2425"/>
      <c r="TG2425"/>
      <c r="TH2425"/>
      <c r="TI2425"/>
      <c r="TJ2425"/>
      <c r="TK2425"/>
      <c r="TL2425"/>
      <c r="TM2425"/>
      <c r="TN2425"/>
      <c r="TO2425"/>
      <c r="TP2425"/>
      <c r="TQ2425"/>
      <c r="TR2425"/>
      <c r="TS2425"/>
      <c r="TT2425"/>
      <c r="TU2425"/>
      <c r="TV2425"/>
      <c r="TW2425"/>
      <c r="TX2425"/>
      <c r="TY2425"/>
      <c r="TZ2425"/>
      <c r="UA2425"/>
      <c r="UB2425"/>
      <c r="UC2425"/>
      <c r="UD2425"/>
      <c r="UE2425"/>
      <c r="UF2425"/>
      <c r="UG2425"/>
      <c r="UH2425"/>
      <c r="UI2425"/>
      <c r="UJ2425"/>
      <c r="UK2425"/>
      <c r="UL2425"/>
      <c r="UM2425"/>
      <c r="UN2425"/>
      <c r="UO2425"/>
      <c r="UP2425"/>
      <c r="UQ2425"/>
      <c r="UR2425"/>
      <c r="US2425"/>
      <c r="UT2425"/>
      <c r="UU2425"/>
      <c r="UV2425"/>
      <c r="UW2425"/>
      <c r="UX2425"/>
      <c r="UY2425"/>
      <c r="UZ2425"/>
      <c r="VA2425"/>
      <c r="VB2425"/>
      <c r="VC2425"/>
      <c r="VD2425"/>
      <c r="VE2425"/>
      <c r="VF2425"/>
      <c r="VG2425"/>
      <c r="VH2425"/>
      <c r="VI2425"/>
      <c r="VJ2425"/>
      <c r="VK2425"/>
      <c r="VL2425"/>
      <c r="VM2425"/>
      <c r="VN2425"/>
      <c r="VO2425"/>
      <c r="VP2425"/>
      <c r="VQ2425"/>
      <c r="VR2425"/>
      <c r="VS2425"/>
      <c r="VT2425"/>
      <c r="VU2425"/>
      <c r="VV2425"/>
      <c r="VW2425"/>
      <c r="VX2425"/>
      <c r="VY2425"/>
      <c r="VZ2425"/>
      <c r="WA2425"/>
      <c r="WB2425"/>
      <c r="WC2425"/>
      <c r="WD2425"/>
      <c r="WE2425"/>
      <c r="WF2425"/>
      <c r="WG2425"/>
      <c r="WH2425"/>
      <c r="WI2425"/>
      <c r="WJ2425"/>
      <c r="WK2425"/>
      <c r="WL2425"/>
      <c r="WM2425"/>
      <c r="WN2425"/>
      <c r="WO2425"/>
      <c r="WP2425"/>
      <c r="WQ2425"/>
      <c r="WR2425"/>
      <c r="WS2425"/>
      <c r="WT2425"/>
      <c r="WU2425"/>
      <c r="WV2425"/>
      <c r="WW2425"/>
      <c r="WX2425"/>
      <c r="WY2425"/>
      <c r="WZ2425"/>
      <c r="XA2425"/>
      <c r="XB2425"/>
      <c r="XC2425"/>
      <c r="XD2425"/>
      <c r="XE2425"/>
      <c r="XF2425"/>
      <c r="XG2425"/>
      <c r="XH2425"/>
      <c r="XI2425"/>
      <c r="XJ2425"/>
      <c r="XK2425"/>
      <c r="XL2425"/>
      <c r="XM2425"/>
      <c r="XN2425"/>
      <c r="XO2425"/>
      <c r="XP2425"/>
      <c r="XQ2425"/>
      <c r="XR2425"/>
      <c r="XS2425"/>
      <c r="XT2425"/>
      <c r="XU2425"/>
      <c r="XV2425"/>
      <c r="XW2425"/>
      <c r="XX2425"/>
      <c r="XY2425"/>
      <c r="XZ2425"/>
      <c r="YA2425"/>
      <c r="YB2425"/>
      <c r="YC2425"/>
      <c r="YD2425"/>
      <c r="YE2425"/>
      <c r="YF2425"/>
      <c r="YG2425"/>
      <c r="YH2425"/>
      <c r="YI2425"/>
      <c r="YJ2425"/>
      <c r="YK2425"/>
      <c r="YL2425"/>
      <c r="YM2425"/>
      <c r="YN2425"/>
      <c r="YO2425"/>
      <c r="YP2425"/>
      <c r="YQ2425"/>
      <c r="YR2425"/>
      <c r="YS2425"/>
      <c r="YT2425"/>
      <c r="YU2425"/>
      <c r="YV2425"/>
      <c r="YW2425"/>
      <c r="YX2425"/>
      <c r="YY2425"/>
      <c r="YZ2425"/>
      <c r="ZA2425"/>
      <c r="ZB2425"/>
      <c r="ZC2425"/>
      <c r="ZD2425"/>
      <c r="ZE2425"/>
      <c r="ZF2425"/>
      <c r="ZG2425"/>
      <c r="ZH2425"/>
      <c r="ZI2425"/>
      <c r="ZJ2425"/>
      <c r="ZK2425"/>
      <c r="ZL2425"/>
      <c r="ZM2425"/>
      <c r="ZN2425"/>
      <c r="ZO2425"/>
      <c r="ZP2425"/>
      <c r="ZQ2425"/>
      <c r="ZR2425"/>
      <c r="ZS2425"/>
      <c r="ZT2425"/>
      <c r="ZU2425"/>
      <c r="ZV2425"/>
      <c r="ZW2425"/>
      <c r="ZX2425"/>
      <c r="ZY2425"/>
      <c r="ZZ2425"/>
      <c r="AAA2425"/>
      <c r="AAB2425"/>
      <c r="AAC2425"/>
      <c r="AAD2425"/>
      <c r="AAE2425"/>
      <c r="AAF2425"/>
      <c r="AAG2425"/>
      <c r="AAH2425"/>
      <c r="AAI2425"/>
      <c r="AAJ2425"/>
      <c r="AAK2425"/>
      <c r="AAL2425"/>
      <c r="AAM2425"/>
      <c r="AAN2425"/>
      <c r="AAO2425"/>
      <c r="AAP2425"/>
      <c r="AAQ2425"/>
      <c r="AAR2425"/>
      <c r="AAS2425"/>
      <c r="AAT2425"/>
      <c r="AAU2425"/>
      <c r="AAV2425"/>
      <c r="AAW2425"/>
      <c r="AAX2425"/>
      <c r="AAY2425"/>
      <c r="AAZ2425"/>
      <c r="ABA2425"/>
      <c r="ABB2425"/>
      <c r="ABC2425"/>
      <c r="ABD2425"/>
      <c r="ABE2425"/>
      <c r="ABF2425"/>
      <c r="ABG2425"/>
      <c r="ABH2425"/>
      <c r="ABI2425"/>
      <c r="ABJ2425"/>
      <c r="ABK2425"/>
      <c r="ABL2425"/>
      <c r="ABM2425"/>
      <c r="ABN2425"/>
      <c r="ABO2425"/>
      <c r="ABP2425"/>
      <c r="ABQ2425"/>
      <c r="ABR2425"/>
      <c r="ABS2425"/>
      <c r="ABT2425"/>
      <c r="ABU2425"/>
      <c r="ABV2425"/>
      <c r="ABW2425"/>
      <c r="ABX2425"/>
      <c r="ABY2425"/>
      <c r="ABZ2425"/>
      <c r="ACA2425"/>
      <c r="ACB2425"/>
      <c r="ACC2425"/>
      <c r="ACD2425"/>
      <c r="ACE2425"/>
      <c r="ACF2425"/>
      <c r="ACG2425"/>
      <c r="ACH2425"/>
      <c r="ACI2425"/>
      <c r="ACJ2425"/>
      <c r="ACK2425"/>
      <c r="ACL2425"/>
      <c r="ACM2425"/>
      <c r="ACN2425"/>
      <c r="ACO2425"/>
      <c r="ACP2425"/>
      <c r="ACQ2425"/>
      <c r="ACR2425"/>
      <c r="ACS2425"/>
      <c r="ACT2425"/>
      <c r="ACU2425"/>
      <c r="ACV2425"/>
      <c r="ACW2425"/>
      <c r="ACX2425"/>
      <c r="ACY2425"/>
      <c r="ACZ2425"/>
      <c r="ADA2425"/>
      <c r="ADB2425"/>
      <c r="ADC2425"/>
      <c r="ADD2425"/>
      <c r="ADE2425"/>
      <c r="ADF2425"/>
      <c r="ADG2425"/>
      <c r="ADH2425"/>
      <c r="ADI2425"/>
      <c r="ADJ2425"/>
      <c r="ADK2425"/>
      <c r="ADL2425"/>
      <c r="ADM2425"/>
      <c r="ADN2425"/>
      <c r="ADO2425"/>
      <c r="ADP2425"/>
      <c r="ADQ2425"/>
      <c r="ADR2425"/>
      <c r="ADS2425"/>
      <c r="ADT2425"/>
      <c r="ADU2425"/>
      <c r="ADV2425"/>
      <c r="ADW2425"/>
      <c r="ADX2425"/>
      <c r="ADY2425"/>
      <c r="ADZ2425"/>
      <c r="AEA2425"/>
      <c r="AEB2425"/>
      <c r="AEC2425"/>
      <c r="AED2425"/>
      <c r="AEE2425"/>
      <c r="AEF2425"/>
      <c r="AEG2425"/>
      <c r="AEH2425"/>
      <c r="AEI2425"/>
      <c r="AEJ2425"/>
      <c r="AEK2425"/>
      <c r="AEL2425"/>
      <c r="AEM2425"/>
      <c r="AEN2425"/>
      <c r="AEO2425"/>
      <c r="AEP2425"/>
      <c r="AEQ2425"/>
      <c r="AER2425"/>
      <c r="AES2425"/>
      <c r="AET2425"/>
      <c r="AEU2425"/>
      <c r="AEV2425"/>
      <c r="AEW2425"/>
      <c r="AEX2425"/>
      <c r="AEY2425"/>
      <c r="AEZ2425"/>
      <c r="AFA2425"/>
      <c r="AFB2425"/>
      <c r="AFC2425"/>
      <c r="AFD2425"/>
      <c r="AFE2425"/>
      <c r="AFF2425"/>
      <c r="AFG2425"/>
      <c r="AFH2425"/>
      <c r="AFI2425"/>
      <c r="AFJ2425"/>
      <c r="AFK2425"/>
      <c r="AFL2425"/>
      <c r="AFM2425"/>
      <c r="AFN2425"/>
      <c r="AFO2425"/>
      <c r="AFP2425"/>
      <c r="AFQ2425"/>
      <c r="AFR2425"/>
      <c r="AFS2425"/>
      <c r="AFT2425"/>
      <c r="AFU2425"/>
      <c r="AFV2425"/>
      <c r="AFW2425"/>
      <c r="AFX2425"/>
      <c r="AFY2425"/>
      <c r="AFZ2425"/>
      <c r="AGA2425"/>
      <c r="AGB2425"/>
      <c r="AGC2425"/>
      <c r="AGD2425"/>
      <c r="AGE2425"/>
      <c r="AGF2425"/>
      <c r="AGG2425"/>
      <c r="AGH2425"/>
      <c r="AGI2425"/>
      <c r="AGJ2425"/>
      <c r="AGK2425"/>
      <c r="AGL2425"/>
      <c r="AGM2425"/>
      <c r="AGN2425"/>
      <c r="AGO2425"/>
      <c r="AGP2425"/>
      <c r="AGQ2425"/>
      <c r="AGR2425"/>
      <c r="AGS2425"/>
      <c r="AGT2425"/>
      <c r="AGU2425"/>
      <c r="AGV2425"/>
      <c r="AGW2425"/>
      <c r="AGX2425"/>
      <c r="AGY2425"/>
      <c r="AGZ2425"/>
      <c r="AHA2425"/>
      <c r="AHB2425"/>
      <c r="AHC2425"/>
      <c r="AHD2425"/>
      <c r="AHE2425"/>
      <c r="AHF2425"/>
      <c r="AHG2425"/>
      <c r="AHH2425"/>
      <c r="AHI2425"/>
      <c r="AHJ2425"/>
      <c r="AHK2425"/>
      <c r="AHL2425"/>
      <c r="AHM2425"/>
      <c r="AHN2425"/>
      <c r="AHO2425"/>
      <c r="AHP2425"/>
      <c r="AHQ2425"/>
      <c r="AHR2425"/>
      <c r="AHS2425"/>
      <c r="AHT2425"/>
      <c r="AHU2425"/>
      <c r="AHV2425"/>
      <c r="AHW2425"/>
      <c r="AHX2425"/>
      <c r="AHY2425"/>
      <c r="AHZ2425"/>
      <c r="AIA2425"/>
      <c r="AIB2425"/>
      <c r="AIC2425"/>
      <c r="AID2425"/>
      <c r="AIE2425"/>
      <c r="AIF2425"/>
      <c r="AIG2425"/>
      <c r="AIH2425"/>
      <c r="AII2425"/>
      <c r="AIJ2425"/>
      <c r="AIK2425"/>
      <c r="AIL2425"/>
      <c r="AIM2425"/>
      <c r="AIN2425"/>
      <c r="AIO2425"/>
      <c r="AIP2425"/>
      <c r="AIQ2425"/>
      <c r="AIR2425"/>
      <c r="AIS2425"/>
      <c r="AIT2425"/>
      <c r="AIU2425"/>
      <c r="AIV2425"/>
      <c r="AIW2425"/>
      <c r="AIX2425"/>
      <c r="AIY2425"/>
      <c r="AIZ2425"/>
      <c r="AJA2425"/>
      <c r="AJB2425"/>
      <c r="AJC2425"/>
      <c r="AJD2425"/>
      <c r="AJE2425"/>
      <c r="AJF2425"/>
      <c r="AJG2425"/>
      <c r="AJH2425"/>
      <c r="AJI2425"/>
      <c r="AJJ2425"/>
      <c r="AJK2425"/>
      <c r="AJL2425"/>
      <c r="AJM2425"/>
      <c r="AJN2425"/>
      <c r="AJO2425"/>
      <c r="AJP2425"/>
      <c r="AJQ2425"/>
      <c r="AJR2425"/>
      <c r="AJS2425"/>
      <c r="AJT2425"/>
      <c r="AJU2425"/>
      <c r="AJV2425"/>
      <c r="AJW2425"/>
      <c r="AJX2425"/>
      <c r="AJY2425"/>
      <c r="AJZ2425"/>
      <c r="AKA2425"/>
      <c r="AKB2425"/>
      <c r="AKC2425"/>
      <c r="AKD2425"/>
      <c r="AKE2425"/>
      <c r="AKF2425"/>
      <c r="AKG2425"/>
      <c r="AKH2425"/>
      <c r="AKI2425"/>
      <c r="AKJ2425"/>
      <c r="AKK2425"/>
      <c r="AKL2425"/>
      <c r="AKM2425"/>
      <c r="AKN2425"/>
      <c r="AKO2425"/>
      <c r="AKP2425"/>
      <c r="AKQ2425"/>
      <c r="AKR2425"/>
      <c r="AKS2425"/>
      <c r="AKT2425"/>
      <c r="AKU2425"/>
      <c r="AKV2425"/>
      <c r="AKW2425"/>
      <c r="AKX2425"/>
      <c r="AKY2425"/>
      <c r="AKZ2425"/>
      <c r="ALA2425"/>
      <c r="ALB2425"/>
      <c r="ALC2425"/>
      <c r="ALD2425"/>
      <c r="ALE2425"/>
      <c r="ALF2425"/>
      <c r="ALG2425"/>
      <c r="ALH2425"/>
      <c r="ALI2425"/>
      <c r="ALJ2425"/>
      <c r="ALK2425"/>
      <c r="ALL2425"/>
      <c r="ALM2425"/>
      <c r="ALN2425"/>
      <c r="ALO2425"/>
      <c r="ALP2425"/>
      <c r="ALQ2425"/>
      <c r="ALR2425"/>
      <c r="ALS2425"/>
      <c r="ALT2425"/>
      <c r="ALU2425"/>
      <c r="ALV2425"/>
      <c r="ALW2425"/>
      <c r="ALX2425"/>
      <c r="ALY2425"/>
      <c r="ALZ2425"/>
      <c r="AMA2425"/>
      <c r="AMB2425"/>
      <c r="AMC2425"/>
      <c r="AMD2425"/>
      <c r="AME2425"/>
      <c r="AMF2425"/>
      <c r="AMG2425"/>
      <c r="AMH2425"/>
      <c r="AMI2425"/>
      <c r="AMJ2425"/>
    </row>
    <row r="2426" spans="1:1024" x14ac:dyDescent="0.25">
      <c r="A2426" s="4" t="s">
        <v>52</v>
      </c>
      <c r="B2426" s="7" t="s">
        <v>1753</v>
      </c>
      <c r="C2426" s="7" t="s">
        <v>1754</v>
      </c>
      <c r="D2426" s="7" t="s">
        <v>735</v>
      </c>
      <c r="E2426" s="7" t="s">
        <v>1417</v>
      </c>
      <c r="F2426" s="4">
        <v>1979</v>
      </c>
      <c r="G2426" s="7" t="s">
        <v>1755</v>
      </c>
      <c r="H2426" s="13"/>
      <c r="I2426" s="13"/>
      <c r="J2426" s="13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  <c r="AU2426" s="13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  <c r="DJ2426"/>
      <c r="DK2426"/>
      <c r="DL2426"/>
      <c r="DM2426"/>
      <c r="DN2426"/>
      <c r="DO2426"/>
      <c r="DP2426"/>
      <c r="DQ2426"/>
      <c r="DR2426"/>
      <c r="DS2426"/>
      <c r="DT2426"/>
      <c r="DU2426"/>
      <c r="DV2426"/>
      <c r="DW2426"/>
      <c r="DX2426"/>
      <c r="DY2426"/>
      <c r="DZ2426"/>
      <c r="EA2426"/>
      <c r="EB2426"/>
      <c r="EC2426"/>
      <c r="ED2426"/>
      <c r="EE2426"/>
      <c r="EF2426"/>
      <c r="EG2426"/>
      <c r="EH2426"/>
      <c r="EI2426"/>
      <c r="EJ2426"/>
      <c r="EK2426"/>
      <c r="EL2426"/>
      <c r="EM2426"/>
      <c r="EN2426"/>
      <c r="EO2426"/>
      <c r="EP2426"/>
      <c r="EQ2426"/>
      <c r="ER2426"/>
      <c r="ES2426"/>
      <c r="ET2426"/>
      <c r="EU2426"/>
      <c r="EV2426"/>
      <c r="EW2426"/>
      <c r="EX2426"/>
      <c r="EY2426"/>
      <c r="EZ2426"/>
      <c r="FA2426"/>
      <c r="FB2426"/>
      <c r="FC2426"/>
      <c r="FD2426"/>
      <c r="FE2426"/>
      <c r="FF2426"/>
      <c r="FG2426"/>
      <c r="FH2426"/>
      <c r="FI2426"/>
      <c r="FJ2426"/>
      <c r="FK2426"/>
      <c r="FL2426"/>
      <c r="FM2426"/>
      <c r="FN2426"/>
      <c r="FO2426"/>
      <c r="FP2426"/>
      <c r="FQ2426"/>
      <c r="FR2426"/>
      <c r="FS2426"/>
      <c r="FT2426"/>
      <c r="FU2426"/>
      <c r="FV2426"/>
      <c r="FW2426"/>
      <c r="FX2426"/>
      <c r="FY2426"/>
      <c r="FZ2426"/>
      <c r="GA2426"/>
      <c r="GB2426"/>
      <c r="GC2426"/>
      <c r="GD2426"/>
      <c r="GE2426"/>
      <c r="GF2426"/>
      <c r="GG2426"/>
      <c r="GH2426"/>
      <c r="GI2426"/>
      <c r="GJ2426"/>
      <c r="GK2426"/>
      <c r="GL2426"/>
      <c r="GM2426"/>
      <c r="GN2426"/>
      <c r="GO2426"/>
      <c r="GP2426"/>
      <c r="GQ2426"/>
      <c r="GR2426"/>
      <c r="GS2426"/>
      <c r="GT2426"/>
      <c r="GU2426"/>
      <c r="GV2426"/>
      <c r="GW2426"/>
      <c r="GX2426"/>
      <c r="GY2426"/>
      <c r="GZ2426"/>
      <c r="HA2426"/>
      <c r="HB2426"/>
      <c r="HC2426"/>
      <c r="HD2426"/>
      <c r="HE2426"/>
      <c r="HF2426"/>
      <c r="HG2426"/>
      <c r="HH2426"/>
      <c r="HI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  <c r="IP2426"/>
      <c r="IQ2426"/>
      <c r="IR2426"/>
      <c r="IS2426"/>
      <c r="IT2426"/>
      <c r="IU2426"/>
      <c r="IV2426"/>
      <c r="IW2426"/>
      <c r="IX2426"/>
      <c r="IY2426"/>
      <c r="IZ2426"/>
      <c r="JA2426"/>
      <c r="JB2426"/>
      <c r="JC2426"/>
      <c r="JD2426"/>
      <c r="JE2426"/>
      <c r="JF2426"/>
      <c r="JG2426"/>
      <c r="JH2426"/>
      <c r="JI2426"/>
      <c r="JJ2426"/>
      <c r="JK2426"/>
      <c r="JL2426"/>
      <c r="JM2426"/>
      <c r="JN2426"/>
      <c r="JO2426"/>
      <c r="JP2426"/>
      <c r="JQ2426"/>
      <c r="JR2426"/>
      <c r="JS2426"/>
      <c r="JT2426"/>
      <c r="JU2426"/>
      <c r="JV2426"/>
      <c r="JW2426"/>
      <c r="JX2426"/>
      <c r="JY2426"/>
      <c r="JZ2426"/>
      <c r="KA2426"/>
      <c r="KB2426"/>
      <c r="KC2426"/>
      <c r="KD2426"/>
      <c r="KE2426"/>
      <c r="KF2426"/>
      <c r="KG2426"/>
      <c r="KH2426"/>
      <c r="KI2426"/>
      <c r="KJ2426"/>
      <c r="KK2426"/>
      <c r="KL2426"/>
      <c r="KM2426"/>
      <c r="KN2426"/>
      <c r="KO2426"/>
      <c r="KP2426"/>
      <c r="KQ2426"/>
      <c r="KR2426"/>
      <c r="KS2426"/>
      <c r="KT2426"/>
      <c r="KU2426"/>
      <c r="KV2426"/>
      <c r="KW2426"/>
      <c r="KX2426"/>
      <c r="KY2426"/>
      <c r="KZ2426"/>
      <c r="LA2426"/>
      <c r="LB2426"/>
      <c r="LC2426"/>
      <c r="LD2426"/>
      <c r="LE2426"/>
      <c r="LF2426"/>
      <c r="LG2426"/>
      <c r="LH2426"/>
      <c r="LI2426"/>
      <c r="LJ2426"/>
      <c r="LK2426"/>
      <c r="LL2426"/>
      <c r="LM2426"/>
      <c r="LN2426"/>
      <c r="LO2426"/>
      <c r="LP2426"/>
      <c r="LQ2426"/>
      <c r="LR2426"/>
      <c r="LS2426"/>
      <c r="LT2426"/>
      <c r="LU2426"/>
      <c r="LV2426"/>
      <c r="LW2426"/>
      <c r="LX2426"/>
      <c r="LY2426"/>
      <c r="LZ2426"/>
      <c r="MA2426"/>
      <c r="MB2426"/>
      <c r="MC2426"/>
      <c r="MD2426"/>
      <c r="ME2426"/>
      <c r="MF2426"/>
      <c r="MG2426"/>
      <c r="MH2426"/>
      <c r="MI2426"/>
      <c r="MJ2426"/>
      <c r="MK2426"/>
      <c r="ML2426"/>
      <c r="MM2426"/>
      <c r="MN2426"/>
      <c r="MO2426"/>
      <c r="MP2426"/>
      <c r="MQ2426"/>
      <c r="MR2426"/>
      <c r="MS2426"/>
      <c r="MT2426"/>
      <c r="MU2426"/>
      <c r="MV2426"/>
      <c r="MW2426"/>
      <c r="MX2426"/>
      <c r="MY2426"/>
      <c r="MZ2426"/>
      <c r="NA2426"/>
      <c r="NB2426"/>
      <c r="NC2426"/>
      <c r="ND2426"/>
      <c r="NE2426"/>
      <c r="NF2426"/>
      <c r="NG2426"/>
      <c r="NH2426"/>
      <c r="NI2426"/>
      <c r="NJ2426"/>
      <c r="NK2426"/>
      <c r="NL2426"/>
      <c r="NM2426"/>
      <c r="NN2426"/>
      <c r="NO2426"/>
      <c r="NP2426"/>
      <c r="NQ2426"/>
      <c r="NR2426"/>
      <c r="NS2426"/>
      <c r="NT2426"/>
      <c r="NU2426"/>
      <c r="NV2426"/>
      <c r="NW2426"/>
      <c r="NX2426"/>
      <c r="NY2426"/>
      <c r="NZ2426"/>
      <c r="OA2426"/>
      <c r="OB2426"/>
      <c r="OC2426"/>
      <c r="OD2426"/>
      <c r="OE2426"/>
      <c r="OF2426"/>
      <c r="OG2426"/>
      <c r="OH2426"/>
      <c r="OI2426"/>
      <c r="OJ2426"/>
      <c r="OK2426"/>
      <c r="OL2426"/>
      <c r="OM2426"/>
      <c r="ON2426"/>
      <c r="OO2426"/>
      <c r="OP2426"/>
      <c r="OQ2426"/>
      <c r="OR2426"/>
      <c r="OS2426"/>
      <c r="OT2426"/>
      <c r="OU2426"/>
      <c r="OV2426"/>
      <c r="OW2426"/>
      <c r="OX2426"/>
      <c r="OY2426"/>
      <c r="OZ2426"/>
      <c r="PA2426"/>
      <c r="PB2426"/>
      <c r="PC2426"/>
      <c r="PD2426"/>
      <c r="PE2426"/>
      <c r="PF2426"/>
      <c r="PG2426"/>
      <c r="PH2426"/>
      <c r="PI2426"/>
      <c r="PJ2426"/>
      <c r="PK2426"/>
      <c r="PL2426"/>
      <c r="PM2426"/>
      <c r="PN2426"/>
      <c r="PO2426"/>
      <c r="PP2426"/>
      <c r="PQ2426"/>
      <c r="PR2426"/>
      <c r="PS2426"/>
      <c r="PT2426"/>
      <c r="PU2426"/>
      <c r="PV2426"/>
      <c r="PW2426"/>
      <c r="PX2426"/>
      <c r="PY2426"/>
      <c r="PZ2426"/>
      <c r="QA2426"/>
      <c r="QB2426"/>
      <c r="QC2426"/>
      <c r="QD2426"/>
      <c r="QE2426"/>
      <c r="QF2426"/>
      <c r="QG2426"/>
      <c r="QH2426"/>
      <c r="QI2426"/>
      <c r="QJ2426"/>
      <c r="QK2426"/>
      <c r="QL2426"/>
      <c r="QM2426"/>
      <c r="QN2426"/>
      <c r="QO2426"/>
      <c r="QP2426"/>
      <c r="QQ2426"/>
      <c r="QR2426"/>
      <c r="QS2426"/>
      <c r="QT2426"/>
      <c r="QU2426"/>
      <c r="QV2426"/>
      <c r="QW2426"/>
      <c r="QX2426"/>
      <c r="QY2426"/>
      <c r="QZ2426"/>
      <c r="RA2426"/>
      <c r="RB2426"/>
      <c r="RC2426"/>
      <c r="RD2426"/>
      <c r="RE2426"/>
      <c r="RF2426"/>
      <c r="RG2426"/>
      <c r="RH2426"/>
      <c r="RI2426"/>
      <c r="RJ2426"/>
      <c r="RK2426"/>
      <c r="RL2426"/>
      <c r="RM2426"/>
      <c r="RN2426"/>
      <c r="RO2426"/>
      <c r="RP2426"/>
      <c r="RQ2426"/>
      <c r="RR2426"/>
      <c r="RS2426"/>
      <c r="RT2426"/>
      <c r="RU2426"/>
      <c r="RV2426"/>
      <c r="RW2426"/>
      <c r="RX2426"/>
      <c r="RY2426"/>
      <c r="RZ2426"/>
      <c r="SA2426"/>
      <c r="SB2426"/>
      <c r="SC2426"/>
      <c r="SD2426"/>
      <c r="SE2426"/>
      <c r="SF2426"/>
      <c r="SG2426"/>
      <c r="SH2426"/>
      <c r="SI2426"/>
      <c r="SJ2426"/>
      <c r="SK2426"/>
      <c r="SL2426"/>
      <c r="SM2426"/>
      <c r="SN2426"/>
      <c r="SO2426"/>
      <c r="SP2426"/>
      <c r="SQ2426"/>
      <c r="SR2426"/>
      <c r="SS2426"/>
      <c r="ST2426"/>
      <c r="SU2426"/>
      <c r="SV2426"/>
      <c r="SW2426"/>
      <c r="SX2426"/>
      <c r="SY2426"/>
      <c r="SZ2426"/>
      <c r="TA2426"/>
      <c r="TB2426"/>
      <c r="TC2426"/>
      <c r="TD2426"/>
      <c r="TE2426"/>
      <c r="TF2426"/>
      <c r="TG2426"/>
      <c r="TH2426"/>
      <c r="TI2426"/>
      <c r="TJ2426"/>
      <c r="TK2426"/>
      <c r="TL2426"/>
      <c r="TM2426"/>
      <c r="TN2426"/>
      <c r="TO2426"/>
      <c r="TP2426"/>
      <c r="TQ2426"/>
      <c r="TR2426"/>
      <c r="TS2426"/>
      <c r="TT2426"/>
      <c r="TU2426"/>
      <c r="TV2426"/>
      <c r="TW2426"/>
      <c r="TX2426"/>
      <c r="TY2426"/>
      <c r="TZ2426"/>
      <c r="UA2426"/>
      <c r="UB2426"/>
      <c r="UC2426"/>
      <c r="UD2426"/>
      <c r="UE2426"/>
      <c r="UF2426"/>
      <c r="UG2426"/>
      <c r="UH2426"/>
      <c r="UI2426"/>
      <c r="UJ2426"/>
      <c r="UK2426"/>
      <c r="UL2426"/>
      <c r="UM2426"/>
      <c r="UN2426"/>
      <c r="UO2426"/>
      <c r="UP2426"/>
      <c r="UQ2426"/>
      <c r="UR2426"/>
      <c r="US2426"/>
      <c r="UT2426"/>
      <c r="UU2426"/>
      <c r="UV2426"/>
      <c r="UW2426"/>
      <c r="UX2426"/>
      <c r="UY2426"/>
      <c r="UZ2426"/>
      <c r="VA2426"/>
      <c r="VB2426"/>
      <c r="VC2426"/>
      <c r="VD2426"/>
      <c r="VE2426"/>
      <c r="VF2426"/>
      <c r="VG2426"/>
      <c r="VH2426"/>
      <c r="VI2426"/>
      <c r="VJ2426"/>
      <c r="VK2426"/>
      <c r="VL2426"/>
      <c r="VM2426"/>
      <c r="VN2426"/>
      <c r="VO2426"/>
      <c r="VP2426"/>
      <c r="VQ2426"/>
      <c r="VR2426"/>
      <c r="VS2426"/>
      <c r="VT2426"/>
      <c r="VU2426"/>
      <c r="VV2426"/>
      <c r="VW2426"/>
      <c r="VX2426"/>
      <c r="VY2426"/>
      <c r="VZ2426"/>
      <c r="WA2426"/>
      <c r="WB2426"/>
      <c r="WC2426"/>
      <c r="WD2426"/>
      <c r="WE2426"/>
      <c r="WF2426"/>
      <c r="WG2426"/>
      <c r="WH2426"/>
      <c r="WI2426"/>
      <c r="WJ2426"/>
      <c r="WK2426"/>
      <c r="WL2426"/>
      <c r="WM2426"/>
      <c r="WN2426"/>
      <c r="WO2426"/>
      <c r="WP2426"/>
      <c r="WQ2426"/>
      <c r="WR2426"/>
      <c r="WS2426"/>
      <c r="WT2426"/>
      <c r="WU2426"/>
      <c r="WV2426"/>
      <c r="WW2426"/>
      <c r="WX2426"/>
      <c r="WY2426"/>
      <c r="WZ2426"/>
      <c r="XA2426"/>
      <c r="XB2426"/>
      <c r="XC2426"/>
      <c r="XD2426"/>
      <c r="XE2426"/>
      <c r="XF2426"/>
      <c r="XG2426"/>
      <c r="XH2426"/>
      <c r="XI2426"/>
      <c r="XJ2426"/>
      <c r="XK2426"/>
      <c r="XL2426"/>
      <c r="XM2426"/>
      <c r="XN2426"/>
      <c r="XO2426"/>
      <c r="XP2426"/>
      <c r="XQ2426"/>
      <c r="XR2426"/>
      <c r="XS2426"/>
      <c r="XT2426"/>
      <c r="XU2426"/>
      <c r="XV2426"/>
      <c r="XW2426"/>
      <c r="XX2426"/>
      <c r="XY2426"/>
      <c r="XZ2426"/>
      <c r="YA2426"/>
      <c r="YB2426"/>
      <c r="YC2426"/>
      <c r="YD2426"/>
      <c r="YE2426"/>
      <c r="YF2426"/>
      <c r="YG2426"/>
      <c r="YH2426"/>
      <c r="YI2426"/>
      <c r="YJ2426"/>
      <c r="YK2426"/>
      <c r="YL2426"/>
      <c r="YM2426"/>
      <c r="YN2426"/>
      <c r="YO2426"/>
      <c r="YP2426"/>
      <c r="YQ2426"/>
      <c r="YR2426"/>
      <c r="YS2426"/>
      <c r="YT2426"/>
      <c r="YU2426"/>
      <c r="YV2426"/>
      <c r="YW2426"/>
      <c r="YX2426"/>
      <c r="YY2426"/>
      <c r="YZ2426"/>
      <c r="ZA2426"/>
      <c r="ZB2426"/>
      <c r="ZC2426"/>
      <c r="ZD2426"/>
      <c r="ZE2426"/>
      <c r="ZF2426"/>
      <c r="ZG2426"/>
      <c r="ZH2426"/>
      <c r="ZI2426"/>
      <c r="ZJ2426"/>
      <c r="ZK2426"/>
      <c r="ZL2426"/>
      <c r="ZM2426"/>
      <c r="ZN2426"/>
      <c r="ZO2426"/>
      <c r="ZP2426"/>
      <c r="ZQ2426"/>
      <c r="ZR2426"/>
      <c r="ZS2426"/>
      <c r="ZT2426"/>
      <c r="ZU2426"/>
      <c r="ZV2426"/>
      <c r="ZW2426"/>
      <c r="ZX2426"/>
      <c r="ZY2426"/>
      <c r="ZZ2426"/>
      <c r="AAA2426"/>
      <c r="AAB2426"/>
      <c r="AAC2426"/>
      <c r="AAD2426"/>
      <c r="AAE2426"/>
      <c r="AAF2426"/>
      <c r="AAG2426"/>
      <c r="AAH2426"/>
      <c r="AAI2426"/>
      <c r="AAJ2426"/>
      <c r="AAK2426"/>
      <c r="AAL2426"/>
      <c r="AAM2426"/>
      <c r="AAN2426"/>
      <c r="AAO2426"/>
      <c r="AAP2426"/>
      <c r="AAQ2426"/>
      <c r="AAR2426"/>
      <c r="AAS2426"/>
      <c r="AAT2426"/>
      <c r="AAU2426"/>
      <c r="AAV2426"/>
      <c r="AAW2426"/>
      <c r="AAX2426"/>
      <c r="AAY2426"/>
      <c r="AAZ2426"/>
      <c r="ABA2426"/>
      <c r="ABB2426"/>
      <c r="ABC2426"/>
      <c r="ABD2426"/>
      <c r="ABE2426"/>
      <c r="ABF2426"/>
      <c r="ABG2426"/>
      <c r="ABH2426"/>
      <c r="ABI2426"/>
      <c r="ABJ2426"/>
      <c r="ABK2426"/>
      <c r="ABL2426"/>
      <c r="ABM2426"/>
      <c r="ABN2426"/>
      <c r="ABO2426"/>
      <c r="ABP2426"/>
      <c r="ABQ2426"/>
      <c r="ABR2426"/>
      <c r="ABS2426"/>
      <c r="ABT2426"/>
      <c r="ABU2426"/>
      <c r="ABV2426"/>
      <c r="ABW2426"/>
      <c r="ABX2426"/>
      <c r="ABY2426"/>
      <c r="ABZ2426"/>
      <c r="ACA2426"/>
      <c r="ACB2426"/>
      <c r="ACC2426"/>
      <c r="ACD2426"/>
      <c r="ACE2426"/>
      <c r="ACF2426"/>
      <c r="ACG2426"/>
      <c r="ACH2426"/>
      <c r="ACI2426"/>
      <c r="ACJ2426"/>
      <c r="ACK2426"/>
      <c r="ACL2426"/>
      <c r="ACM2426"/>
      <c r="ACN2426"/>
      <c r="ACO2426"/>
      <c r="ACP2426"/>
      <c r="ACQ2426"/>
      <c r="ACR2426"/>
      <c r="ACS2426"/>
      <c r="ACT2426"/>
      <c r="ACU2426"/>
      <c r="ACV2426"/>
      <c r="ACW2426"/>
      <c r="ACX2426"/>
      <c r="ACY2426"/>
      <c r="ACZ2426"/>
      <c r="ADA2426"/>
      <c r="ADB2426"/>
      <c r="ADC2426"/>
      <c r="ADD2426"/>
      <c r="ADE2426"/>
      <c r="ADF2426"/>
      <c r="ADG2426"/>
      <c r="ADH2426"/>
      <c r="ADI2426"/>
      <c r="ADJ2426"/>
      <c r="ADK2426"/>
      <c r="ADL2426"/>
      <c r="ADM2426"/>
      <c r="ADN2426"/>
      <c r="ADO2426"/>
      <c r="ADP2426"/>
      <c r="ADQ2426"/>
      <c r="ADR2426"/>
      <c r="ADS2426"/>
      <c r="ADT2426"/>
      <c r="ADU2426"/>
      <c r="ADV2426"/>
      <c r="ADW2426"/>
      <c r="ADX2426"/>
      <c r="ADY2426"/>
      <c r="ADZ2426"/>
      <c r="AEA2426"/>
      <c r="AEB2426"/>
      <c r="AEC2426"/>
      <c r="AED2426"/>
      <c r="AEE2426"/>
      <c r="AEF2426"/>
      <c r="AEG2426"/>
      <c r="AEH2426"/>
      <c r="AEI2426"/>
      <c r="AEJ2426"/>
      <c r="AEK2426"/>
      <c r="AEL2426"/>
      <c r="AEM2426"/>
      <c r="AEN2426"/>
      <c r="AEO2426"/>
      <c r="AEP2426"/>
      <c r="AEQ2426"/>
      <c r="AER2426"/>
      <c r="AES2426"/>
      <c r="AET2426"/>
      <c r="AEU2426"/>
      <c r="AEV2426"/>
      <c r="AEW2426"/>
      <c r="AEX2426"/>
      <c r="AEY2426"/>
      <c r="AEZ2426"/>
      <c r="AFA2426"/>
      <c r="AFB2426"/>
      <c r="AFC2426"/>
      <c r="AFD2426"/>
      <c r="AFE2426"/>
      <c r="AFF2426"/>
      <c r="AFG2426"/>
      <c r="AFH2426"/>
      <c r="AFI2426"/>
      <c r="AFJ2426"/>
      <c r="AFK2426"/>
      <c r="AFL2426"/>
      <c r="AFM2426"/>
      <c r="AFN2426"/>
      <c r="AFO2426"/>
      <c r="AFP2426"/>
      <c r="AFQ2426"/>
      <c r="AFR2426"/>
      <c r="AFS2426"/>
      <c r="AFT2426"/>
      <c r="AFU2426"/>
      <c r="AFV2426"/>
      <c r="AFW2426"/>
      <c r="AFX2426"/>
      <c r="AFY2426"/>
      <c r="AFZ2426"/>
      <c r="AGA2426"/>
      <c r="AGB2426"/>
      <c r="AGC2426"/>
      <c r="AGD2426"/>
      <c r="AGE2426"/>
      <c r="AGF2426"/>
      <c r="AGG2426"/>
      <c r="AGH2426"/>
      <c r="AGI2426"/>
      <c r="AGJ2426"/>
      <c r="AGK2426"/>
      <c r="AGL2426"/>
      <c r="AGM2426"/>
      <c r="AGN2426"/>
      <c r="AGO2426"/>
      <c r="AGP2426"/>
      <c r="AGQ2426"/>
      <c r="AGR2426"/>
      <c r="AGS2426"/>
      <c r="AGT2426"/>
      <c r="AGU2426"/>
      <c r="AGV2426"/>
      <c r="AGW2426"/>
      <c r="AGX2426"/>
      <c r="AGY2426"/>
      <c r="AGZ2426"/>
      <c r="AHA2426"/>
      <c r="AHB2426"/>
      <c r="AHC2426"/>
      <c r="AHD2426"/>
      <c r="AHE2426"/>
      <c r="AHF2426"/>
      <c r="AHG2426"/>
      <c r="AHH2426"/>
      <c r="AHI2426"/>
      <c r="AHJ2426"/>
      <c r="AHK2426"/>
      <c r="AHL2426"/>
      <c r="AHM2426"/>
      <c r="AHN2426"/>
      <c r="AHO2426"/>
      <c r="AHP2426"/>
      <c r="AHQ2426"/>
      <c r="AHR2426"/>
      <c r="AHS2426"/>
      <c r="AHT2426"/>
      <c r="AHU2426"/>
      <c r="AHV2426"/>
      <c r="AHW2426"/>
      <c r="AHX2426"/>
      <c r="AHY2426"/>
      <c r="AHZ2426"/>
      <c r="AIA2426"/>
      <c r="AIB2426"/>
      <c r="AIC2426"/>
      <c r="AID2426"/>
      <c r="AIE2426"/>
      <c r="AIF2426"/>
      <c r="AIG2426"/>
      <c r="AIH2426"/>
      <c r="AII2426"/>
      <c r="AIJ2426"/>
      <c r="AIK2426"/>
      <c r="AIL2426"/>
      <c r="AIM2426"/>
      <c r="AIN2426"/>
      <c r="AIO2426"/>
      <c r="AIP2426"/>
      <c r="AIQ2426"/>
      <c r="AIR2426"/>
      <c r="AIS2426"/>
      <c r="AIT2426"/>
      <c r="AIU2426"/>
      <c r="AIV2426"/>
      <c r="AIW2426"/>
      <c r="AIX2426"/>
      <c r="AIY2426"/>
      <c r="AIZ2426"/>
      <c r="AJA2426"/>
      <c r="AJB2426"/>
      <c r="AJC2426"/>
      <c r="AJD2426"/>
      <c r="AJE2426"/>
      <c r="AJF2426"/>
      <c r="AJG2426"/>
      <c r="AJH2426"/>
      <c r="AJI2426"/>
      <c r="AJJ2426"/>
      <c r="AJK2426"/>
      <c r="AJL2426"/>
      <c r="AJM2426"/>
      <c r="AJN2426"/>
      <c r="AJO2426"/>
      <c r="AJP2426"/>
      <c r="AJQ2426"/>
      <c r="AJR2426"/>
      <c r="AJS2426"/>
      <c r="AJT2426"/>
      <c r="AJU2426"/>
      <c r="AJV2426"/>
      <c r="AJW2426"/>
      <c r="AJX2426"/>
      <c r="AJY2426"/>
      <c r="AJZ2426"/>
      <c r="AKA2426"/>
      <c r="AKB2426"/>
      <c r="AKC2426"/>
      <c r="AKD2426"/>
      <c r="AKE2426"/>
      <c r="AKF2426"/>
      <c r="AKG2426"/>
      <c r="AKH2426"/>
      <c r="AKI2426"/>
      <c r="AKJ2426"/>
      <c r="AKK2426"/>
      <c r="AKL2426"/>
      <c r="AKM2426"/>
      <c r="AKN2426"/>
      <c r="AKO2426"/>
      <c r="AKP2426"/>
      <c r="AKQ2426"/>
      <c r="AKR2426"/>
      <c r="AKS2426"/>
      <c r="AKT2426"/>
      <c r="AKU2426"/>
      <c r="AKV2426"/>
      <c r="AKW2426"/>
      <c r="AKX2426"/>
      <c r="AKY2426"/>
      <c r="AKZ2426"/>
      <c r="ALA2426"/>
      <c r="ALB2426"/>
      <c r="ALC2426"/>
      <c r="ALD2426"/>
      <c r="ALE2426"/>
      <c r="ALF2426"/>
      <c r="ALG2426"/>
      <c r="ALH2426"/>
      <c r="ALI2426"/>
      <c r="ALJ2426"/>
      <c r="ALK2426"/>
      <c r="ALL2426"/>
      <c r="ALM2426"/>
      <c r="ALN2426"/>
      <c r="ALO2426"/>
      <c r="ALP2426"/>
      <c r="ALQ2426"/>
      <c r="ALR2426"/>
      <c r="ALS2426"/>
      <c r="ALT2426"/>
      <c r="ALU2426"/>
      <c r="ALV2426"/>
      <c r="ALW2426"/>
      <c r="ALX2426"/>
      <c r="ALY2426"/>
      <c r="ALZ2426"/>
      <c r="AMA2426"/>
      <c r="AMB2426"/>
      <c r="AMC2426"/>
      <c r="AMD2426"/>
      <c r="AME2426"/>
      <c r="AMF2426"/>
      <c r="AMG2426"/>
      <c r="AMH2426"/>
      <c r="AMI2426"/>
      <c r="AMJ2426"/>
    </row>
    <row r="2427" spans="1:1024" x14ac:dyDescent="0.25">
      <c r="A2427" s="4" t="s">
        <v>52</v>
      </c>
      <c r="B2427" s="7" t="s">
        <v>1874</v>
      </c>
      <c r="C2427" s="7" t="s">
        <v>77</v>
      </c>
      <c r="D2427" s="7" t="s">
        <v>324</v>
      </c>
      <c r="E2427" s="7" t="s">
        <v>1417</v>
      </c>
      <c r="F2427" s="4">
        <v>1980</v>
      </c>
      <c r="G2427" s="7" t="s">
        <v>1875</v>
      </c>
      <c r="H2427" s="13"/>
      <c r="I2427" s="13"/>
      <c r="J2427" s="13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  <c r="AU2427" s="13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  <c r="DJ2427"/>
      <c r="DK2427"/>
      <c r="DL2427"/>
      <c r="DM2427"/>
      <c r="DN2427"/>
      <c r="DO2427"/>
      <c r="DP2427"/>
      <c r="DQ2427"/>
      <c r="DR2427"/>
      <c r="DS2427"/>
      <c r="DT2427"/>
      <c r="DU2427"/>
      <c r="DV2427"/>
      <c r="DW2427"/>
      <c r="DX2427"/>
      <c r="DY2427"/>
      <c r="DZ2427"/>
      <c r="EA2427"/>
      <c r="EB2427"/>
      <c r="EC2427"/>
      <c r="ED2427"/>
      <c r="EE2427"/>
      <c r="EF2427"/>
      <c r="EG2427"/>
      <c r="EH2427"/>
      <c r="EI2427"/>
      <c r="EJ2427"/>
      <c r="EK2427"/>
      <c r="EL2427"/>
      <c r="EM2427"/>
      <c r="EN2427"/>
      <c r="EO2427"/>
      <c r="EP2427"/>
      <c r="EQ2427"/>
      <c r="ER2427"/>
      <c r="ES2427"/>
      <c r="ET2427"/>
      <c r="EU2427"/>
      <c r="EV2427"/>
      <c r="EW2427"/>
      <c r="EX2427"/>
      <c r="EY2427"/>
      <c r="EZ2427"/>
      <c r="FA2427"/>
      <c r="FB2427"/>
      <c r="FC2427"/>
      <c r="FD2427"/>
      <c r="FE2427"/>
      <c r="FF2427"/>
      <c r="FG2427"/>
      <c r="FH2427"/>
      <c r="FI2427"/>
      <c r="FJ2427"/>
      <c r="FK2427"/>
      <c r="FL2427"/>
      <c r="FM2427"/>
      <c r="FN2427"/>
      <c r="FO2427"/>
      <c r="FP2427"/>
      <c r="FQ2427"/>
      <c r="FR2427"/>
      <c r="FS2427"/>
      <c r="FT2427"/>
      <c r="FU2427"/>
      <c r="FV2427"/>
      <c r="FW2427"/>
      <c r="FX2427"/>
      <c r="FY2427"/>
      <c r="FZ2427"/>
      <c r="GA2427"/>
      <c r="GB2427"/>
      <c r="GC2427"/>
      <c r="GD2427"/>
      <c r="GE2427"/>
      <c r="GF2427"/>
      <c r="GG2427"/>
      <c r="GH2427"/>
      <c r="GI2427"/>
      <c r="GJ2427"/>
      <c r="GK2427"/>
      <c r="GL2427"/>
      <c r="GM2427"/>
      <c r="GN2427"/>
      <c r="GO2427"/>
      <c r="GP2427"/>
      <c r="GQ2427"/>
      <c r="GR2427"/>
      <c r="GS2427"/>
      <c r="GT2427"/>
      <c r="GU2427"/>
      <c r="GV2427"/>
      <c r="GW2427"/>
      <c r="GX2427"/>
      <c r="GY2427"/>
      <c r="GZ2427"/>
      <c r="HA2427"/>
      <c r="HB2427"/>
      <c r="HC2427"/>
      <c r="HD2427"/>
      <c r="HE2427"/>
      <c r="HF2427"/>
      <c r="HG2427"/>
      <c r="HH2427"/>
      <c r="HI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  <c r="IP2427"/>
      <c r="IQ2427"/>
      <c r="IR2427"/>
      <c r="IS2427"/>
      <c r="IT2427"/>
      <c r="IU2427"/>
      <c r="IV2427"/>
      <c r="IW2427"/>
      <c r="IX2427"/>
      <c r="IY2427"/>
      <c r="IZ2427"/>
      <c r="JA2427"/>
      <c r="JB2427"/>
      <c r="JC2427"/>
      <c r="JD2427"/>
      <c r="JE2427"/>
      <c r="JF2427"/>
      <c r="JG2427"/>
      <c r="JH2427"/>
      <c r="JI2427"/>
      <c r="JJ2427"/>
      <c r="JK2427"/>
      <c r="JL2427"/>
      <c r="JM2427"/>
      <c r="JN2427"/>
      <c r="JO2427"/>
      <c r="JP2427"/>
      <c r="JQ2427"/>
      <c r="JR2427"/>
      <c r="JS2427"/>
      <c r="JT2427"/>
      <c r="JU2427"/>
      <c r="JV2427"/>
      <c r="JW2427"/>
      <c r="JX2427"/>
      <c r="JY2427"/>
      <c r="JZ2427"/>
      <c r="KA2427"/>
      <c r="KB2427"/>
      <c r="KC2427"/>
      <c r="KD2427"/>
      <c r="KE2427"/>
      <c r="KF2427"/>
      <c r="KG2427"/>
      <c r="KH2427"/>
      <c r="KI2427"/>
      <c r="KJ2427"/>
      <c r="KK2427"/>
      <c r="KL2427"/>
      <c r="KM2427"/>
      <c r="KN2427"/>
      <c r="KO2427"/>
      <c r="KP2427"/>
      <c r="KQ2427"/>
      <c r="KR2427"/>
      <c r="KS2427"/>
      <c r="KT2427"/>
      <c r="KU2427"/>
      <c r="KV2427"/>
      <c r="KW2427"/>
      <c r="KX2427"/>
      <c r="KY2427"/>
      <c r="KZ2427"/>
      <c r="LA2427"/>
      <c r="LB2427"/>
      <c r="LC2427"/>
      <c r="LD2427"/>
      <c r="LE2427"/>
      <c r="LF2427"/>
      <c r="LG2427"/>
      <c r="LH2427"/>
      <c r="LI2427"/>
      <c r="LJ2427"/>
      <c r="LK2427"/>
      <c r="LL2427"/>
      <c r="LM2427"/>
      <c r="LN2427"/>
      <c r="LO2427"/>
      <c r="LP2427"/>
      <c r="LQ2427"/>
      <c r="LR2427"/>
      <c r="LS2427"/>
      <c r="LT2427"/>
      <c r="LU2427"/>
      <c r="LV2427"/>
      <c r="LW2427"/>
      <c r="LX2427"/>
      <c r="LY2427"/>
      <c r="LZ2427"/>
      <c r="MA2427"/>
      <c r="MB2427"/>
      <c r="MC2427"/>
      <c r="MD2427"/>
      <c r="ME2427"/>
      <c r="MF2427"/>
      <c r="MG2427"/>
      <c r="MH2427"/>
      <c r="MI2427"/>
      <c r="MJ2427"/>
      <c r="MK2427"/>
      <c r="ML2427"/>
      <c r="MM2427"/>
      <c r="MN2427"/>
      <c r="MO2427"/>
      <c r="MP2427"/>
      <c r="MQ2427"/>
      <c r="MR2427"/>
      <c r="MS2427"/>
      <c r="MT2427"/>
      <c r="MU2427"/>
      <c r="MV2427"/>
      <c r="MW2427"/>
      <c r="MX2427"/>
      <c r="MY2427"/>
      <c r="MZ2427"/>
      <c r="NA2427"/>
      <c r="NB2427"/>
      <c r="NC2427"/>
      <c r="ND2427"/>
      <c r="NE2427"/>
      <c r="NF2427"/>
      <c r="NG2427"/>
      <c r="NH2427"/>
      <c r="NI2427"/>
      <c r="NJ2427"/>
      <c r="NK2427"/>
      <c r="NL2427"/>
      <c r="NM2427"/>
      <c r="NN2427"/>
      <c r="NO2427"/>
      <c r="NP2427"/>
      <c r="NQ2427"/>
      <c r="NR2427"/>
      <c r="NS2427"/>
      <c r="NT2427"/>
      <c r="NU2427"/>
      <c r="NV2427"/>
      <c r="NW2427"/>
      <c r="NX2427"/>
      <c r="NY2427"/>
      <c r="NZ2427"/>
      <c r="OA2427"/>
      <c r="OB2427"/>
      <c r="OC2427"/>
      <c r="OD2427"/>
      <c r="OE2427"/>
      <c r="OF2427"/>
      <c r="OG2427"/>
      <c r="OH2427"/>
      <c r="OI2427"/>
      <c r="OJ2427"/>
      <c r="OK2427"/>
      <c r="OL2427"/>
      <c r="OM2427"/>
      <c r="ON2427"/>
      <c r="OO2427"/>
      <c r="OP2427"/>
      <c r="OQ2427"/>
      <c r="OR2427"/>
      <c r="OS2427"/>
      <c r="OT2427"/>
      <c r="OU2427"/>
      <c r="OV2427"/>
      <c r="OW2427"/>
      <c r="OX2427"/>
      <c r="OY2427"/>
      <c r="OZ2427"/>
      <c r="PA2427"/>
      <c r="PB2427"/>
      <c r="PC2427"/>
      <c r="PD2427"/>
      <c r="PE2427"/>
      <c r="PF2427"/>
      <c r="PG2427"/>
      <c r="PH2427"/>
      <c r="PI2427"/>
      <c r="PJ2427"/>
      <c r="PK2427"/>
      <c r="PL2427"/>
      <c r="PM2427"/>
      <c r="PN2427"/>
      <c r="PO2427"/>
      <c r="PP2427"/>
      <c r="PQ2427"/>
      <c r="PR2427"/>
      <c r="PS2427"/>
      <c r="PT2427"/>
      <c r="PU2427"/>
      <c r="PV2427"/>
      <c r="PW2427"/>
      <c r="PX2427"/>
      <c r="PY2427"/>
      <c r="PZ2427"/>
      <c r="QA2427"/>
      <c r="QB2427"/>
      <c r="QC2427"/>
      <c r="QD2427"/>
      <c r="QE2427"/>
      <c r="QF2427"/>
      <c r="QG2427"/>
      <c r="QH2427"/>
      <c r="QI2427"/>
      <c r="QJ2427"/>
      <c r="QK2427"/>
      <c r="QL2427"/>
      <c r="QM2427"/>
      <c r="QN2427"/>
      <c r="QO2427"/>
      <c r="QP2427"/>
      <c r="QQ2427"/>
      <c r="QR2427"/>
      <c r="QS2427"/>
      <c r="QT2427"/>
      <c r="QU2427"/>
      <c r="QV2427"/>
      <c r="QW2427"/>
      <c r="QX2427"/>
      <c r="QY2427"/>
      <c r="QZ2427"/>
      <c r="RA2427"/>
      <c r="RB2427"/>
      <c r="RC2427"/>
      <c r="RD2427"/>
      <c r="RE2427"/>
      <c r="RF2427"/>
      <c r="RG2427"/>
      <c r="RH2427"/>
      <c r="RI2427"/>
      <c r="RJ2427"/>
      <c r="RK2427"/>
      <c r="RL2427"/>
      <c r="RM2427"/>
      <c r="RN2427"/>
      <c r="RO2427"/>
      <c r="RP2427"/>
      <c r="RQ2427"/>
      <c r="RR2427"/>
      <c r="RS2427"/>
      <c r="RT2427"/>
      <c r="RU2427"/>
      <c r="RV2427"/>
      <c r="RW2427"/>
      <c r="RX2427"/>
      <c r="RY2427"/>
      <c r="RZ2427"/>
      <c r="SA2427"/>
      <c r="SB2427"/>
      <c r="SC2427"/>
      <c r="SD2427"/>
      <c r="SE2427"/>
      <c r="SF2427"/>
      <c r="SG2427"/>
      <c r="SH2427"/>
      <c r="SI2427"/>
      <c r="SJ2427"/>
      <c r="SK2427"/>
      <c r="SL2427"/>
      <c r="SM2427"/>
      <c r="SN2427"/>
      <c r="SO2427"/>
      <c r="SP2427"/>
      <c r="SQ2427"/>
      <c r="SR2427"/>
      <c r="SS2427"/>
      <c r="ST2427"/>
      <c r="SU2427"/>
      <c r="SV2427"/>
      <c r="SW2427"/>
      <c r="SX2427"/>
      <c r="SY2427"/>
      <c r="SZ2427"/>
      <c r="TA2427"/>
      <c r="TB2427"/>
      <c r="TC2427"/>
      <c r="TD2427"/>
      <c r="TE2427"/>
      <c r="TF2427"/>
      <c r="TG2427"/>
      <c r="TH2427"/>
      <c r="TI2427"/>
      <c r="TJ2427"/>
      <c r="TK2427"/>
      <c r="TL2427"/>
      <c r="TM2427"/>
      <c r="TN2427"/>
      <c r="TO2427"/>
      <c r="TP2427"/>
      <c r="TQ2427"/>
      <c r="TR2427"/>
      <c r="TS2427"/>
      <c r="TT2427"/>
      <c r="TU2427"/>
      <c r="TV2427"/>
      <c r="TW2427"/>
      <c r="TX2427"/>
      <c r="TY2427"/>
      <c r="TZ2427"/>
      <c r="UA2427"/>
      <c r="UB2427"/>
      <c r="UC2427"/>
      <c r="UD2427"/>
      <c r="UE2427"/>
      <c r="UF2427"/>
      <c r="UG2427"/>
      <c r="UH2427"/>
      <c r="UI2427"/>
      <c r="UJ2427"/>
      <c r="UK2427"/>
      <c r="UL2427"/>
      <c r="UM2427"/>
      <c r="UN2427"/>
      <c r="UO2427"/>
      <c r="UP2427"/>
      <c r="UQ2427"/>
      <c r="UR2427"/>
      <c r="US2427"/>
      <c r="UT2427"/>
      <c r="UU2427"/>
      <c r="UV2427"/>
      <c r="UW2427"/>
      <c r="UX2427"/>
      <c r="UY2427"/>
      <c r="UZ2427"/>
      <c r="VA2427"/>
      <c r="VB2427"/>
      <c r="VC2427"/>
      <c r="VD2427"/>
      <c r="VE2427"/>
      <c r="VF2427"/>
      <c r="VG2427"/>
      <c r="VH2427"/>
      <c r="VI2427"/>
      <c r="VJ2427"/>
      <c r="VK2427"/>
      <c r="VL2427"/>
      <c r="VM2427"/>
      <c r="VN2427"/>
      <c r="VO2427"/>
      <c r="VP2427"/>
      <c r="VQ2427"/>
      <c r="VR2427"/>
      <c r="VS2427"/>
      <c r="VT2427"/>
      <c r="VU2427"/>
      <c r="VV2427"/>
      <c r="VW2427"/>
      <c r="VX2427"/>
      <c r="VY2427"/>
      <c r="VZ2427"/>
      <c r="WA2427"/>
      <c r="WB2427"/>
      <c r="WC2427"/>
      <c r="WD2427"/>
      <c r="WE2427"/>
      <c r="WF2427"/>
      <c r="WG2427"/>
      <c r="WH2427"/>
      <c r="WI2427"/>
      <c r="WJ2427"/>
      <c r="WK2427"/>
      <c r="WL2427"/>
      <c r="WM2427"/>
      <c r="WN2427"/>
      <c r="WO2427"/>
      <c r="WP2427"/>
      <c r="WQ2427"/>
      <c r="WR2427"/>
      <c r="WS2427"/>
      <c r="WT2427"/>
      <c r="WU2427"/>
      <c r="WV2427"/>
      <c r="WW2427"/>
      <c r="WX2427"/>
      <c r="WY2427"/>
      <c r="WZ2427"/>
      <c r="XA2427"/>
      <c r="XB2427"/>
      <c r="XC2427"/>
      <c r="XD2427"/>
      <c r="XE2427"/>
      <c r="XF2427"/>
      <c r="XG2427"/>
      <c r="XH2427"/>
      <c r="XI2427"/>
      <c r="XJ2427"/>
      <c r="XK2427"/>
      <c r="XL2427"/>
      <c r="XM2427"/>
      <c r="XN2427"/>
      <c r="XO2427"/>
      <c r="XP2427"/>
      <c r="XQ2427"/>
      <c r="XR2427"/>
      <c r="XS2427"/>
      <c r="XT2427"/>
      <c r="XU2427"/>
      <c r="XV2427"/>
      <c r="XW2427"/>
      <c r="XX2427"/>
      <c r="XY2427"/>
      <c r="XZ2427"/>
      <c r="YA2427"/>
      <c r="YB2427"/>
      <c r="YC2427"/>
      <c r="YD2427"/>
      <c r="YE2427"/>
      <c r="YF2427"/>
      <c r="YG2427"/>
      <c r="YH2427"/>
      <c r="YI2427"/>
      <c r="YJ2427"/>
      <c r="YK2427"/>
      <c r="YL2427"/>
      <c r="YM2427"/>
      <c r="YN2427"/>
      <c r="YO2427"/>
      <c r="YP2427"/>
      <c r="YQ2427"/>
      <c r="YR2427"/>
      <c r="YS2427"/>
      <c r="YT2427"/>
      <c r="YU2427"/>
      <c r="YV2427"/>
      <c r="YW2427"/>
      <c r="YX2427"/>
      <c r="YY2427"/>
      <c r="YZ2427"/>
      <c r="ZA2427"/>
      <c r="ZB2427"/>
      <c r="ZC2427"/>
      <c r="ZD2427"/>
      <c r="ZE2427"/>
      <c r="ZF2427"/>
      <c r="ZG2427"/>
      <c r="ZH2427"/>
      <c r="ZI2427"/>
      <c r="ZJ2427"/>
      <c r="ZK2427"/>
      <c r="ZL2427"/>
      <c r="ZM2427"/>
      <c r="ZN2427"/>
      <c r="ZO2427"/>
      <c r="ZP2427"/>
      <c r="ZQ2427"/>
      <c r="ZR2427"/>
      <c r="ZS2427"/>
      <c r="ZT2427"/>
      <c r="ZU2427"/>
      <c r="ZV2427"/>
      <c r="ZW2427"/>
      <c r="ZX2427"/>
      <c r="ZY2427"/>
      <c r="ZZ2427"/>
      <c r="AAA2427"/>
      <c r="AAB2427"/>
      <c r="AAC2427"/>
      <c r="AAD2427"/>
      <c r="AAE2427"/>
      <c r="AAF2427"/>
      <c r="AAG2427"/>
      <c r="AAH2427"/>
      <c r="AAI2427"/>
      <c r="AAJ2427"/>
      <c r="AAK2427"/>
      <c r="AAL2427"/>
      <c r="AAM2427"/>
      <c r="AAN2427"/>
      <c r="AAO2427"/>
      <c r="AAP2427"/>
      <c r="AAQ2427"/>
      <c r="AAR2427"/>
      <c r="AAS2427"/>
      <c r="AAT2427"/>
      <c r="AAU2427"/>
      <c r="AAV2427"/>
      <c r="AAW2427"/>
      <c r="AAX2427"/>
      <c r="AAY2427"/>
      <c r="AAZ2427"/>
      <c r="ABA2427"/>
      <c r="ABB2427"/>
      <c r="ABC2427"/>
      <c r="ABD2427"/>
      <c r="ABE2427"/>
      <c r="ABF2427"/>
      <c r="ABG2427"/>
      <c r="ABH2427"/>
      <c r="ABI2427"/>
      <c r="ABJ2427"/>
      <c r="ABK2427"/>
      <c r="ABL2427"/>
      <c r="ABM2427"/>
      <c r="ABN2427"/>
      <c r="ABO2427"/>
      <c r="ABP2427"/>
      <c r="ABQ2427"/>
      <c r="ABR2427"/>
      <c r="ABS2427"/>
      <c r="ABT2427"/>
      <c r="ABU2427"/>
      <c r="ABV2427"/>
      <c r="ABW2427"/>
      <c r="ABX2427"/>
      <c r="ABY2427"/>
      <c r="ABZ2427"/>
      <c r="ACA2427"/>
      <c r="ACB2427"/>
      <c r="ACC2427"/>
      <c r="ACD2427"/>
      <c r="ACE2427"/>
      <c r="ACF2427"/>
      <c r="ACG2427"/>
      <c r="ACH2427"/>
      <c r="ACI2427"/>
      <c r="ACJ2427"/>
      <c r="ACK2427"/>
      <c r="ACL2427"/>
      <c r="ACM2427"/>
      <c r="ACN2427"/>
      <c r="ACO2427"/>
      <c r="ACP2427"/>
      <c r="ACQ2427"/>
      <c r="ACR2427"/>
      <c r="ACS2427"/>
      <c r="ACT2427"/>
      <c r="ACU2427"/>
      <c r="ACV2427"/>
      <c r="ACW2427"/>
      <c r="ACX2427"/>
      <c r="ACY2427"/>
      <c r="ACZ2427"/>
      <c r="ADA2427"/>
      <c r="ADB2427"/>
      <c r="ADC2427"/>
      <c r="ADD2427"/>
      <c r="ADE2427"/>
      <c r="ADF2427"/>
      <c r="ADG2427"/>
      <c r="ADH2427"/>
      <c r="ADI2427"/>
      <c r="ADJ2427"/>
      <c r="ADK2427"/>
      <c r="ADL2427"/>
      <c r="ADM2427"/>
      <c r="ADN2427"/>
      <c r="ADO2427"/>
      <c r="ADP2427"/>
      <c r="ADQ2427"/>
      <c r="ADR2427"/>
      <c r="ADS2427"/>
      <c r="ADT2427"/>
      <c r="ADU2427"/>
      <c r="ADV2427"/>
      <c r="ADW2427"/>
      <c r="ADX2427"/>
      <c r="ADY2427"/>
      <c r="ADZ2427"/>
      <c r="AEA2427"/>
      <c r="AEB2427"/>
      <c r="AEC2427"/>
      <c r="AED2427"/>
      <c r="AEE2427"/>
      <c r="AEF2427"/>
      <c r="AEG2427"/>
      <c r="AEH2427"/>
      <c r="AEI2427"/>
      <c r="AEJ2427"/>
      <c r="AEK2427"/>
      <c r="AEL2427"/>
      <c r="AEM2427"/>
      <c r="AEN2427"/>
      <c r="AEO2427"/>
      <c r="AEP2427"/>
      <c r="AEQ2427"/>
      <c r="AER2427"/>
      <c r="AES2427"/>
      <c r="AET2427"/>
      <c r="AEU2427"/>
      <c r="AEV2427"/>
      <c r="AEW2427"/>
      <c r="AEX2427"/>
      <c r="AEY2427"/>
      <c r="AEZ2427"/>
      <c r="AFA2427"/>
      <c r="AFB2427"/>
      <c r="AFC2427"/>
      <c r="AFD2427"/>
      <c r="AFE2427"/>
      <c r="AFF2427"/>
      <c r="AFG2427"/>
      <c r="AFH2427"/>
      <c r="AFI2427"/>
      <c r="AFJ2427"/>
      <c r="AFK2427"/>
      <c r="AFL2427"/>
      <c r="AFM2427"/>
      <c r="AFN2427"/>
      <c r="AFO2427"/>
      <c r="AFP2427"/>
      <c r="AFQ2427"/>
      <c r="AFR2427"/>
      <c r="AFS2427"/>
      <c r="AFT2427"/>
      <c r="AFU2427"/>
      <c r="AFV2427"/>
      <c r="AFW2427"/>
      <c r="AFX2427"/>
      <c r="AFY2427"/>
      <c r="AFZ2427"/>
      <c r="AGA2427"/>
      <c r="AGB2427"/>
      <c r="AGC2427"/>
      <c r="AGD2427"/>
      <c r="AGE2427"/>
      <c r="AGF2427"/>
      <c r="AGG2427"/>
      <c r="AGH2427"/>
      <c r="AGI2427"/>
      <c r="AGJ2427"/>
      <c r="AGK2427"/>
      <c r="AGL2427"/>
      <c r="AGM2427"/>
      <c r="AGN2427"/>
      <c r="AGO2427"/>
      <c r="AGP2427"/>
      <c r="AGQ2427"/>
      <c r="AGR2427"/>
      <c r="AGS2427"/>
      <c r="AGT2427"/>
      <c r="AGU2427"/>
      <c r="AGV2427"/>
      <c r="AGW2427"/>
      <c r="AGX2427"/>
      <c r="AGY2427"/>
      <c r="AGZ2427"/>
      <c r="AHA2427"/>
      <c r="AHB2427"/>
      <c r="AHC2427"/>
      <c r="AHD2427"/>
      <c r="AHE2427"/>
      <c r="AHF2427"/>
      <c r="AHG2427"/>
      <c r="AHH2427"/>
      <c r="AHI2427"/>
      <c r="AHJ2427"/>
      <c r="AHK2427"/>
      <c r="AHL2427"/>
      <c r="AHM2427"/>
      <c r="AHN2427"/>
      <c r="AHO2427"/>
      <c r="AHP2427"/>
      <c r="AHQ2427"/>
      <c r="AHR2427"/>
      <c r="AHS2427"/>
      <c r="AHT2427"/>
      <c r="AHU2427"/>
      <c r="AHV2427"/>
      <c r="AHW2427"/>
      <c r="AHX2427"/>
      <c r="AHY2427"/>
      <c r="AHZ2427"/>
      <c r="AIA2427"/>
      <c r="AIB2427"/>
      <c r="AIC2427"/>
      <c r="AID2427"/>
      <c r="AIE2427"/>
      <c r="AIF2427"/>
      <c r="AIG2427"/>
      <c r="AIH2427"/>
      <c r="AII2427"/>
      <c r="AIJ2427"/>
      <c r="AIK2427"/>
      <c r="AIL2427"/>
      <c r="AIM2427"/>
      <c r="AIN2427"/>
      <c r="AIO2427"/>
      <c r="AIP2427"/>
      <c r="AIQ2427"/>
      <c r="AIR2427"/>
      <c r="AIS2427"/>
      <c r="AIT2427"/>
      <c r="AIU2427"/>
      <c r="AIV2427"/>
      <c r="AIW2427"/>
      <c r="AIX2427"/>
      <c r="AIY2427"/>
      <c r="AIZ2427"/>
      <c r="AJA2427"/>
      <c r="AJB2427"/>
      <c r="AJC2427"/>
      <c r="AJD2427"/>
      <c r="AJE2427"/>
      <c r="AJF2427"/>
      <c r="AJG2427"/>
      <c r="AJH2427"/>
      <c r="AJI2427"/>
      <c r="AJJ2427"/>
      <c r="AJK2427"/>
      <c r="AJL2427"/>
      <c r="AJM2427"/>
      <c r="AJN2427"/>
      <c r="AJO2427"/>
      <c r="AJP2427"/>
      <c r="AJQ2427"/>
      <c r="AJR2427"/>
      <c r="AJS2427"/>
      <c r="AJT2427"/>
      <c r="AJU2427"/>
      <c r="AJV2427"/>
      <c r="AJW2427"/>
      <c r="AJX2427"/>
      <c r="AJY2427"/>
      <c r="AJZ2427"/>
      <c r="AKA2427"/>
      <c r="AKB2427"/>
      <c r="AKC2427"/>
      <c r="AKD2427"/>
      <c r="AKE2427"/>
      <c r="AKF2427"/>
      <c r="AKG2427"/>
      <c r="AKH2427"/>
      <c r="AKI2427"/>
      <c r="AKJ2427"/>
      <c r="AKK2427"/>
      <c r="AKL2427"/>
      <c r="AKM2427"/>
      <c r="AKN2427"/>
      <c r="AKO2427"/>
      <c r="AKP2427"/>
      <c r="AKQ2427"/>
      <c r="AKR2427"/>
      <c r="AKS2427"/>
      <c r="AKT2427"/>
      <c r="AKU2427"/>
      <c r="AKV2427"/>
      <c r="AKW2427"/>
      <c r="AKX2427"/>
      <c r="AKY2427"/>
      <c r="AKZ2427"/>
      <c r="ALA2427"/>
      <c r="ALB2427"/>
      <c r="ALC2427"/>
      <c r="ALD2427"/>
      <c r="ALE2427"/>
      <c r="ALF2427"/>
      <c r="ALG2427"/>
      <c r="ALH2427"/>
      <c r="ALI2427"/>
      <c r="ALJ2427"/>
      <c r="ALK2427"/>
      <c r="ALL2427"/>
      <c r="ALM2427"/>
      <c r="ALN2427"/>
      <c r="ALO2427"/>
      <c r="ALP2427"/>
      <c r="ALQ2427"/>
      <c r="ALR2427"/>
      <c r="ALS2427"/>
      <c r="ALT2427"/>
      <c r="ALU2427"/>
      <c r="ALV2427"/>
      <c r="ALW2427"/>
      <c r="ALX2427"/>
      <c r="ALY2427"/>
      <c r="ALZ2427"/>
      <c r="AMA2427"/>
      <c r="AMB2427"/>
      <c r="AMC2427"/>
      <c r="AMD2427"/>
      <c r="AME2427"/>
      <c r="AMF2427"/>
      <c r="AMG2427"/>
      <c r="AMH2427"/>
      <c r="AMI2427"/>
      <c r="AMJ2427"/>
    </row>
    <row r="2428" spans="1:1024" x14ac:dyDescent="0.25">
      <c r="A2428" s="4" t="s">
        <v>52</v>
      </c>
      <c r="B2428" s="7" t="s">
        <v>2043</v>
      </c>
      <c r="C2428" s="12" t="s">
        <v>391</v>
      </c>
      <c r="D2428" s="12" t="s">
        <v>567</v>
      </c>
      <c r="E2428" s="12" t="s">
        <v>1417</v>
      </c>
      <c r="F2428" s="4">
        <v>1981</v>
      </c>
      <c r="G2428" s="7" t="s">
        <v>2044</v>
      </c>
    </row>
    <row r="2429" spans="1:1024" x14ac:dyDescent="0.25">
      <c r="A2429" s="4" t="s">
        <v>52</v>
      </c>
      <c r="B2429" s="28" t="s">
        <v>2301</v>
      </c>
      <c r="C2429" s="28" t="s">
        <v>2302</v>
      </c>
      <c r="D2429" s="22"/>
      <c r="E2429" s="22" t="s">
        <v>1417</v>
      </c>
      <c r="F2429" s="4">
        <v>1983</v>
      </c>
      <c r="G2429" s="7" t="s">
        <v>2303</v>
      </c>
    </row>
    <row r="2430" spans="1:1024" ht="13.15" customHeight="1" x14ac:dyDescent="0.25">
      <c r="A2430" s="4" t="s">
        <v>245</v>
      </c>
      <c r="B2430" s="22" t="s">
        <v>2325</v>
      </c>
      <c r="C2430" s="28" t="s">
        <v>141</v>
      </c>
      <c r="D2430" s="28" t="s">
        <v>620</v>
      </c>
      <c r="E2430" s="28" t="s">
        <v>1417</v>
      </c>
      <c r="F2430" s="4">
        <v>1983</v>
      </c>
      <c r="G2430" s="7" t="s">
        <v>2326</v>
      </c>
    </row>
    <row r="2431" spans="1:1024" x14ac:dyDescent="0.25">
      <c r="A2431" s="4" t="s">
        <v>52</v>
      </c>
      <c r="B2431" s="28" t="s">
        <v>2426</v>
      </c>
      <c r="C2431" s="28" t="s">
        <v>2427</v>
      </c>
      <c r="D2431" s="22"/>
      <c r="E2431" s="22" t="s">
        <v>1417</v>
      </c>
      <c r="F2431" s="4">
        <v>1985</v>
      </c>
      <c r="G2431" s="7" t="s">
        <v>2428</v>
      </c>
    </row>
    <row r="2432" spans="1:1024" x14ac:dyDescent="0.25">
      <c r="A2432" s="4"/>
      <c r="B2432" s="7"/>
      <c r="C2432" s="12"/>
      <c r="D2432" s="7"/>
      <c r="E2432" s="7"/>
      <c r="F2432" s="4"/>
      <c r="G2432" s="12"/>
    </row>
    <row r="2433" spans="1:7" ht="14.45" customHeight="1" x14ac:dyDescent="0.25">
      <c r="A2433" s="4"/>
      <c r="B2433" s="7"/>
      <c r="C2433" s="12"/>
      <c r="D2433" s="7"/>
      <c r="E2433" s="7"/>
      <c r="F2433" s="4"/>
      <c r="G2433" s="12"/>
    </row>
    <row r="2434" spans="1:7" x14ac:dyDescent="0.25">
      <c r="A2434" s="4"/>
      <c r="B2434" s="7"/>
      <c r="C2434" s="12"/>
      <c r="D2434" s="7"/>
      <c r="E2434" s="7"/>
      <c r="F2434" s="4"/>
      <c r="G2434" s="12"/>
    </row>
    <row r="2435" spans="1:7" x14ac:dyDescent="0.25">
      <c r="A2435" s="4"/>
      <c r="B2435" s="7"/>
      <c r="C2435" s="12"/>
      <c r="D2435" s="7"/>
      <c r="E2435" s="7"/>
      <c r="F2435" s="4"/>
      <c r="G2435" s="12"/>
    </row>
    <row r="2436" spans="1:7" x14ac:dyDescent="0.25">
      <c r="A2436" s="4"/>
      <c r="B2436" s="7"/>
      <c r="C2436" s="12"/>
      <c r="D2436" s="7"/>
      <c r="E2436" s="7"/>
      <c r="F2436" s="4"/>
      <c r="G2436" s="12"/>
    </row>
    <row r="2437" spans="1:7" x14ac:dyDescent="0.25">
      <c r="A2437" s="4"/>
      <c r="B2437" s="7"/>
      <c r="C2437" s="12"/>
      <c r="D2437" s="7"/>
      <c r="E2437" s="7"/>
      <c r="F2437" s="4"/>
      <c r="G2437" s="12"/>
    </row>
    <row r="2438" spans="1:7" x14ac:dyDescent="0.25">
      <c r="A2438" s="4"/>
      <c r="B2438" s="7"/>
      <c r="C2438" s="12"/>
      <c r="D2438" s="7"/>
      <c r="E2438" s="7"/>
      <c r="F2438" s="4"/>
      <c r="G2438" s="12"/>
    </row>
    <row r="2439" spans="1:7" x14ac:dyDescent="0.25">
      <c r="A2439" s="4"/>
      <c r="B2439" s="7"/>
      <c r="C2439" s="14"/>
      <c r="D2439" s="7"/>
      <c r="E2439" s="7"/>
      <c r="F2439" s="4"/>
      <c r="G2439" s="12"/>
    </row>
    <row r="2440" spans="1:7" x14ac:dyDescent="0.25">
      <c r="A2440" s="4"/>
      <c r="B2440" s="7"/>
      <c r="C2440" s="14"/>
      <c r="D2440" s="7"/>
      <c r="E2440" s="7"/>
      <c r="F2440" s="4"/>
      <c r="G2440" s="14"/>
    </row>
    <row r="2441" spans="1:7" x14ac:dyDescent="0.25">
      <c r="A2441" s="4"/>
      <c r="B2441" s="7"/>
      <c r="C2441" s="14"/>
      <c r="D2441" s="7"/>
      <c r="E2441" s="7"/>
      <c r="F2441" s="4"/>
      <c r="G2441" s="14"/>
    </row>
    <row r="2442" spans="1:7" x14ac:dyDescent="0.25">
      <c r="A2442" s="4"/>
      <c r="B2442" s="7"/>
      <c r="C2442" s="14"/>
      <c r="D2442" s="7"/>
      <c r="E2442" s="7"/>
      <c r="F2442" s="4"/>
      <c r="G2442" s="15"/>
    </row>
    <row r="2443" spans="1:7" x14ac:dyDescent="0.25">
      <c r="A2443" s="4"/>
      <c r="B2443" s="7"/>
      <c r="C2443" s="14"/>
      <c r="D2443" s="7"/>
      <c r="E2443" s="7"/>
      <c r="F2443" s="4"/>
      <c r="G2443" s="14"/>
    </row>
    <row r="2444" spans="1:7" x14ac:dyDescent="0.25">
      <c r="A2444" s="4"/>
      <c r="B2444" s="7"/>
      <c r="C2444" s="14"/>
      <c r="D2444" s="7"/>
      <c r="E2444" s="7"/>
      <c r="F2444" s="4"/>
      <c r="G2444" s="14"/>
    </row>
    <row r="2445" spans="1:7" x14ac:dyDescent="0.25">
      <c r="A2445" s="4"/>
      <c r="B2445" s="7"/>
      <c r="C2445" s="14"/>
      <c r="D2445" s="7"/>
      <c r="E2445" s="7"/>
      <c r="F2445" s="4"/>
      <c r="G2445" s="14"/>
    </row>
    <row r="2446" spans="1:7" x14ac:dyDescent="0.25">
      <c r="A2446" s="4"/>
      <c r="B2446" s="7"/>
      <c r="C2446" s="14"/>
      <c r="D2446" s="7"/>
      <c r="E2446" s="7"/>
      <c r="F2446" s="4"/>
      <c r="G2446" s="14"/>
    </row>
    <row r="2447" spans="1:7" x14ac:dyDescent="0.25">
      <c r="A2447" s="4"/>
      <c r="B2447" s="7"/>
      <c r="C2447" s="14"/>
      <c r="D2447" s="7"/>
      <c r="E2447" s="7"/>
      <c r="F2447" s="4"/>
      <c r="G2447" s="14"/>
    </row>
    <row r="2448" spans="1:7" x14ac:dyDescent="0.25">
      <c r="A2448" s="4"/>
      <c r="B2448" s="7"/>
      <c r="C2448" s="14"/>
      <c r="D2448" s="7"/>
      <c r="E2448" s="7"/>
      <c r="F2448" s="4"/>
      <c r="G2448" s="14"/>
    </row>
    <row r="2449" spans="1:7" ht="13.15" customHeight="1" x14ac:dyDescent="0.25">
      <c r="A2449" s="4"/>
      <c r="B2449" s="7"/>
      <c r="C2449" s="14"/>
      <c r="D2449" s="7"/>
      <c r="E2449" s="7"/>
      <c r="F2449" s="4"/>
      <c r="G2449" s="14"/>
    </row>
    <row r="2450" spans="1:7" ht="12" customHeight="1" x14ac:dyDescent="0.25">
      <c r="A2450" s="4"/>
      <c r="B2450" s="7"/>
      <c r="C2450" s="7"/>
      <c r="D2450" s="7"/>
      <c r="E2450" s="7"/>
      <c r="F2450" s="4"/>
      <c r="G2450" s="7"/>
    </row>
    <row r="2451" spans="1:7" x14ac:dyDescent="0.25">
      <c r="A2451" s="4"/>
      <c r="B2451" s="7"/>
      <c r="C2451" s="7"/>
      <c r="D2451" s="7"/>
      <c r="E2451" s="7"/>
      <c r="F2451" s="4"/>
      <c r="G2451" s="7"/>
    </row>
    <row r="2452" spans="1:7" x14ac:dyDescent="0.25">
      <c r="A2452" s="4"/>
      <c r="B2452" s="7"/>
      <c r="C2452" s="7"/>
      <c r="D2452" s="7"/>
      <c r="E2452" s="7"/>
      <c r="F2452" s="4"/>
      <c r="G2452" s="7"/>
    </row>
    <row r="2453" spans="1:7" ht="13.15" customHeight="1" x14ac:dyDescent="0.25">
      <c r="A2453" s="4"/>
      <c r="B2453" s="7"/>
      <c r="C2453" s="7"/>
      <c r="D2453" s="7"/>
      <c r="E2453" s="7"/>
      <c r="F2453" s="4"/>
      <c r="G2453" s="7"/>
    </row>
    <row r="2454" spans="1:7" x14ac:dyDescent="0.25">
      <c r="A2454" s="4"/>
      <c r="B2454" s="7"/>
      <c r="C2454" s="7"/>
      <c r="D2454" s="7"/>
      <c r="E2454" s="7"/>
      <c r="F2454" s="4"/>
      <c r="G2454" s="7"/>
    </row>
    <row r="2455" spans="1:7" x14ac:dyDescent="0.25">
      <c r="A2455" s="4"/>
      <c r="B2455" s="7"/>
      <c r="C2455" s="7"/>
      <c r="D2455" s="7"/>
      <c r="E2455" s="7"/>
      <c r="F2455" s="4"/>
      <c r="G2455" s="7"/>
    </row>
    <row r="2456" spans="1:7" x14ac:dyDescent="0.25">
      <c r="A2456" s="4"/>
      <c r="B2456" s="7"/>
      <c r="C2456" s="7"/>
      <c r="D2456" s="7"/>
      <c r="E2456" s="7"/>
      <c r="F2456" s="4"/>
      <c r="G2456" s="7"/>
    </row>
    <row r="2457" spans="1:7" x14ac:dyDescent="0.25">
      <c r="A2457" s="4"/>
      <c r="B2457" s="7"/>
      <c r="C2457" s="7"/>
      <c r="D2457" s="7"/>
      <c r="E2457" s="7"/>
      <c r="F2457" s="4"/>
      <c r="G2457" s="7"/>
    </row>
    <row r="2458" spans="1:7" x14ac:dyDescent="0.25">
      <c r="A2458" s="4"/>
      <c r="B2458" s="7"/>
      <c r="C2458" s="7"/>
      <c r="D2458" s="7"/>
      <c r="E2458" s="7"/>
      <c r="F2458" s="4"/>
      <c r="G2458" s="19"/>
    </row>
    <row r="2459" spans="1:7" x14ac:dyDescent="0.25">
      <c r="A2459" s="4"/>
      <c r="B2459" s="7"/>
      <c r="C2459" s="7"/>
      <c r="D2459" s="7"/>
      <c r="E2459" s="7"/>
      <c r="F2459" s="4"/>
      <c r="G2459" s="7"/>
    </row>
    <row r="2460" spans="1:7" s="47" customFormat="1" ht="15.75" x14ac:dyDescent="0.25">
      <c r="A2460" s="4"/>
      <c r="B2460" s="7"/>
      <c r="C2460" s="7"/>
      <c r="D2460" s="7"/>
      <c r="E2460" s="7"/>
      <c r="F2460" s="4"/>
      <c r="G2460" s="7"/>
    </row>
    <row r="2461" spans="1:7" s="47" customFormat="1" ht="15.75" x14ac:dyDescent="0.25">
      <c r="A2461" s="4"/>
      <c r="B2461" s="7"/>
      <c r="C2461" s="7"/>
      <c r="D2461" s="7"/>
      <c r="E2461" s="7"/>
      <c r="F2461" s="4"/>
      <c r="G2461" s="7"/>
    </row>
    <row r="2462" spans="1:7" s="47" customFormat="1" ht="15.75" x14ac:dyDescent="0.25">
      <c r="A2462" s="4"/>
      <c r="B2462" s="7"/>
      <c r="C2462" s="7"/>
      <c r="D2462" s="7"/>
      <c r="E2462" s="7"/>
      <c r="F2462" s="4"/>
      <c r="G2462" s="7"/>
    </row>
    <row r="2463" spans="1:7" s="47" customFormat="1" ht="15.75" x14ac:dyDescent="0.25">
      <c r="A2463" s="4"/>
      <c r="B2463" s="7"/>
      <c r="C2463" s="7"/>
      <c r="D2463" s="7"/>
      <c r="E2463" s="7"/>
      <c r="F2463" s="4"/>
      <c r="G2463" s="7"/>
    </row>
    <row r="2464" spans="1:7" s="47" customFormat="1" ht="15.75" x14ac:dyDescent="0.25">
      <c r="A2464" s="4"/>
      <c r="B2464" s="7"/>
      <c r="C2464" s="7"/>
      <c r="D2464" s="7"/>
      <c r="E2464" s="7"/>
      <c r="F2464" s="4"/>
      <c r="G2464" s="7"/>
    </row>
    <row r="2465" spans="1:7" s="47" customFormat="1" ht="15.75" x14ac:dyDescent="0.25">
      <c r="A2465" s="21"/>
      <c r="B2465" s="7"/>
      <c r="C2465" s="7"/>
      <c r="D2465" s="7"/>
      <c r="E2465" s="7"/>
      <c r="F2465" s="4"/>
      <c r="G2465" s="7"/>
    </row>
    <row r="2466" spans="1:7" s="47" customFormat="1" ht="15.75" x14ac:dyDescent="0.25">
      <c r="A2466" s="4"/>
      <c r="B2466" s="7"/>
      <c r="C2466" s="7"/>
      <c r="D2466" s="7"/>
      <c r="E2466" s="7"/>
      <c r="F2466" s="4"/>
      <c r="G2466" s="7"/>
    </row>
    <row r="2467" spans="1:7" s="47" customFormat="1" ht="15.75" x14ac:dyDescent="0.25">
      <c r="A2467" s="4"/>
      <c r="B2467" s="7"/>
      <c r="C2467" s="7"/>
      <c r="D2467" s="7"/>
      <c r="E2467" s="7"/>
      <c r="F2467" s="4"/>
      <c r="G2467" s="23"/>
    </row>
    <row r="2468" spans="1:7" s="47" customFormat="1" ht="15.75" x14ac:dyDescent="0.25">
      <c r="A2468" s="4"/>
      <c r="B2468" s="22"/>
      <c r="C2468" s="7"/>
      <c r="D2468" s="7"/>
      <c r="E2468" s="7"/>
      <c r="F2468" s="4"/>
      <c r="G2468" s="7"/>
    </row>
    <row r="2469" spans="1:7" s="47" customFormat="1" ht="15.75" x14ac:dyDescent="0.25">
      <c r="A2469" s="4"/>
      <c r="B2469" s="7"/>
      <c r="C2469" s="7"/>
      <c r="D2469" s="7"/>
      <c r="E2469" s="7"/>
      <c r="F2469" s="4"/>
      <c r="G2469" s="7"/>
    </row>
    <row r="2470" spans="1:7" s="47" customFormat="1" ht="15.75" x14ac:dyDescent="0.25">
      <c r="A2470" s="4"/>
      <c r="B2470" s="7"/>
      <c r="C2470" s="7"/>
      <c r="D2470" s="7"/>
      <c r="E2470" s="7"/>
      <c r="F2470" s="4"/>
      <c r="G2470" s="7"/>
    </row>
    <row r="2471" spans="1:7" s="47" customFormat="1" ht="15.75" x14ac:dyDescent="0.25">
      <c r="A2471" s="4"/>
      <c r="B2471" s="7"/>
      <c r="C2471" s="7"/>
      <c r="D2471" s="7"/>
      <c r="E2471" s="7"/>
      <c r="F2471" s="4"/>
      <c r="G2471" s="7"/>
    </row>
    <row r="2472" spans="1:7" s="47" customFormat="1" ht="15.75" x14ac:dyDescent="0.25">
      <c r="A2472" s="4" t="s">
        <v>245</v>
      </c>
      <c r="B2472" s="7" t="s">
        <v>561</v>
      </c>
      <c r="C2472" s="7" t="s">
        <v>562</v>
      </c>
      <c r="D2472" s="7"/>
      <c r="E2472" s="7"/>
      <c r="F2472" s="4">
        <v>1955</v>
      </c>
      <c r="G2472" s="7" t="s">
        <v>563</v>
      </c>
    </row>
    <row r="2473" spans="1:7" s="47" customFormat="1" ht="15.75" x14ac:dyDescent="0.25">
      <c r="A2473" s="4"/>
      <c r="B2473" s="7"/>
      <c r="C2473" s="7"/>
      <c r="D2473" s="7"/>
      <c r="E2473" s="7"/>
      <c r="F2473" s="4"/>
      <c r="G2473" s="7"/>
    </row>
    <row r="2474" spans="1:7" s="47" customFormat="1" ht="15.75" x14ac:dyDescent="0.25">
      <c r="A2474" s="4"/>
      <c r="B2474" s="7"/>
      <c r="C2474" s="7"/>
      <c r="D2474" s="7"/>
      <c r="E2474" s="7"/>
      <c r="F2474" s="4"/>
      <c r="G2474" s="7"/>
    </row>
    <row r="2475" spans="1:7" s="47" customFormat="1" ht="15.75" x14ac:dyDescent="0.25">
      <c r="A2475" s="4"/>
      <c r="B2475" s="7"/>
      <c r="C2475" s="7"/>
      <c r="D2475" s="7"/>
      <c r="E2475" s="7"/>
      <c r="F2475" s="4"/>
      <c r="G2475" s="7"/>
    </row>
    <row r="2476" spans="1:7" s="47" customFormat="1" ht="15.75" x14ac:dyDescent="0.25">
      <c r="A2476" s="4"/>
      <c r="B2476" s="7"/>
      <c r="C2476" s="7"/>
      <c r="D2476" s="7"/>
      <c r="E2476" s="7"/>
      <c r="F2476" s="4"/>
      <c r="G2476" s="7"/>
    </row>
    <row r="2477" spans="1:7" s="47" customFormat="1" ht="15.75" x14ac:dyDescent="0.25">
      <c r="A2477" s="4"/>
      <c r="B2477" s="7"/>
      <c r="C2477" s="7"/>
      <c r="D2477" s="7"/>
      <c r="E2477" s="7"/>
      <c r="F2477" s="4"/>
      <c r="G2477" s="7"/>
    </row>
    <row r="2478" spans="1:7" s="47" customFormat="1" ht="15.75" x14ac:dyDescent="0.25">
      <c r="A2478" s="4"/>
      <c r="B2478" s="7"/>
      <c r="C2478" s="7"/>
      <c r="D2478" s="7"/>
      <c r="E2478" s="7"/>
      <c r="F2478" s="4"/>
      <c r="G2478" s="7"/>
    </row>
    <row r="2479" spans="1:7" s="47" customFormat="1" ht="15.75" x14ac:dyDescent="0.25">
      <c r="A2479" s="4"/>
      <c r="B2479" s="7"/>
      <c r="C2479" s="7"/>
      <c r="D2479" s="7"/>
      <c r="E2479" s="7"/>
      <c r="F2479" s="4"/>
      <c r="G2479" s="23"/>
    </row>
    <row r="2480" spans="1:7" s="47" customFormat="1" ht="15.75" x14ac:dyDescent="0.25">
      <c r="A2480" s="4"/>
      <c r="B2480" s="7"/>
      <c r="C2480" s="7"/>
      <c r="D2480" s="7"/>
      <c r="E2480" s="7"/>
      <c r="F2480" s="4"/>
      <c r="G2480" s="23"/>
    </row>
    <row r="2481" spans="1:22" s="47" customFormat="1" ht="15.75" x14ac:dyDescent="0.25">
      <c r="A2481" s="1"/>
      <c r="B2481" s="2"/>
      <c r="C2481" s="2"/>
      <c r="D2481" s="2"/>
      <c r="E2481" s="2"/>
      <c r="F2481" s="1"/>
      <c r="G2481" s="2"/>
      <c r="H2481" s="48"/>
      <c r="I2481" s="48"/>
      <c r="J2481" s="48"/>
      <c r="K2481" s="48"/>
      <c r="L2481" s="48"/>
      <c r="M2481" s="48"/>
      <c r="N2481" s="48"/>
      <c r="O2481" s="48"/>
      <c r="P2481" s="48"/>
      <c r="Q2481" s="48"/>
      <c r="R2481" s="48"/>
      <c r="S2481" s="48"/>
      <c r="T2481" s="48"/>
      <c r="U2481" s="48"/>
      <c r="V2481" s="48"/>
    </row>
    <row r="2482" spans="1:22" x14ac:dyDescent="0.25">
      <c r="B2482" s="2"/>
      <c r="C2482" s="2"/>
      <c r="D2482" s="7"/>
      <c r="E2482" s="7"/>
      <c r="G2482" s="23"/>
    </row>
    <row r="2483" spans="1:22" x14ac:dyDescent="0.25">
      <c r="B2483" s="2"/>
      <c r="C2483" s="2"/>
      <c r="D2483" s="7"/>
      <c r="E2483" s="7"/>
    </row>
    <row r="2484" spans="1:22" x14ac:dyDescent="0.25">
      <c r="B2484" s="2"/>
      <c r="C2484" s="2"/>
      <c r="D2484" s="7"/>
      <c r="E2484" s="7"/>
      <c r="G2484" s="23"/>
    </row>
    <row r="2485" spans="1:22" x14ac:dyDescent="0.25">
      <c r="B2485" s="2"/>
      <c r="C2485" s="2"/>
      <c r="D2485" s="7"/>
      <c r="E2485" s="7"/>
    </row>
    <row r="2486" spans="1:22" x14ac:dyDescent="0.25">
      <c r="B2486" s="2"/>
      <c r="C2486" s="2"/>
      <c r="D2486" s="7"/>
      <c r="E2486" s="7"/>
      <c r="G2486" s="23"/>
    </row>
    <row r="2487" spans="1:22" x14ac:dyDescent="0.25">
      <c r="B2487" s="2"/>
      <c r="C2487" s="2"/>
      <c r="D2487" s="7"/>
      <c r="E2487" s="7"/>
      <c r="G2487" s="23"/>
    </row>
    <row r="2488" spans="1:22" s="13" customFormat="1" x14ac:dyDescent="0.25">
      <c r="A2488" s="1"/>
      <c r="B2488" s="2"/>
      <c r="C2488" s="2"/>
      <c r="D2488" s="7"/>
      <c r="E2488" s="7"/>
      <c r="F2488" s="1"/>
      <c r="G2488" s="2"/>
    </row>
    <row r="2489" spans="1:22" s="13" customFormat="1" x14ac:dyDescent="0.25">
      <c r="A2489" s="1"/>
      <c r="B2489" s="2"/>
      <c r="C2489" s="2"/>
      <c r="D2489" s="7"/>
      <c r="E2489" s="7"/>
      <c r="F2489" s="1"/>
      <c r="G2489" s="2"/>
    </row>
    <row r="2490" spans="1:22" s="13" customFormat="1" x14ac:dyDescent="0.25">
      <c r="A2490" s="1"/>
      <c r="B2490" s="2"/>
      <c r="C2490" s="2"/>
      <c r="D2490" s="7"/>
      <c r="E2490" s="7"/>
      <c r="F2490" s="1"/>
      <c r="G2490" s="2"/>
    </row>
    <row r="2491" spans="1:22" s="13" customFormat="1" x14ac:dyDescent="0.25">
      <c r="A2491" s="1"/>
      <c r="B2491" s="2"/>
      <c r="C2491" s="2"/>
      <c r="D2491" s="2"/>
      <c r="E2491" s="2"/>
      <c r="F2491" s="1"/>
      <c r="G2491" s="2"/>
    </row>
    <row r="2492" spans="1:22" s="13" customFormat="1" x14ac:dyDescent="0.25">
      <c r="A2492" s="1"/>
      <c r="B2492" s="2"/>
      <c r="C2492" s="2"/>
      <c r="D2492" s="7"/>
      <c r="E2492" s="7"/>
      <c r="F2492" s="1"/>
      <c r="G2492" s="23"/>
    </row>
    <row r="2493" spans="1:22" s="13" customFormat="1" x14ac:dyDescent="0.25">
      <c r="A2493" s="1"/>
      <c r="B2493" s="2"/>
      <c r="C2493" s="2"/>
      <c r="D2493" s="7"/>
      <c r="E2493" s="7"/>
      <c r="F2493" s="1"/>
      <c r="G2493" s="23"/>
    </row>
    <row r="2494" spans="1:22" s="13" customFormat="1" x14ac:dyDescent="0.25">
      <c r="A2494" s="1"/>
      <c r="B2494" s="2"/>
      <c r="C2494" s="2"/>
      <c r="D2494" s="2"/>
      <c r="E2494" s="2"/>
      <c r="F2494" s="1"/>
      <c r="G2494" s="2"/>
    </row>
    <row r="2495" spans="1:22" s="13" customFormat="1" x14ac:dyDescent="0.25">
      <c r="A2495" s="1"/>
      <c r="B2495" s="2"/>
      <c r="C2495" s="2"/>
      <c r="D2495" s="7"/>
      <c r="E2495" s="7"/>
      <c r="F2495" s="1"/>
      <c r="G2495" s="23"/>
    </row>
    <row r="2496" spans="1:22" s="13" customFormat="1" x14ac:dyDescent="0.25">
      <c r="A2496" s="1"/>
      <c r="B2496" s="2"/>
      <c r="C2496" s="2"/>
      <c r="D2496" s="7"/>
      <c r="E2496" s="7"/>
      <c r="F2496" s="1"/>
      <c r="G2496" s="2"/>
    </row>
    <row r="2497" spans="1:7" s="13" customFormat="1" x14ac:dyDescent="0.25">
      <c r="A2497" s="1"/>
      <c r="B2497" s="2"/>
      <c r="C2497" s="2"/>
      <c r="D2497" s="7"/>
      <c r="E2497" s="7"/>
      <c r="F2497" s="1"/>
      <c r="G2497" s="23"/>
    </row>
    <row r="2498" spans="1:7" s="13" customFormat="1" x14ac:dyDescent="0.25">
      <c r="A2498" s="21"/>
      <c r="B2498" s="2"/>
      <c r="C2498" s="2"/>
      <c r="D2498" s="7"/>
      <c r="E2498" s="7"/>
      <c r="F2498" s="1"/>
      <c r="G2498" s="2"/>
    </row>
    <row r="2499" spans="1:7" x14ac:dyDescent="0.25">
      <c r="B2499" s="2"/>
      <c r="C2499" s="2"/>
      <c r="D2499" s="7"/>
      <c r="E2499" s="7"/>
    </row>
    <row r="2500" spans="1:7" s="48" customFormat="1" ht="15.75" x14ac:dyDescent="0.25">
      <c r="A2500" s="1"/>
      <c r="B2500" s="2"/>
      <c r="C2500" s="2"/>
      <c r="D2500" s="2"/>
      <c r="E2500" s="2"/>
      <c r="F2500" s="1"/>
      <c r="G2500" s="2"/>
    </row>
    <row r="2501" spans="1:7" s="48" customFormat="1" ht="15.75" x14ac:dyDescent="0.25">
      <c r="A2501" s="1"/>
      <c r="B2501" s="22"/>
      <c r="C2501" s="28"/>
      <c r="D2501" s="28"/>
      <c r="E2501" s="28"/>
      <c r="F2501" s="1"/>
      <c r="G2501" s="2"/>
    </row>
    <row r="2502" spans="1:7" s="48" customFormat="1" ht="15.75" x14ac:dyDescent="0.25">
      <c r="A2502" s="1"/>
      <c r="B2502" s="2"/>
      <c r="C2502" s="2"/>
      <c r="D2502" s="7"/>
      <c r="E2502" s="7"/>
      <c r="F2502" s="1"/>
      <c r="G2502" s="2"/>
    </row>
    <row r="2503" spans="1:7" s="48" customFormat="1" ht="15.75" x14ac:dyDescent="0.25">
      <c r="A2503" s="1"/>
      <c r="B2503" s="2"/>
      <c r="C2503" s="2"/>
      <c r="D2503" s="7"/>
      <c r="E2503" s="7"/>
      <c r="F2503" s="1"/>
      <c r="G2503" s="2"/>
    </row>
    <row r="2504" spans="1:7" s="48" customFormat="1" ht="15.75" x14ac:dyDescent="0.25">
      <c r="A2504" s="1"/>
      <c r="B2504" s="2"/>
      <c r="C2504" s="2"/>
      <c r="D2504" s="7"/>
      <c r="E2504" s="7"/>
      <c r="F2504" s="1"/>
      <c r="G2504" s="2"/>
    </row>
    <row r="2505" spans="1:7" s="48" customFormat="1" ht="15.75" x14ac:dyDescent="0.25">
      <c r="A2505" s="1"/>
      <c r="B2505" s="2"/>
      <c r="C2505" s="2"/>
      <c r="D2505" s="7"/>
      <c r="E2505" s="7"/>
      <c r="F2505" s="1"/>
      <c r="G2505" s="2"/>
    </row>
    <row r="2506" spans="1:7" s="48" customFormat="1" ht="15.75" x14ac:dyDescent="0.25">
      <c r="A2506" s="1"/>
      <c r="B2506" s="2"/>
      <c r="C2506" s="2"/>
      <c r="D2506" s="7"/>
      <c r="E2506" s="7"/>
      <c r="F2506" s="1"/>
      <c r="G2506" s="2"/>
    </row>
    <row r="2507" spans="1:7" s="48" customFormat="1" ht="15.75" x14ac:dyDescent="0.25">
      <c r="A2507" s="1"/>
      <c r="B2507" s="22"/>
      <c r="C2507" s="28"/>
      <c r="D2507" s="28"/>
      <c r="E2507" s="28"/>
      <c r="F2507" s="1"/>
      <c r="G2507" s="2"/>
    </row>
    <row r="2508" spans="1:7" s="48" customFormat="1" ht="15.75" x14ac:dyDescent="0.25">
      <c r="A2508" s="1"/>
      <c r="B2508" s="2"/>
      <c r="C2508" s="2"/>
      <c r="D2508" s="7"/>
      <c r="E2508" s="7"/>
      <c r="F2508" s="1"/>
      <c r="G2508" s="2"/>
    </row>
    <row r="2509" spans="1:7" s="48" customFormat="1" ht="15.75" x14ac:dyDescent="0.25">
      <c r="A2509" s="1"/>
      <c r="B2509" s="1"/>
      <c r="C2509" s="1"/>
      <c r="D2509" s="1"/>
      <c r="E2509" s="1"/>
      <c r="F2509" s="1"/>
      <c r="G2509" s="2"/>
    </row>
    <row r="2510" spans="1:7" s="48" customFormat="1" ht="15.75" x14ac:dyDescent="0.25">
      <c r="A2510" s="21"/>
      <c r="B2510" s="2"/>
      <c r="C2510" s="2"/>
      <c r="D2510" s="7"/>
      <c r="E2510" s="7"/>
      <c r="F2510" s="1"/>
      <c r="G2510" s="2"/>
    </row>
    <row r="2511" spans="1:7" s="48" customFormat="1" ht="15.75" x14ac:dyDescent="0.25">
      <c r="A2511" s="4" t="s">
        <v>52</v>
      </c>
      <c r="B2511" s="22" t="s">
        <v>2905</v>
      </c>
      <c r="C2511" s="28" t="s">
        <v>1858</v>
      </c>
      <c r="D2511" s="28" t="s">
        <v>882</v>
      </c>
      <c r="E2511" s="28"/>
      <c r="F2511" s="4">
        <v>1991</v>
      </c>
      <c r="G2511" s="7" t="s">
        <v>2906</v>
      </c>
    </row>
    <row r="2512" spans="1:7" s="48" customFormat="1" ht="15.75" x14ac:dyDescent="0.25">
      <c r="A2512" s="1"/>
      <c r="B2512" s="2"/>
      <c r="C2512" s="2"/>
      <c r="D2512" s="7"/>
      <c r="E2512" s="7"/>
      <c r="F2512" s="1"/>
      <c r="G2512" s="2"/>
    </row>
    <row r="2513" spans="1:7" s="48" customFormat="1" ht="15.75" x14ac:dyDescent="0.25">
      <c r="A2513" s="1"/>
      <c r="B2513" s="2"/>
      <c r="C2513" s="2"/>
      <c r="D2513" s="7"/>
      <c r="E2513" s="7"/>
      <c r="F2513" s="1"/>
      <c r="G2513" s="2"/>
    </row>
    <row r="2514" spans="1:7" s="48" customFormat="1" ht="15.75" x14ac:dyDescent="0.25">
      <c r="A2514" s="1"/>
      <c r="B2514" s="2"/>
      <c r="C2514" s="2"/>
      <c r="D2514" s="7"/>
      <c r="E2514" s="7"/>
      <c r="F2514" s="1"/>
      <c r="G2514" s="2"/>
    </row>
    <row r="2515" spans="1:7" s="48" customFormat="1" ht="15.75" x14ac:dyDescent="0.25">
      <c r="A2515" s="1"/>
      <c r="B2515" s="2"/>
      <c r="C2515" s="2"/>
      <c r="D2515" s="7"/>
      <c r="E2515" s="7"/>
      <c r="F2515" s="1"/>
      <c r="G2515" s="2"/>
    </row>
    <row r="2516" spans="1:7" s="48" customFormat="1" ht="15.75" x14ac:dyDescent="0.25">
      <c r="A2516" s="1"/>
      <c r="B2516" s="2"/>
      <c r="C2516" s="2"/>
      <c r="D2516" s="7"/>
      <c r="E2516" s="7"/>
      <c r="F2516" s="1"/>
      <c r="G2516" s="2"/>
    </row>
    <row r="2517" spans="1:7" s="48" customFormat="1" ht="15.75" x14ac:dyDescent="0.25">
      <c r="A2517" s="1"/>
      <c r="B2517" s="2"/>
      <c r="C2517" s="2"/>
      <c r="D2517" s="2"/>
      <c r="E2517" s="2"/>
      <c r="F2517" s="1"/>
      <c r="G2517" s="2"/>
    </row>
    <row r="2518" spans="1:7" s="48" customFormat="1" ht="15.75" x14ac:dyDescent="0.25">
      <c r="A2518" s="1"/>
      <c r="B2518" s="2"/>
      <c r="C2518" s="2"/>
      <c r="D2518" s="7"/>
      <c r="E2518" s="7"/>
      <c r="F2518" s="1"/>
      <c r="G2518" s="2"/>
    </row>
    <row r="2519" spans="1:7" s="48" customFormat="1" ht="15.75" x14ac:dyDescent="0.25">
      <c r="A2519" s="1"/>
      <c r="B2519" s="2"/>
      <c r="C2519" s="2"/>
      <c r="D2519" s="7"/>
      <c r="E2519" s="7"/>
      <c r="F2519" s="1"/>
      <c r="G2519" s="2"/>
    </row>
    <row r="2520" spans="1:7" s="48" customFormat="1" ht="15.75" x14ac:dyDescent="0.25">
      <c r="A2520" s="1"/>
      <c r="B2520" s="2"/>
      <c r="C2520" s="2"/>
      <c r="D2520" s="7"/>
      <c r="E2520" s="7"/>
      <c r="F2520" s="1"/>
      <c r="G2520" s="2"/>
    </row>
    <row r="2521" spans="1:7" s="48" customFormat="1" ht="15.75" x14ac:dyDescent="0.25">
      <c r="A2521" s="1"/>
      <c r="B2521" s="2"/>
      <c r="C2521" s="2"/>
      <c r="D2521" s="7"/>
      <c r="E2521" s="7"/>
      <c r="F2521" s="1"/>
      <c r="G2521" s="2"/>
    </row>
    <row r="2522" spans="1:7" s="48" customFormat="1" ht="15.75" x14ac:dyDescent="0.25">
      <c r="A2522" s="1"/>
      <c r="B2522" s="2"/>
      <c r="C2522" s="2"/>
      <c r="D2522" s="7"/>
      <c r="E2522" s="7"/>
      <c r="F2522" s="1"/>
      <c r="G2522" s="2"/>
    </row>
    <row r="2523" spans="1:7" s="48" customFormat="1" ht="15.75" x14ac:dyDescent="0.25">
      <c r="A2523" s="1"/>
      <c r="B2523" s="2"/>
      <c r="C2523" s="2"/>
      <c r="D2523" s="7"/>
      <c r="E2523" s="7"/>
      <c r="F2523" s="1"/>
      <c r="G2523" s="2"/>
    </row>
    <row r="2524" spans="1:7" s="48" customFormat="1" ht="15.75" x14ac:dyDescent="0.25">
      <c r="A2524" s="1"/>
      <c r="B2524" s="2"/>
      <c r="C2524" s="2"/>
      <c r="D2524" s="7"/>
      <c r="E2524" s="7"/>
      <c r="F2524" s="1"/>
      <c r="G2524" s="2"/>
    </row>
    <row r="2525" spans="1:7" s="48" customFormat="1" ht="15.75" x14ac:dyDescent="0.25">
      <c r="A2525" s="1"/>
      <c r="B2525" s="2"/>
      <c r="C2525" s="2"/>
      <c r="D2525" s="7"/>
      <c r="E2525" s="7"/>
      <c r="F2525" s="1"/>
      <c r="G2525" s="2"/>
    </row>
    <row r="2526" spans="1:7" s="48" customFormat="1" ht="15.75" x14ac:dyDescent="0.25">
      <c r="A2526" s="1"/>
      <c r="B2526" s="2"/>
      <c r="C2526" s="2"/>
      <c r="D2526" s="7"/>
      <c r="E2526" s="7"/>
      <c r="F2526" s="1"/>
      <c r="G2526" s="2"/>
    </row>
    <row r="2527" spans="1:7" s="48" customFormat="1" ht="15.75" x14ac:dyDescent="0.25">
      <c r="A2527" s="1"/>
      <c r="B2527" s="2"/>
      <c r="C2527" s="2"/>
      <c r="D2527" s="7"/>
      <c r="E2527" s="7"/>
      <c r="F2527" s="1"/>
      <c r="G2527" s="2"/>
    </row>
    <row r="2528" spans="1:7" s="48" customFormat="1" ht="15.75" x14ac:dyDescent="0.25">
      <c r="A2528" s="1"/>
      <c r="B2528" s="2"/>
      <c r="C2528" s="2"/>
      <c r="D2528" s="7"/>
      <c r="E2528" s="7"/>
      <c r="F2528" s="1"/>
      <c r="G2528" s="2"/>
    </row>
    <row r="2529" spans="1:1024" s="48" customFormat="1" ht="15.75" x14ac:dyDescent="0.25">
      <c r="A2529" s="1"/>
      <c r="B2529" s="2"/>
      <c r="C2529" s="2"/>
      <c r="D2529" s="7"/>
      <c r="E2529" s="7"/>
      <c r="F2529" s="1"/>
      <c r="G2529" s="2"/>
    </row>
    <row r="2530" spans="1:1024" s="48" customFormat="1" ht="15.75" x14ac:dyDescent="0.25">
      <c r="A2530" s="1"/>
      <c r="B2530" s="2"/>
      <c r="C2530" s="2"/>
      <c r="D2530" s="7"/>
      <c r="E2530" s="7"/>
      <c r="F2530" s="1"/>
      <c r="G2530" s="2"/>
    </row>
    <row r="2531" spans="1:1024" s="48" customFormat="1" ht="15.75" x14ac:dyDescent="0.25">
      <c r="A2531" s="1"/>
      <c r="B2531" s="28"/>
      <c r="C2531" s="2"/>
      <c r="D2531" s="7"/>
      <c r="E2531" s="7"/>
      <c r="F2531" s="1"/>
      <c r="G2531" s="2"/>
    </row>
    <row r="2532" spans="1:1024" s="48" customFormat="1" ht="15.75" x14ac:dyDescent="0.25">
      <c r="A2532" s="1"/>
      <c r="B2532" s="28"/>
      <c r="C2532" s="2"/>
      <c r="D2532" s="7"/>
      <c r="E2532" s="7"/>
      <c r="F2532" s="1"/>
      <c r="G2532" s="2"/>
    </row>
    <row r="2533" spans="1:1024" s="48" customFormat="1" ht="15.75" x14ac:dyDescent="0.25">
      <c r="A2533" s="33"/>
      <c r="B2533" s="34"/>
      <c r="C2533" s="35"/>
      <c r="D2533" s="35"/>
      <c r="E2533" s="35"/>
      <c r="F2533" s="33"/>
      <c r="G2533" s="36"/>
    </row>
    <row r="2534" spans="1:1024" s="48" customFormat="1" ht="15.75" x14ac:dyDescent="0.25">
      <c r="A2534" s="43"/>
      <c r="B2534" s="44"/>
      <c r="C2534" s="44"/>
      <c r="D2534" s="44"/>
      <c r="E2534" s="44"/>
      <c r="F2534" s="43"/>
      <c r="G2534"/>
    </row>
    <row r="2535" spans="1:1024" s="48" customFormat="1" ht="15.75" x14ac:dyDescent="0.25">
      <c r="A2535" s="1"/>
      <c r="B2535" s="2"/>
      <c r="C2535" s="2"/>
      <c r="D2535" s="2"/>
      <c r="E2535" s="2"/>
      <c r="F2535" s="1"/>
      <c r="G2535" s="2"/>
    </row>
    <row r="2536" spans="1:1024" x14ac:dyDescent="0.25">
      <c r="B2536" s="2"/>
      <c r="C2536" s="2"/>
      <c r="D2536" s="2"/>
      <c r="E2536" s="2"/>
    </row>
    <row r="2538" spans="1:1024" x14ac:dyDescent="0.25">
      <c r="G2538" s="7"/>
    </row>
    <row r="2539" spans="1:1024" x14ac:dyDescent="0.25">
      <c r="B2539" s="2"/>
      <c r="C2539" s="2"/>
      <c r="D2539" s="2"/>
      <c r="E2539" s="2"/>
    </row>
    <row r="2540" spans="1:1024" x14ac:dyDescent="0.25">
      <c r="G2540"/>
    </row>
    <row r="2541" spans="1:1024" x14ac:dyDescent="0.25">
      <c r="A2541"/>
      <c r="B2541"/>
      <c r="C2541"/>
      <c r="D2541"/>
      <c r="E2541"/>
      <c r="F2541"/>
      <c r="G2541"/>
    </row>
    <row r="2542" spans="1:1024" x14ac:dyDescent="0.25">
      <c r="A2542"/>
      <c r="B2542"/>
      <c r="C2542"/>
      <c r="D2542"/>
      <c r="E2542"/>
      <c r="F2542"/>
      <c r="G2542"/>
      <c r="H2542" s="13"/>
      <c r="I2542" s="13"/>
      <c r="J2542" s="13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  <c r="AU2542" s="13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  <c r="CQ2542"/>
      <c r="CR2542"/>
      <c r="CS2542"/>
      <c r="CT2542"/>
      <c r="CU2542"/>
      <c r="CV2542"/>
      <c r="CW2542"/>
      <c r="CX2542"/>
      <c r="CY2542"/>
      <c r="CZ2542"/>
      <c r="DA2542"/>
      <c r="DB2542"/>
      <c r="DC2542"/>
      <c r="DD2542"/>
      <c r="DE2542"/>
      <c r="DF2542"/>
      <c r="DG2542"/>
      <c r="DH2542"/>
      <c r="DI2542"/>
      <c r="DJ2542"/>
      <c r="DK2542"/>
      <c r="DL2542"/>
      <c r="DM2542"/>
      <c r="DN2542"/>
      <c r="DO2542"/>
      <c r="DP2542"/>
      <c r="DQ2542"/>
      <c r="DR2542"/>
      <c r="DS2542"/>
      <c r="DT2542"/>
      <c r="DU2542"/>
      <c r="DV2542"/>
      <c r="DW2542"/>
      <c r="DX2542"/>
      <c r="DY2542"/>
      <c r="DZ2542"/>
      <c r="EA2542"/>
      <c r="EB2542"/>
      <c r="EC2542"/>
      <c r="ED2542"/>
      <c r="EE2542"/>
      <c r="EF2542"/>
      <c r="EG2542"/>
      <c r="EH2542"/>
      <c r="EI2542"/>
      <c r="EJ2542"/>
      <c r="EK2542"/>
      <c r="EL2542"/>
      <c r="EM2542"/>
      <c r="EN2542"/>
      <c r="EO2542"/>
      <c r="EP2542"/>
      <c r="EQ2542"/>
      <c r="ER2542"/>
      <c r="ES2542"/>
      <c r="ET2542"/>
      <c r="EU2542"/>
      <c r="EV2542"/>
      <c r="EW2542"/>
      <c r="EX2542"/>
      <c r="EY2542"/>
      <c r="EZ2542"/>
      <c r="FA2542"/>
      <c r="FB2542"/>
      <c r="FC2542"/>
      <c r="FD2542"/>
      <c r="FE2542"/>
      <c r="FF2542"/>
      <c r="FG2542"/>
      <c r="FH2542"/>
      <c r="FI2542"/>
      <c r="FJ2542"/>
      <c r="FK2542"/>
      <c r="FL2542"/>
      <c r="FM2542"/>
      <c r="FN2542"/>
      <c r="FO2542"/>
      <c r="FP2542"/>
      <c r="FQ2542"/>
      <c r="FR2542"/>
      <c r="FS2542"/>
      <c r="FT2542"/>
      <c r="FU2542"/>
      <c r="FV2542"/>
      <c r="FW2542"/>
      <c r="FX2542"/>
      <c r="FY2542"/>
      <c r="FZ2542"/>
      <c r="GA2542"/>
      <c r="GB2542"/>
      <c r="GC2542"/>
      <c r="GD2542"/>
      <c r="GE2542"/>
      <c r="GF2542"/>
      <c r="GG2542"/>
      <c r="GH2542"/>
      <c r="GI2542"/>
      <c r="GJ2542"/>
      <c r="GK2542"/>
      <c r="GL2542"/>
      <c r="GM2542"/>
      <c r="GN2542"/>
      <c r="GO2542"/>
      <c r="GP2542"/>
      <c r="GQ2542"/>
      <c r="GR2542"/>
      <c r="GS2542"/>
      <c r="GT2542"/>
      <c r="GU2542"/>
      <c r="GV2542"/>
      <c r="GW2542"/>
      <c r="GX2542"/>
      <c r="GY2542"/>
      <c r="GZ2542"/>
      <c r="HA2542"/>
      <c r="HB2542"/>
      <c r="HC2542"/>
      <c r="HD2542"/>
      <c r="HE2542"/>
      <c r="HF2542"/>
      <c r="HG2542"/>
      <c r="HH2542"/>
      <c r="HI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  <c r="IW2542"/>
      <c r="IX2542"/>
      <c r="IY2542"/>
      <c r="IZ2542"/>
      <c r="JA2542"/>
      <c r="JB2542"/>
      <c r="JC2542"/>
      <c r="JD2542"/>
      <c r="JE2542"/>
      <c r="JF2542"/>
      <c r="JG2542"/>
      <c r="JH2542"/>
      <c r="JI2542"/>
      <c r="JJ2542"/>
      <c r="JK2542"/>
      <c r="JL2542"/>
      <c r="JM2542"/>
      <c r="JN2542"/>
      <c r="JO2542"/>
      <c r="JP2542"/>
      <c r="JQ2542"/>
      <c r="JR2542"/>
      <c r="JS2542"/>
      <c r="JT2542"/>
      <c r="JU2542"/>
      <c r="JV2542"/>
      <c r="JW2542"/>
      <c r="JX2542"/>
      <c r="JY2542"/>
      <c r="JZ2542"/>
      <c r="KA2542"/>
      <c r="KB2542"/>
      <c r="KC2542"/>
      <c r="KD2542"/>
      <c r="KE2542"/>
      <c r="KF2542"/>
      <c r="KG2542"/>
      <c r="KH2542"/>
      <c r="KI2542"/>
      <c r="KJ2542"/>
      <c r="KK2542"/>
      <c r="KL2542"/>
      <c r="KM2542"/>
      <c r="KN2542"/>
      <c r="KO2542"/>
      <c r="KP2542"/>
      <c r="KQ2542"/>
      <c r="KR2542"/>
      <c r="KS2542"/>
      <c r="KT2542"/>
      <c r="KU2542"/>
      <c r="KV2542"/>
      <c r="KW2542"/>
      <c r="KX2542"/>
      <c r="KY2542"/>
      <c r="KZ2542"/>
      <c r="LA2542"/>
      <c r="LB2542"/>
      <c r="LC2542"/>
      <c r="LD2542"/>
      <c r="LE2542"/>
      <c r="LF2542"/>
      <c r="LG2542"/>
      <c r="LH2542"/>
      <c r="LI2542"/>
      <c r="LJ2542"/>
      <c r="LK2542"/>
      <c r="LL2542"/>
      <c r="LM2542"/>
      <c r="LN2542"/>
      <c r="LO2542"/>
      <c r="LP2542"/>
      <c r="LQ2542"/>
      <c r="LR2542"/>
      <c r="LS2542"/>
      <c r="LT2542"/>
      <c r="LU2542"/>
      <c r="LV2542"/>
      <c r="LW2542"/>
      <c r="LX2542"/>
      <c r="LY2542"/>
      <c r="LZ2542"/>
      <c r="MA2542"/>
      <c r="MB2542"/>
      <c r="MC2542"/>
      <c r="MD2542"/>
      <c r="ME2542"/>
      <c r="MF2542"/>
      <c r="MG2542"/>
      <c r="MH2542"/>
      <c r="MI2542"/>
      <c r="MJ2542"/>
      <c r="MK2542"/>
      <c r="ML2542"/>
      <c r="MM2542"/>
      <c r="MN2542"/>
      <c r="MO2542"/>
      <c r="MP2542"/>
      <c r="MQ2542"/>
      <c r="MR2542"/>
      <c r="MS2542"/>
      <c r="MT2542"/>
      <c r="MU2542"/>
      <c r="MV2542"/>
      <c r="MW2542"/>
      <c r="MX2542"/>
      <c r="MY2542"/>
      <c r="MZ2542"/>
      <c r="NA2542"/>
      <c r="NB2542"/>
      <c r="NC2542"/>
      <c r="ND2542"/>
      <c r="NE2542"/>
      <c r="NF2542"/>
      <c r="NG2542"/>
      <c r="NH2542"/>
      <c r="NI2542"/>
      <c r="NJ2542"/>
      <c r="NK2542"/>
      <c r="NL2542"/>
      <c r="NM2542"/>
      <c r="NN2542"/>
      <c r="NO2542"/>
      <c r="NP2542"/>
      <c r="NQ2542"/>
      <c r="NR2542"/>
      <c r="NS2542"/>
      <c r="NT2542"/>
      <c r="NU2542"/>
      <c r="NV2542"/>
      <c r="NW2542"/>
      <c r="NX2542"/>
      <c r="NY2542"/>
      <c r="NZ2542"/>
      <c r="OA2542"/>
      <c r="OB2542"/>
      <c r="OC2542"/>
      <c r="OD2542"/>
      <c r="OE2542"/>
      <c r="OF2542"/>
      <c r="OG2542"/>
      <c r="OH2542"/>
      <c r="OI2542"/>
      <c r="OJ2542"/>
      <c r="OK2542"/>
      <c r="OL2542"/>
      <c r="OM2542"/>
      <c r="ON2542"/>
      <c r="OO2542"/>
      <c r="OP2542"/>
      <c r="OQ2542"/>
      <c r="OR2542"/>
      <c r="OS2542"/>
      <c r="OT2542"/>
      <c r="OU2542"/>
      <c r="OV2542"/>
      <c r="OW2542"/>
      <c r="OX2542"/>
      <c r="OY2542"/>
      <c r="OZ2542"/>
      <c r="PA2542"/>
      <c r="PB2542"/>
      <c r="PC2542"/>
      <c r="PD2542"/>
      <c r="PE2542"/>
      <c r="PF2542"/>
      <c r="PG2542"/>
      <c r="PH2542"/>
      <c r="PI2542"/>
      <c r="PJ2542"/>
      <c r="PK2542"/>
      <c r="PL2542"/>
      <c r="PM2542"/>
      <c r="PN2542"/>
      <c r="PO2542"/>
      <c r="PP2542"/>
      <c r="PQ2542"/>
      <c r="PR2542"/>
      <c r="PS2542"/>
      <c r="PT2542"/>
      <c r="PU2542"/>
      <c r="PV2542"/>
      <c r="PW2542"/>
      <c r="PX2542"/>
      <c r="PY2542"/>
      <c r="PZ2542"/>
      <c r="QA2542"/>
      <c r="QB2542"/>
      <c r="QC2542"/>
      <c r="QD2542"/>
      <c r="QE2542"/>
      <c r="QF2542"/>
      <c r="QG2542"/>
      <c r="QH2542"/>
      <c r="QI2542"/>
      <c r="QJ2542"/>
      <c r="QK2542"/>
      <c r="QL2542"/>
      <c r="QM2542"/>
      <c r="QN2542"/>
      <c r="QO2542"/>
      <c r="QP2542"/>
      <c r="QQ2542"/>
      <c r="QR2542"/>
      <c r="QS2542"/>
      <c r="QT2542"/>
      <c r="QU2542"/>
      <c r="QV2542"/>
      <c r="QW2542"/>
      <c r="QX2542"/>
      <c r="QY2542"/>
      <c r="QZ2542"/>
      <c r="RA2542"/>
      <c r="RB2542"/>
      <c r="RC2542"/>
      <c r="RD2542"/>
      <c r="RE2542"/>
      <c r="RF2542"/>
      <c r="RG2542"/>
      <c r="RH2542"/>
      <c r="RI2542"/>
      <c r="RJ2542"/>
      <c r="RK2542"/>
      <c r="RL2542"/>
      <c r="RM2542"/>
      <c r="RN2542"/>
      <c r="RO2542"/>
      <c r="RP2542"/>
      <c r="RQ2542"/>
      <c r="RR2542"/>
      <c r="RS2542"/>
      <c r="RT2542"/>
      <c r="RU2542"/>
      <c r="RV2542"/>
      <c r="RW2542"/>
      <c r="RX2542"/>
      <c r="RY2542"/>
      <c r="RZ2542"/>
      <c r="SA2542"/>
      <c r="SB2542"/>
      <c r="SC2542"/>
      <c r="SD2542"/>
      <c r="SE2542"/>
      <c r="SF2542"/>
      <c r="SG2542"/>
      <c r="SH2542"/>
      <c r="SI2542"/>
      <c r="SJ2542"/>
      <c r="SK2542"/>
      <c r="SL2542"/>
      <c r="SM2542"/>
      <c r="SN2542"/>
      <c r="SO2542"/>
      <c r="SP2542"/>
      <c r="SQ2542"/>
      <c r="SR2542"/>
      <c r="SS2542"/>
      <c r="ST2542"/>
      <c r="SU2542"/>
      <c r="SV2542"/>
      <c r="SW2542"/>
      <c r="SX2542"/>
      <c r="SY2542"/>
      <c r="SZ2542"/>
      <c r="TA2542"/>
      <c r="TB2542"/>
      <c r="TC2542"/>
      <c r="TD2542"/>
      <c r="TE2542"/>
      <c r="TF2542"/>
      <c r="TG2542"/>
      <c r="TH2542"/>
      <c r="TI2542"/>
      <c r="TJ2542"/>
      <c r="TK2542"/>
      <c r="TL2542"/>
      <c r="TM2542"/>
      <c r="TN2542"/>
      <c r="TO2542"/>
      <c r="TP2542"/>
      <c r="TQ2542"/>
      <c r="TR2542"/>
      <c r="TS2542"/>
      <c r="TT2542"/>
      <c r="TU2542"/>
      <c r="TV2542"/>
      <c r="TW2542"/>
      <c r="TX2542"/>
      <c r="TY2542"/>
      <c r="TZ2542"/>
      <c r="UA2542"/>
      <c r="UB2542"/>
      <c r="UC2542"/>
      <c r="UD2542"/>
      <c r="UE2542"/>
      <c r="UF2542"/>
      <c r="UG2542"/>
      <c r="UH2542"/>
      <c r="UI2542"/>
      <c r="UJ2542"/>
      <c r="UK2542"/>
      <c r="UL2542"/>
      <c r="UM2542"/>
      <c r="UN2542"/>
      <c r="UO2542"/>
      <c r="UP2542"/>
      <c r="UQ2542"/>
      <c r="UR2542"/>
      <c r="US2542"/>
      <c r="UT2542"/>
      <c r="UU2542"/>
      <c r="UV2542"/>
      <c r="UW2542"/>
      <c r="UX2542"/>
      <c r="UY2542"/>
      <c r="UZ2542"/>
      <c r="VA2542"/>
      <c r="VB2542"/>
      <c r="VC2542"/>
      <c r="VD2542"/>
      <c r="VE2542"/>
      <c r="VF2542"/>
      <c r="VG2542"/>
      <c r="VH2542"/>
      <c r="VI2542"/>
      <c r="VJ2542"/>
      <c r="VK2542"/>
      <c r="VL2542"/>
      <c r="VM2542"/>
      <c r="VN2542"/>
      <c r="VO2542"/>
      <c r="VP2542"/>
      <c r="VQ2542"/>
      <c r="VR2542"/>
      <c r="VS2542"/>
      <c r="VT2542"/>
      <c r="VU2542"/>
      <c r="VV2542"/>
      <c r="VW2542"/>
      <c r="VX2542"/>
      <c r="VY2542"/>
      <c r="VZ2542"/>
      <c r="WA2542"/>
      <c r="WB2542"/>
      <c r="WC2542"/>
      <c r="WD2542"/>
      <c r="WE2542"/>
      <c r="WF2542"/>
      <c r="WG2542"/>
      <c r="WH2542"/>
      <c r="WI2542"/>
      <c r="WJ2542"/>
      <c r="WK2542"/>
      <c r="WL2542"/>
      <c r="WM2542"/>
      <c r="WN2542"/>
      <c r="WO2542"/>
      <c r="WP2542"/>
      <c r="WQ2542"/>
      <c r="WR2542"/>
      <c r="WS2542"/>
      <c r="WT2542"/>
      <c r="WU2542"/>
      <c r="WV2542"/>
      <c r="WW2542"/>
      <c r="WX2542"/>
      <c r="WY2542"/>
      <c r="WZ2542"/>
      <c r="XA2542"/>
      <c r="XB2542"/>
      <c r="XC2542"/>
      <c r="XD2542"/>
      <c r="XE2542"/>
      <c r="XF2542"/>
      <c r="XG2542"/>
      <c r="XH2542"/>
      <c r="XI2542"/>
      <c r="XJ2542"/>
      <c r="XK2542"/>
      <c r="XL2542"/>
      <c r="XM2542"/>
      <c r="XN2542"/>
      <c r="XO2542"/>
      <c r="XP2542"/>
      <c r="XQ2542"/>
      <c r="XR2542"/>
      <c r="XS2542"/>
      <c r="XT2542"/>
      <c r="XU2542"/>
      <c r="XV2542"/>
      <c r="XW2542"/>
      <c r="XX2542"/>
      <c r="XY2542"/>
      <c r="XZ2542"/>
      <c r="YA2542"/>
      <c r="YB2542"/>
      <c r="YC2542"/>
      <c r="YD2542"/>
      <c r="YE2542"/>
      <c r="YF2542"/>
      <c r="YG2542"/>
      <c r="YH2542"/>
      <c r="YI2542"/>
      <c r="YJ2542"/>
      <c r="YK2542"/>
      <c r="YL2542"/>
      <c r="YM2542"/>
      <c r="YN2542"/>
      <c r="YO2542"/>
      <c r="YP2542"/>
      <c r="YQ2542"/>
      <c r="YR2542"/>
      <c r="YS2542"/>
      <c r="YT2542"/>
      <c r="YU2542"/>
      <c r="YV2542"/>
      <c r="YW2542"/>
      <c r="YX2542"/>
      <c r="YY2542"/>
      <c r="YZ2542"/>
      <c r="ZA2542"/>
      <c r="ZB2542"/>
      <c r="ZC2542"/>
      <c r="ZD2542"/>
      <c r="ZE2542"/>
      <c r="ZF2542"/>
      <c r="ZG2542"/>
      <c r="ZH2542"/>
      <c r="ZI2542"/>
      <c r="ZJ2542"/>
      <c r="ZK2542"/>
      <c r="ZL2542"/>
      <c r="ZM2542"/>
      <c r="ZN2542"/>
      <c r="ZO2542"/>
      <c r="ZP2542"/>
      <c r="ZQ2542"/>
      <c r="ZR2542"/>
      <c r="ZS2542"/>
      <c r="ZT2542"/>
      <c r="ZU2542"/>
      <c r="ZV2542"/>
      <c r="ZW2542"/>
      <c r="ZX2542"/>
      <c r="ZY2542"/>
      <c r="ZZ2542"/>
      <c r="AAA2542"/>
      <c r="AAB2542"/>
      <c r="AAC2542"/>
      <c r="AAD2542"/>
      <c r="AAE2542"/>
      <c r="AAF2542"/>
      <c r="AAG2542"/>
      <c r="AAH2542"/>
      <c r="AAI2542"/>
      <c r="AAJ2542"/>
      <c r="AAK2542"/>
      <c r="AAL2542"/>
      <c r="AAM2542"/>
      <c r="AAN2542"/>
      <c r="AAO2542"/>
      <c r="AAP2542"/>
      <c r="AAQ2542"/>
      <c r="AAR2542"/>
      <c r="AAS2542"/>
      <c r="AAT2542"/>
      <c r="AAU2542"/>
      <c r="AAV2542"/>
      <c r="AAW2542"/>
      <c r="AAX2542"/>
      <c r="AAY2542"/>
      <c r="AAZ2542"/>
      <c r="ABA2542"/>
      <c r="ABB2542"/>
      <c r="ABC2542"/>
      <c r="ABD2542"/>
      <c r="ABE2542"/>
      <c r="ABF2542"/>
      <c r="ABG2542"/>
      <c r="ABH2542"/>
      <c r="ABI2542"/>
      <c r="ABJ2542"/>
      <c r="ABK2542"/>
      <c r="ABL2542"/>
      <c r="ABM2542"/>
      <c r="ABN2542"/>
      <c r="ABO2542"/>
      <c r="ABP2542"/>
      <c r="ABQ2542"/>
      <c r="ABR2542"/>
      <c r="ABS2542"/>
      <c r="ABT2542"/>
      <c r="ABU2542"/>
      <c r="ABV2542"/>
      <c r="ABW2542"/>
      <c r="ABX2542"/>
      <c r="ABY2542"/>
      <c r="ABZ2542"/>
      <c r="ACA2542"/>
      <c r="ACB2542"/>
      <c r="ACC2542"/>
      <c r="ACD2542"/>
      <c r="ACE2542"/>
      <c r="ACF2542"/>
      <c r="ACG2542"/>
      <c r="ACH2542"/>
      <c r="ACI2542"/>
      <c r="ACJ2542"/>
      <c r="ACK2542"/>
      <c r="ACL2542"/>
      <c r="ACM2542"/>
      <c r="ACN2542"/>
      <c r="ACO2542"/>
      <c r="ACP2542"/>
      <c r="ACQ2542"/>
      <c r="ACR2542"/>
      <c r="ACS2542"/>
      <c r="ACT2542"/>
      <c r="ACU2542"/>
      <c r="ACV2542"/>
      <c r="ACW2542"/>
      <c r="ACX2542"/>
      <c r="ACY2542"/>
      <c r="ACZ2542"/>
      <c r="ADA2542"/>
      <c r="ADB2542"/>
      <c r="ADC2542"/>
      <c r="ADD2542"/>
      <c r="ADE2542"/>
      <c r="ADF2542"/>
      <c r="ADG2542"/>
      <c r="ADH2542"/>
      <c r="ADI2542"/>
      <c r="ADJ2542"/>
      <c r="ADK2542"/>
      <c r="ADL2542"/>
      <c r="ADM2542"/>
      <c r="ADN2542"/>
      <c r="ADO2542"/>
      <c r="ADP2542"/>
      <c r="ADQ2542"/>
      <c r="ADR2542"/>
      <c r="ADS2542"/>
      <c r="ADT2542"/>
      <c r="ADU2542"/>
      <c r="ADV2542"/>
      <c r="ADW2542"/>
      <c r="ADX2542"/>
      <c r="ADY2542"/>
      <c r="ADZ2542"/>
      <c r="AEA2542"/>
      <c r="AEB2542"/>
      <c r="AEC2542"/>
      <c r="AED2542"/>
      <c r="AEE2542"/>
      <c r="AEF2542"/>
      <c r="AEG2542"/>
      <c r="AEH2542"/>
      <c r="AEI2542"/>
      <c r="AEJ2542"/>
      <c r="AEK2542"/>
      <c r="AEL2542"/>
      <c r="AEM2542"/>
      <c r="AEN2542"/>
      <c r="AEO2542"/>
      <c r="AEP2542"/>
      <c r="AEQ2542"/>
      <c r="AER2542"/>
      <c r="AES2542"/>
      <c r="AET2542"/>
      <c r="AEU2542"/>
      <c r="AEV2542"/>
      <c r="AEW2542"/>
      <c r="AEX2542"/>
      <c r="AEY2542"/>
      <c r="AEZ2542"/>
      <c r="AFA2542"/>
      <c r="AFB2542"/>
      <c r="AFC2542"/>
      <c r="AFD2542"/>
      <c r="AFE2542"/>
      <c r="AFF2542"/>
      <c r="AFG2542"/>
      <c r="AFH2542"/>
      <c r="AFI2542"/>
      <c r="AFJ2542"/>
      <c r="AFK2542"/>
      <c r="AFL2542"/>
      <c r="AFM2542"/>
      <c r="AFN2542"/>
      <c r="AFO2542"/>
      <c r="AFP2542"/>
      <c r="AFQ2542"/>
      <c r="AFR2542"/>
      <c r="AFS2542"/>
      <c r="AFT2542"/>
      <c r="AFU2542"/>
      <c r="AFV2542"/>
      <c r="AFW2542"/>
      <c r="AFX2542"/>
      <c r="AFY2542"/>
      <c r="AFZ2542"/>
      <c r="AGA2542"/>
      <c r="AGB2542"/>
      <c r="AGC2542"/>
      <c r="AGD2542"/>
      <c r="AGE2542"/>
      <c r="AGF2542"/>
      <c r="AGG2542"/>
      <c r="AGH2542"/>
      <c r="AGI2542"/>
      <c r="AGJ2542"/>
      <c r="AGK2542"/>
      <c r="AGL2542"/>
      <c r="AGM2542"/>
      <c r="AGN2542"/>
      <c r="AGO2542"/>
      <c r="AGP2542"/>
      <c r="AGQ2542"/>
      <c r="AGR2542"/>
      <c r="AGS2542"/>
      <c r="AGT2542"/>
      <c r="AGU2542"/>
      <c r="AGV2542"/>
      <c r="AGW2542"/>
      <c r="AGX2542"/>
      <c r="AGY2542"/>
      <c r="AGZ2542"/>
      <c r="AHA2542"/>
      <c r="AHB2542"/>
      <c r="AHC2542"/>
      <c r="AHD2542"/>
      <c r="AHE2542"/>
      <c r="AHF2542"/>
      <c r="AHG2542"/>
      <c r="AHH2542"/>
      <c r="AHI2542"/>
      <c r="AHJ2542"/>
      <c r="AHK2542"/>
      <c r="AHL2542"/>
      <c r="AHM2542"/>
      <c r="AHN2542"/>
      <c r="AHO2542"/>
      <c r="AHP2542"/>
      <c r="AHQ2542"/>
      <c r="AHR2542"/>
      <c r="AHS2542"/>
      <c r="AHT2542"/>
      <c r="AHU2542"/>
      <c r="AHV2542"/>
      <c r="AHW2542"/>
      <c r="AHX2542"/>
      <c r="AHY2542"/>
      <c r="AHZ2542"/>
      <c r="AIA2542"/>
      <c r="AIB2542"/>
      <c r="AIC2542"/>
      <c r="AID2542"/>
      <c r="AIE2542"/>
      <c r="AIF2542"/>
      <c r="AIG2542"/>
      <c r="AIH2542"/>
      <c r="AII2542"/>
      <c r="AIJ2542"/>
      <c r="AIK2542"/>
      <c r="AIL2542"/>
      <c r="AIM2542"/>
      <c r="AIN2542"/>
      <c r="AIO2542"/>
      <c r="AIP2542"/>
      <c r="AIQ2542"/>
      <c r="AIR2542"/>
      <c r="AIS2542"/>
      <c r="AIT2542"/>
      <c r="AIU2542"/>
      <c r="AIV2542"/>
      <c r="AIW2542"/>
      <c r="AIX2542"/>
      <c r="AIY2542"/>
      <c r="AIZ2542"/>
      <c r="AJA2542"/>
      <c r="AJB2542"/>
      <c r="AJC2542"/>
      <c r="AJD2542"/>
      <c r="AJE2542"/>
      <c r="AJF2542"/>
      <c r="AJG2542"/>
      <c r="AJH2542"/>
      <c r="AJI2542"/>
      <c r="AJJ2542"/>
      <c r="AJK2542"/>
      <c r="AJL2542"/>
      <c r="AJM2542"/>
      <c r="AJN2542"/>
      <c r="AJO2542"/>
      <c r="AJP2542"/>
      <c r="AJQ2542"/>
      <c r="AJR2542"/>
      <c r="AJS2542"/>
      <c r="AJT2542"/>
      <c r="AJU2542"/>
      <c r="AJV2542"/>
      <c r="AJW2542"/>
      <c r="AJX2542"/>
      <c r="AJY2542"/>
      <c r="AJZ2542"/>
      <c r="AKA2542"/>
      <c r="AKB2542"/>
      <c r="AKC2542"/>
      <c r="AKD2542"/>
      <c r="AKE2542"/>
      <c r="AKF2542"/>
      <c r="AKG2542"/>
      <c r="AKH2542"/>
      <c r="AKI2542"/>
      <c r="AKJ2542"/>
      <c r="AKK2542"/>
      <c r="AKL2542"/>
      <c r="AKM2542"/>
      <c r="AKN2542"/>
      <c r="AKO2542"/>
      <c r="AKP2542"/>
      <c r="AKQ2542"/>
      <c r="AKR2542"/>
      <c r="AKS2542"/>
      <c r="AKT2542"/>
      <c r="AKU2542"/>
      <c r="AKV2542"/>
      <c r="AKW2542"/>
      <c r="AKX2542"/>
      <c r="AKY2542"/>
      <c r="AKZ2542"/>
      <c r="ALA2542"/>
      <c r="ALB2542"/>
      <c r="ALC2542"/>
      <c r="ALD2542"/>
      <c r="ALE2542"/>
      <c r="ALF2542"/>
      <c r="ALG2542"/>
      <c r="ALH2542"/>
      <c r="ALI2542"/>
      <c r="ALJ2542"/>
      <c r="ALK2542"/>
      <c r="ALL2542"/>
      <c r="ALM2542"/>
      <c r="ALN2542"/>
      <c r="ALO2542"/>
      <c r="ALP2542"/>
      <c r="ALQ2542"/>
      <c r="ALR2542"/>
      <c r="ALS2542"/>
      <c r="ALT2542"/>
      <c r="ALU2542"/>
      <c r="ALV2542"/>
      <c r="ALW2542"/>
      <c r="ALX2542"/>
      <c r="ALY2542"/>
      <c r="ALZ2542"/>
      <c r="AMA2542"/>
      <c r="AMB2542"/>
      <c r="AMC2542"/>
      <c r="AMD2542"/>
      <c r="AME2542"/>
      <c r="AMF2542"/>
      <c r="AMG2542"/>
      <c r="AMH2542"/>
      <c r="AMI2542"/>
      <c r="AMJ2542"/>
    </row>
    <row r="2543" spans="1:1024" x14ac:dyDescent="0.25">
      <c r="A2543"/>
      <c r="B2543"/>
      <c r="C2543"/>
      <c r="D2543"/>
      <c r="E2543"/>
      <c r="F2543"/>
      <c r="G2543"/>
    </row>
    <row r="2544" spans="1:1024" x14ac:dyDescent="0.25">
      <c r="A2544"/>
      <c r="B2544"/>
      <c r="C2544"/>
      <c r="D2544"/>
      <c r="E2544"/>
      <c r="F2544"/>
      <c r="G2544"/>
      <c r="H2544" s="13"/>
      <c r="I2544" s="13"/>
      <c r="J2544" s="13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  <c r="AU2544" s="13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  <c r="CQ2544"/>
      <c r="CR2544"/>
      <c r="CS2544"/>
      <c r="CT2544"/>
      <c r="CU2544"/>
      <c r="CV2544"/>
      <c r="CW2544"/>
      <c r="CX2544"/>
      <c r="CY2544"/>
      <c r="CZ2544"/>
      <c r="DA2544"/>
      <c r="DB2544"/>
      <c r="DC2544"/>
      <c r="DD2544"/>
      <c r="DE2544"/>
      <c r="DF2544"/>
      <c r="DG2544"/>
      <c r="DH2544"/>
      <c r="DI2544"/>
      <c r="DJ2544"/>
      <c r="DK2544"/>
      <c r="DL2544"/>
      <c r="DM2544"/>
      <c r="DN2544"/>
      <c r="DO2544"/>
      <c r="DP2544"/>
      <c r="DQ2544"/>
      <c r="DR2544"/>
      <c r="DS2544"/>
      <c r="DT2544"/>
      <c r="DU2544"/>
      <c r="DV2544"/>
      <c r="DW2544"/>
      <c r="DX2544"/>
      <c r="DY2544"/>
      <c r="DZ2544"/>
      <c r="EA2544"/>
      <c r="EB2544"/>
      <c r="EC2544"/>
      <c r="ED2544"/>
      <c r="EE2544"/>
      <c r="EF2544"/>
      <c r="EG2544"/>
      <c r="EH2544"/>
      <c r="EI2544"/>
      <c r="EJ2544"/>
      <c r="EK2544"/>
      <c r="EL2544"/>
      <c r="EM2544"/>
      <c r="EN2544"/>
      <c r="EO2544"/>
      <c r="EP2544"/>
      <c r="EQ2544"/>
      <c r="ER2544"/>
      <c r="ES2544"/>
      <c r="ET2544"/>
      <c r="EU2544"/>
      <c r="EV2544"/>
      <c r="EW2544"/>
      <c r="EX2544"/>
      <c r="EY2544"/>
      <c r="EZ2544"/>
      <c r="FA2544"/>
      <c r="FB2544"/>
      <c r="FC2544"/>
      <c r="FD2544"/>
      <c r="FE2544"/>
      <c r="FF2544"/>
      <c r="FG2544"/>
      <c r="FH2544"/>
      <c r="FI2544"/>
      <c r="FJ2544"/>
      <c r="FK2544"/>
      <c r="FL2544"/>
      <c r="FM2544"/>
      <c r="FN2544"/>
      <c r="FO2544"/>
      <c r="FP2544"/>
      <c r="FQ2544"/>
      <c r="FR2544"/>
      <c r="FS2544"/>
      <c r="FT2544"/>
      <c r="FU2544"/>
      <c r="FV2544"/>
      <c r="FW2544"/>
      <c r="FX2544"/>
      <c r="FY2544"/>
      <c r="FZ2544"/>
      <c r="GA2544"/>
      <c r="GB2544"/>
      <c r="GC2544"/>
      <c r="GD2544"/>
      <c r="GE2544"/>
      <c r="GF2544"/>
      <c r="GG2544"/>
      <c r="GH2544"/>
      <c r="GI2544"/>
      <c r="GJ2544"/>
      <c r="GK2544"/>
      <c r="GL2544"/>
      <c r="GM2544"/>
      <c r="GN2544"/>
      <c r="GO2544"/>
      <c r="GP2544"/>
      <c r="GQ2544"/>
      <c r="GR2544"/>
      <c r="GS2544"/>
      <c r="GT2544"/>
      <c r="GU2544"/>
      <c r="GV2544"/>
      <c r="GW2544"/>
      <c r="GX2544"/>
      <c r="GY2544"/>
      <c r="GZ2544"/>
      <c r="HA2544"/>
      <c r="HB2544"/>
      <c r="HC2544"/>
      <c r="HD2544"/>
      <c r="HE2544"/>
      <c r="HF2544"/>
      <c r="HG2544"/>
      <c r="HH2544"/>
      <c r="HI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  <c r="IW2544"/>
      <c r="IX2544"/>
      <c r="IY2544"/>
      <c r="IZ2544"/>
      <c r="JA2544"/>
      <c r="JB2544"/>
      <c r="JC2544"/>
      <c r="JD2544"/>
      <c r="JE2544"/>
      <c r="JF2544"/>
      <c r="JG2544"/>
      <c r="JH2544"/>
      <c r="JI2544"/>
      <c r="JJ2544"/>
      <c r="JK2544"/>
      <c r="JL2544"/>
      <c r="JM2544"/>
      <c r="JN2544"/>
      <c r="JO2544"/>
      <c r="JP2544"/>
      <c r="JQ2544"/>
      <c r="JR2544"/>
      <c r="JS2544"/>
      <c r="JT2544"/>
      <c r="JU2544"/>
      <c r="JV2544"/>
      <c r="JW2544"/>
      <c r="JX2544"/>
      <c r="JY2544"/>
      <c r="JZ2544"/>
      <c r="KA2544"/>
      <c r="KB2544"/>
      <c r="KC2544"/>
      <c r="KD2544"/>
      <c r="KE2544"/>
      <c r="KF2544"/>
      <c r="KG2544"/>
      <c r="KH2544"/>
      <c r="KI2544"/>
      <c r="KJ2544"/>
      <c r="KK2544"/>
      <c r="KL2544"/>
      <c r="KM2544"/>
      <c r="KN2544"/>
      <c r="KO2544"/>
      <c r="KP2544"/>
      <c r="KQ2544"/>
      <c r="KR2544"/>
      <c r="KS2544"/>
      <c r="KT2544"/>
      <c r="KU2544"/>
      <c r="KV2544"/>
      <c r="KW2544"/>
      <c r="KX2544"/>
      <c r="KY2544"/>
      <c r="KZ2544"/>
      <c r="LA2544"/>
      <c r="LB2544"/>
      <c r="LC2544"/>
      <c r="LD2544"/>
      <c r="LE2544"/>
      <c r="LF2544"/>
      <c r="LG2544"/>
      <c r="LH2544"/>
      <c r="LI2544"/>
      <c r="LJ2544"/>
      <c r="LK2544"/>
      <c r="LL2544"/>
      <c r="LM2544"/>
      <c r="LN2544"/>
      <c r="LO2544"/>
      <c r="LP2544"/>
      <c r="LQ2544"/>
      <c r="LR2544"/>
      <c r="LS2544"/>
      <c r="LT2544"/>
      <c r="LU2544"/>
      <c r="LV2544"/>
      <c r="LW2544"/>
      <c r="LX2544"/>
      <c r="LY2544"/>
      <c r="LZ2544"/>
      <c r="MA2544"/>
      <c r="MB2544"/>
      <c r="MC2544"/>
      <c r="MD2544"/>
      <c r="ME2544"/>
      <c r="MF2544"/>
      <c r="MG2544"/>
      <c r="MH2544"/>
      <c r="MI2544"/>
      <c r="MJ2544"/>
      <c r="MK2544"/>
      <c r="ML2544"/>
      <c r="MM2544"/>
      <c r="MN2544"/>
      <c r="MO2544"/>
      <c r="MP2544"/>
      <c r="MQ2544"/>
      <c r="MR2544"/>
      <c r="MS2544"/>
      <c r="MT2544"/>
      <c r="MU2544"/>
      <c r="MV2544"/>
      <c r="MW2544"/>
      <c r="MX2544"/>
      <c r="MY2544"/>
      <c r="MZ2544"/>
      <c r="NA2544"/>
      <c r="NB2544"/>
      <c r="NC2544"/>
      <c r="ND2544"/>
      <c r="NE2544"/>
      <c r="NF2544"/>
      <c r="NG2544"/>
      <c r="NH2544"/>
      <c r="NI2544"/>
      <c r="NJ2544"/>
      <c r="NK2544"/>
      <c r="NL2544"/>
      <c r="NM2544"/>
      <c r="NN2544"/>
      <c r="NO2544"/>
      <c r="NP2544"/>
      <c r="NQ2544"/>
      <c r="NR2544"/>
      <c r="NS2544"/>
      <c r="NT2544"/>
      <c r="NU2544"/>
      <c r="NV2544"/>
      <c r="NW2544"/>
      <c r="NX2544"/>
      <c r="NY2544"/>
      <c r="NZ2544"/>
      <c r="OA2544"/>
      <c r="OB2544"/>
      <c r="OC2544"/>
      <c r="OD2544"/>
      <c r="OE2544"/>
      <c r="OF2544"/>
      <c r="OG2544"/>
      <c r="OH2544"/>
      <c r="OI2544"/>
      <c r="OJ2544"/>
      <c r="OK2544"/>
      <c r="OL2544"/>
      <c r="OM2544"/>
      <c r="ON2544"/>
      <c r="OO2544"/>
      <c r="OP2544"/>
      <c r="OQ2544"/>
      <c r="OR2544"/>
      <c r="OS2544"/>
      <c r="OT2544"/>
      <c r="OU2544"/>
      <c r="OV2544"/>
      <c r="OW2544"/>
      <c r="OX2544"/>
      <c r="OY2544"/>
      <c r="OZ2544"/>
      <c r="PA2544"/>
      <c r="PB2544"/>
      <c r="PC2544"/>
      <c r="PD2544"/>
      <c r="PE2544"/>
      <c r="PF2544"/>
      <c r="PG2544"/>
      <c r="PH2544"/>
      <c r="PI2544"/>
      <c r="PJ2544"/>
      <c r="PK2544"/>
      <c r="PL2544"/>
      <c r="PM2544"/>
      <c r="PN2544"/>
      <c r="PO2544"/>
      <c r="PP2544"/>
      <c r="PQ2544"/>
      <c r="PR2544"/>
      <c r="PS2544"/>
      <c r="PT2544"/>
      <c r="PU2544"/>
      <c r="PV2544"/>
      <c r="PW2544"/>
      <c r="PX2544"/>
      <c r="PY2544"/>
      <c r="PZ2544"/>
      <c r="QA2544"/>
      <c r="QB2544"/>
      <c r="QC2544"/>
      <c r="QD2544"/>
      <c r="QE2544"/>
      <c r="QF2544"/>
      <c r="QG2544"/>
      <c r="QH2544"/>
      <c r="QI2544"/>
      <c r="QJ2544"/>
      <c r="QK2544"/>
      <c r="QL2544"/>
      <c r="QM2544"/>
      <c r="QN2544"/>
      <c r="QO2544"/>
      <c r="QP2544"/>
      <c r="QQ2544"/>
      <c r="QR2544"/>
      <c r="QS2544"/>
      <c r="QT2544"/>
      <c r="QU2544"/>
      <c r="QV2544"/>
      <c r="QW2544"/>
      <c r="QX2544"/>
      <c r="QY2544"/>
      <c r="QZ2544"/>
      <c r="RA2544"/>
      <c r="RB2544"/>
      <c r="RC2544"/>
      <c r="RD2544"/>
      <c r="RE2544"/>
      <c r="RF2544"/>
      <c r="RG2544"/>
      <c r="RH2544"/>
      <c r="RI2544"/>
      <c r="RJ2544"/>
      <c r="RK2544"/>
      <c r="RL2544"/>
      <c r="RM2544"/>
      <c r="RN2544"/>
      <c r="RO2544"/>
      <c r="RP2544"/>
      <c r="RQ2544"/>
      <c r="RR2544"/>
      <c r="RS2544"/>
      <c r="RT2544"/>
      <c r="RU2544"/>
      <c r="RV2544"/>
      <c r="RW2544"/>
      <c r="RX2544"/>
      <c r="RY2544"/>
      <c r="RZ2544"/>
      <c r="SA2544"/>
      <c r="SB2544"/>
      <c r="SC2544"/>
      <c r="SD2544"/>
      <c r="SE2544"/>
      <c r="SF2544"/>
      <c r="SG2544"/>
      <c r="SH2544"/>
      <c r="SI2544"/>
      <c r="SJ2544"/>
      <c r="SK2544"/>
      <c r="SL2544"/>
      <c r="SM2544"/>
      <c r="SN2544"/>
      <c r="SO2544"/>
      <c r="SP2544"/>
      <c r="SQ2544"/>
      <c r="SR2544"/>
      <c r="SS2544"/>
      <c r="ST2544"/>
      <c r="SU2544"/>
      <c r="SV2544"/>
      <c r="SW2544"/>
      <c r="SX2544"/>
      <c r="SY2544"/>
      <c r="SZ2544"/>
      <c r="TA2544"/>
      <c r="TB2544"/>
      <c r="TC2544"/>
      <c r="TD2544"/>
      <c r="TE2544"/>
      <c r="TF2544"/>
      <c r="TG2544"/>
      <c r="TH2544"/>
      <c r="TI2544"/>
      <c r="TJ2544"/>
      <c r="TK2544"/>
      <c r="TL2544"/>
      <c r="TM2544"/>
      <c r="TN2544"/>
      <c r="TO2544"/>
      <c r="TP2544"/>
      <c r="TQ2544"/>
      <c r="TR2544"/>
      <c r="TS2544"/>
      <c r="TT2544"/>
      <c r="TU2544"/>
      <c r="TV2544"/>
      <c r="TW2544"/>
      <c r="TX2544"/>
      <c r="TY2544"/>
      <c r="TZ2544"/>
      <c r="UA2544"/>
      <c r="UB2544"/>
      <c r="UC2544"/>
      <c r="UD2544"/>
      <c r="UE2544"/>
      <c r="UF2544"/>
      <c r="UG2544"/>
      <c r="UH2544"/>
      <c r="UI2544"/>
      <c r="UJ2544"/>
      <c r="UK2544"/>
      <c r="UL2544"/>
      <c r="UM2544"/>
      <c r="UN2544"/>
      <c r="UO2544"/>
      <c r="UP2544"/>
      <c r="UQ2544"/>
      <c r="UR2544"/>
      <c r="US2544"/>
      <c r="UT2544"/>
      <c r="UU2544"/>
      <c r="UV2544"/>
      <c r="UW2544"/>
      <c r="UX2544"/>
      <c r="UY2544"/>
      <c r="UZ2544"/>
      <c r="VA2544"/>
      <c r="VB2544"/>
      <c r="VC2544"/>
      <c r="VD2544"/>
      <c r="VE2544"/>
      <c r="VF2544"/>
      <c r="VG2544"/>
      <c r="VH2544"/>
      <c r="VI2544"/>
      <c r="VJ2544"/>
      <c r="VK2544"/>
      <c r="VL2544"/>
      <c r="VM2544"/>
      <c r="VN2544"/>
      <c r="VO2544"/>
      <c r="VP2544"/>
      <c r="VQ2544"/>
      <c r="VR2544"/>
      <c r="VS2544"/>
      <c r="VT2544"/>
      <c r="VU2544"/>
      <c r="VV2544"/>
      <c r="VW2544"/>
      <c r="VX2544"/>
      <c r="VY2544"/>
      <c r="VZ2544"/>
      <c r="WA2544"/>
      <c r="WB2544"/>
      <c r="WC2544"/>
      <c r="WD2544"/>
      <c r="WE2544"/>
      <c r="WF2544"/>
      <c r="WG2544"/>
      <c r="WH2544"/>
      <c r="WI2544"/>
      <c r="WJ2544"/>
      <c r="WK2544"/>
      <c r="WL2544"/>
      <c r="WM2544"/>
      <c r="WN2544"/>
      <c r="WO2544"/>
      <c r="WP2544"/>
      <c r="WQ2544"/>
      <c r="WR2544"/>
      <c r="WS2544"/>
      <c r="WT2544"/>
      <c r="WU2544"/>
      <c r="WV2544"/>
      <c r="WW2544"/>
      <c r="WX2544"/>
      <c r="WY2544"/>
      <c r="WZ2544"/>
      <c r="XA2544"/>
      <c r="XB2544"/>
      <c r="XC2544"/>
      <c r="XD2544"/>
      <c r="XE2544"/>
      <c r="XF2544"/>
      <c r="XG2544"/>
      <c r="XH2544"/>
      <c r="XI2544"/>
      <c r="XJ2544"/>
      <c r="XK2544"/>
      <c r="XL2544"/>
      <c r="XM2544"/>
      <c r="XN2544"/>
      <c r="XO2544"/>
      <c r="XP2544"/>
      <c r="XQ2544"/>
      <c r="XR2544"/>
      <c r="XS2544"/>
      <c r="XT2544"/>
      <c r="XU2544"/>
      <c r="XV2544"/>
      <c r="XW2544"/>
      <c r="XX2544"/>
      <c r="XY2544"/>
      <c r="XZ2544"/>
      <c r="YA2544"/>
      <c r="YB2544"/>
      <c r="YC2544"/>
      <c r="YD2544"/>
      <c r="YE2544"/>
      <c r="YF2544"/>
      <c r="YG2544"/>
      <c r="YH2544"/>
      <c r="YI2544"/>
      <c r="YJ2544"/>
      <c r="YK2544"/>
      <c r="YL2544"/>
      <c r="YM2544"/>
      <c r="YN2544"/>
      <c r="YO2544"/>
      <c r="YP2544"/>
      <c r="YQ2544"/>
      <c r="YR2544"/>
      <c r="YS2544"/>
      <c r="YT2544"/>
      <c r="YU2544"/>
      <c r="YV2544"/>
      <c r="YW2544"/>
      <c r="YX2544"/>
      <c r="YY2544"/>
      <c r="YZ2544"/>
      <c r="ZA2544"/>
      <c r="ZB2544"/>
      <c r="ZC2544"/>
      <c r="ZD2544"/>
      <c r="ZE2544"/>
      <c r="ZF2544"/>
      <c r="ZG2544"/>
      <c r="ZH2544"/>
      <c r="ZI2544"/>
      <c r="ZJ2544"/>
      <c r="ZK2544"/>
      <c r="ZL2544"/>
      <c r="ZM2544"/>
      <c r="ZN2544"/>
      <c r="ZO2544"/>
      <c r="ZP2544"/>
      <c r="ZQ2544"/>
      <c r="ZR2544"/>
      <c r="ZS2544"/>
      <c r="ZT2544"/>
      <c r="ZU2544"/>
      <c r="ZV2544"/>
      <c r="ZW2544"/>
      <c r="ZX2544"/>
      <c r="ZY2544"/>
      <c r="ZZ2544"/>
      <c r="AAA2544"/>
      <c r="AAB2544"/>
      <c r="AAC2544"/>
      <c r="AAD2544"/>
      <c r="AAE2544"/>
      <c r="AAF2544"/>
      <c r="AAG2544"/>
      <c r="AAH2544"/>
      <c r="AAI2544"/>
      <c r="AAJ2544"/>
      <c r="AAK2544"/>
      <c r="AAL2544"/>
      <c r="AAM2544"/>
      <c r="AAN2544"/>
      <c r="AAO2544"/>
      <c r="AAP2544"/>
      <c r="AAQ2544"/>
      <c r="AAR2544"/>
      <c r="AAS2544"/>
      <c r="AAT2544"/>
      <c r="AAU2544"/>
      <c r="AAV2544"/>
      <c r="AAW2544"/>
      <c r="AAX2544"/>
      <c r="AAY2544"/>
      <c r="AAZ2544"/>
      <c r="ABA2544"/>
      <c r="ABB2544"/>
      <c r="ABC2544"/>
      <c r="ABD2544"/>
      <c r="ABE2544"/>
      <c r="ABF2544"/>
      <c r="ABG2544"/>
      <c r="ABH2544"/>
      <c r="ABI2544"/>
      <c r="ABJ2544"/>
      <c r="ABK2544"/>
      <c r="ABL2544"/>
      <c r="ABM2544"/>
      <c r="ABN2544"/>
      <c r="ABO2544"/>
      <c r="ABP2544"/>
      <c r="ABQ2544"/>
      <c r="ABR2544"/>
      <c r="ABS2544"/>
      <c r="ABT2544"/>
      <c r="ABU2544"/>
      <c r="ABV2544"/>
      <c r="ABW2544"/>
      <c r="ABX2544"/>
      <c r="ABY2544"/>
      <c r="ABZ2544"/>
      <c r="ACA2544"/>
      <c r="ACB2544"/>
      <c r="ACC2544"/>
      <c r="ACD2544"/>
      <c r="ACE2544"/>
      <c r="ACF2544"/>
      <c r="ACG2544"/>
      <c r="ACH2544"/>
      <c r="ACI2544"/>
      <c r="ACJ2544"/>
      <c r="ACK2544"/>
      <c r="ACL2544"/>
      <c r="ACM2544"/>
      <c r="ACN2544"/>
      <c r="ACO2544"/>
      <c r="ACP2544"/>
      <c r="ACQ2544"/>
      <c r="ACR2544"/>
      <c r="ACS2544"/>
      <c r="ACT2544"/>
      <c r="ACU2544"/>
      <c r="ACV2544"/>
      <c r="ACW2544"/>
      <c r="ACX2544"/>
      <c r="ACY2544"/>
      <c r="ACZ2544"/>
      <c r="ADA2544"/>
      <c r="ADB2544"/>
      <c r="ADC2544"/>
      <c r="ADD2544"/>
      <c r="ADE2544"/>
      <c r="ADF2544"/>
      <c r="ADG2544"/>
      <c r="ADH2544"/>
      <c r="ADI2544"/>
      <c r="ADJ2544"/>
      <c r="ADK2544"/>
      <c r="ADL2544"/>
      <c r="ADM2544"/>
      <c r="ADN2544"/>
      <c r="ADO2544"/>
      <c r="ADP2544"/>
      <c r="ADQ2544"/>
      <c r="ADR2544"/>
      <c r="ADS2544"/>
      <c r="ADT2544"/>
      <c r="ADU2544"/>
      <c r="ADV2544"/>
      <c r="ADW2544"/>
      <c r="ADX2544"/>
      <c r="ADY2544"/>
      <c r="ADZ2544"/>
      <c r="AEA2544"/>
      <c r="AEB2544"/>
      <c r="AEC2544"/>
      <c r="AED2544"/>
      <c r="AEE2544"/>
      <c r="AEF2544"/>
      <c r="AEG2544"/>
      <c r="AEH2544"/>
      <c r="AEI2544"/>
      <c r="AEJ2544"/>
      <c r="AEK2544"/>
      <c r="AEL2544"/>
      <c r="AEM2544"/>
      <c r="AEN2544"/>
      <c r="AEO2544"/>
      <c r="AEP2544"/>
      <c r="AEQ2544"/>
      <c r="AER2544"/>
      <c r="AES2544"/>
      <c r="AET2544"/>
      <c r="AEU2544"/>
      <c r="AEV2544"/>
      <c r="AEW2544"/>
      <c r="AEX2544"/>
      <c r="AEY2544"/>
      <c r="AEZ2544"/>
      <c r="AFA2544"/>
      <c r="AFB2544"/>
      <c r="AFC2544"/>
      <c r="AFD2544"/>
      <c r="AFE2544"/>
      <c r="AFF2544"/>
      <c r="AFG2544"/>
      <c r="AFH2544"/>
      <c r="AFI2544"/>
      <c r="AFJ2544"/>
      <c r="AFK2544"/>
      <c r="AFL2544"/>
      <c r="AFM2544"/>
      <c r="AFN2544"/>
      <c r="AFO2544"/>
      <c r="AFP2544"/>
      <c r="AFQ2544"/>
      <c r="AFR2544"/>
      <c r="AFS2544"/>
      <c r="AFT2544"/>
      <c r="AFU2544"/>
      <c r="AFV2544"/>
      <c r="AFW2544"/>
      <c r="AFX2544"/>
      <c r="AFY2544"/>
      <c r="AFZ2544"/>
      <c r="AGA2544"/>
      <c r="AGB2544"/>
      <c r="AGC2544"/>
      <c r="AGD2544"/>
      <c r="AGE2544"/>
      <c r="AGF2544"/>
      <c r="AGG2544"/>
      <c r="AGH2544"/>
      <c r="AGI2544"/>
      <c r="AGJ2544"/>
      <c r="AGK2544"/>
      <c r="AGL2544"/>
      <c r="AGM2544"/>
      <c r="AGN2544"/>
      <c r="AGO2544"/>
      <c r="AGP2544"/>
      <c r="AGQ2544"/>
      <c r="AGR2544"/>
      <c r="AGS2544"/>
      <c r="AGT2544"/>
      <c r="AGU2544"/>
      <c r="AGV2544"/>
      <c r="AGW2544"/>
      <c r="AGX2544"/>
      <c r="AGY2544"/>
      <c r="AGZ2544"/>
      <c r="AHA2544"/>
      <c r="AHB2544"/>
      <c r="AHC2544"/>
      <c r="AHD2544"/>
      <c r="AHE2544"/>
      <c r="AHF2544"/>
      <c r="AHG2544"/>
      <c r="AHH2544"/>
      <c r="AHI2544"/>
      <c r="AHJ2544"/>
      <c r="AHK2544"/>
      <c r="AHL2544"/>
      <c r="AHM2544"/>
      <c r="AHN2544"/>
      <c r="AHO2544"/>
      <c r="AHP2544"/>
      <c r="AHQ2544"/>
      <c r="AHR2544"/>
      <c r="AHS2544"/>
      <c r="AHT2544"/>
      <c r="AHU2544"/>
      <c r="AHV2544"/>
      <c r="AHW2544"/>
      <c r="AHX2544"/>
      <c r="AHY2544"/>
      <c r="AHZ2544"/>
      <c r="AIA2544"/>
      <c r="AIB2544"/>
      <c r="AIC2544"/>
      <c r="AID2544"/>
      <c r="AIE2544"/>
      <c r="AIF2544"/>
      <c r="AIG2544"/>
      <c r="AIH2544"/>
      <c r="AII2544"/>
      <c r="AIJ2544"/>
      <c r="AIK2544"/>
      <c r="AIL2544"/>
      <c r="AIM2544"/>
      <c r="AIN2544"/>
      <c r="AIO2544"/>
      <c r="AIP2544"/>
      <c r="AIQ2544"/>
      <c r="AIR2544"/>
      <c r="AIS2544"/>
      <c r="AIT2544"/>
      <c r="AIU2544"/>
      <c r="AIV2544"/>
      <c r="AIW2544"/>
      <c r="AIX2544"/>
      <c r="AIY2544"/>
      <c r="AIZ2544"/>
      <c r="AJA2544"/>
      <c r="AJB2544"/>
      <c r="AJC2544"/>
      <c r="AJD2544"/>
      <c r="AJE2544"/>
      <c r="AJF2544"/>
      <c r="AJG2544"/>
      <c r="AJH2544"/>
      <c r="AJI2544"/>
      <c r="AJJ2544"/>
      <c r="AJK2544"/>
      <c r="AJL2544"/>
      <c r="AJM2544"/>
      <c r="AJN2544"/>
      <c r="AJO2544"/>
      <c r="AJP2544"/>
      <c r="AJQ2544"/>
      <c r="AJR2544"/>
      <c r="AJS2544"/>
      <c r="AJT2544"/>
      <c r="AJU2544"/>
      <c r="AJV2544"/>
      <c r="AJW2544"/>
      <c r="AJX2544"/>
      <c r="AJY2544"/>
      <c r="AJZ2544"/>
      <c r="AKA2544"/>
      <c r="AKB2544"/>
      <c r="AKC2544"/>
      <c r="AKD2544"/>
      <c r="AKE2544"/>
      <c r="AKF2544"/>
      <c r="AKG2544"/>
      <c r="AKH2544"/>
      <c r="AKI2544"/>
      <c r="AKJ2544"/>
      <c r="AKK2544"/>
      <c r="AKL2544"/>
      <c r="AKM2544"/>
      <c r="AKN2544"/>
      <c r="AKO2544"/>
      <c r="AKP2544"/>
      <c r="AKQ2544"/>
      <c r="AKR2544"/>
      <c r="AKS2544"/>
      <c r="AKT2544"/>
      <c r="AKU2544"/>
      <c r="AKV2544"/>
      <c r="AKW2544"/>
      <c r="AKX2544"/>
      <c r="AKY2544"/>
      <c r="AKZ2544"/>
      <c r="ALA2544"/>
      <c r="ALB2544"/>
      <c r="ALC2544"/>
      <c r="ALD2544"/>
      <c r="ALE2544"/>
      <c r="ALF2544"/>
      <c r="ALG2544"/>
      <c r="ALH2544"/>
      <c r="ALI2544"/>
      <c r="ALJ2544"/>
      <c r="ALK2544"/>
      <c r="ALL2544"/>
      <c r="ALM2544"/>
      <c r="ALN2544"/>
      <c r="ALO2544"/>
      <c r="ALP2544"/>
      <c r="ALQ2544"/>
      <c r="ALR2544"/>
      <c r="ALS2544"/>
      <c r="ALT2544"/>
      <c r="ALU2544"/>
      <c r="ALV2544"/>
      <c r="ALW2544"/>
      <c r="ALX2544"/>
      <c r="ALY2544"/>
      <c r="ALZ2544"/>
      <c r="AMA2544"/>
      <c r="AMB2544"/>
      <c r="AMC2544"/>
      <c r="AMD2544"/>
      <c r="AME2544"/>
      <c r="AMF2544"/>
      <c r="AMG2544"/>
      <c r="AMH2544"/>
      <c r="AMI2544"/>
      <c r="AMJ2544"/>
    </row>
    <row r="2545" spans="1:1024" x14ac:dyDescent="0.25">
      <c r="A2545"/>
      <c r="B2545"/>
      <c r="C2545"/>
      <c r="D2545"/>
      <c r="E2545"/>
      <c r="F2545"/>
      <c r="G2545"/>
      <c r="H2545" s="13"/>
      <c r="I2545" s="13"/>
      <c r="J2545" s="13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  <c r="AU2545" s="13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  <c r="CQ2545"/>
      <c r="CR2545"/>
      <c r="CS2545"/>
      <c r="CT2545"/>
      <c r="CU2545"/>
      <c r="CV2545"/>
      <c r="CW2545"/>
      <c r="CX2545"/>
      <c r="CY2545"/>
      <c r="CZ2545"/>
      <c r="DA2545"/>
      <c r="DB2545"/>
      <c r="DC2545"/>
      <c r="DD2545"/>
      <c r="DE2545"/>
      <c r="DF2545"/>
      <c r="DG2545"/>
      <c r="DH2545"/>
      <c r="DI2545"/>
      <c r="DJ2545"/>
      <c r="DK2545"/>
      <c r="DL2545"/>
      <c r="DM2545"/>
      <c r="DN2545"/>
      <c r="DO2545"/>
      <c r="DP2545"/>
      <c r="DQ2545"/>
      <c r="DR2545"/>
      <c r="DS2545"/>
      <c r="DT2545"/>
      <c r="DU2545"/>
      <c r="DV2545"/>
      <c r="DW2545"/>
      <c r="DX2545"/>
      <c r="DY2545"/>
      <c r="DZ2545"/>
      <c r="EA2545"/>
      <c r="EB2545"/>
      <c r="EC2545"/>
      <c r="ED2545"/>
      <c r="EE2545"/>
      <c r="EF2545"/>
      <c r="EG2545"/>
      <c r="EH2545"/>
      <c r="EI2545"/>
      <c r="EJ2545"/>
      <c r="EK2545"/>
      <c r="EL2545"/>
      <c r="EM2545"/>
      <c r="EN2545"/>
      <c r="EO2545"/>
      <c r="EP2545"/>
      <c r="EQ2545"/>
      <c r="ER2545"/>
      <c r="ES2545"/>
      <c r="ET2545"/>
      <c r="EU2545"/>
      <c r="EV2545"/>
      <c r="EW2545"/>
      <c r="EX2545"/>
      <c r="EY2545"/>
      <c r="EZ2545"/>
      <c r="FA2545"/>
      <c r="FB2545"/>
      <c r="FC2545"/>
      <c r="FD2545"/>
      <c r="FE2545"/>
      <c r="FF2545"/>
      <c r="FG2545"/>
      <c r="FH2545"/>
      <c r="FI2545"/>
      <c r="FJ2545"/>
      <c r="FK2545"/>
      <c r="FL2545"/>
      <c r="FM2545"/>
      <c r="FN2545"/>
      <c r="FO2545"/>
      <c r="FP2545"/>
      <c r="FQ2545"/>
      <c r="FR2545"/>
      <c r="FS2545"/>
      <c r="FT2545"/>
      <c r="FU2545"/>
      <c r="FV2545"/>
      <c r="FW2545"/>
      <c r="FX2545"/>
      <c r="FY2545"/>
      <c r="FZ2545"/>
      <c r="GA2545"/>
      <c r="GB2545"/>
      <c r="GC2545"/>
      <c r="GD2545"/>
      <c r="GE2545"/>
      <c r="GF2545"/>
      <c r="GG2545"/>
      <c r="GH2545"/>
      <c r="GI2545"/>
      <c r="GJ2545"/>
      <c r="GK2545"/>
      <c r="GL2545"/>
      <c r="GM2545"/>
      <c r="GN2545"/>
      <c r="GO2545"/>
      <c r="GP2545"/>
      <c r="GQ2545"/>
      <c r="GR2545"/>
      <c r="GS2545"/>
      <c r="GT2545"/>
      <c r="GU2545"/>
      <c r="GV2545"/>
      <c r="GW2545"/>
      <c r="GX2545"/>
      <c r="GY2545"/>
      <c r="GZ2545"/>
      <c r="HA2545"/>
      <c r="HB2545"/>
      <c r="HC2545"/>
      <c r="HD2545"/>
      <c r="HE2545"/>
      <c r="HF2545"/>
      <c r="HG2545"/>
      <c r="HH2545"/>
      <c r="HI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  <c r="IW2545"/>
      <c r="IX2545"/>
      <c r="IY2545"/>
      <c r="IZ2545"/>
      <c r="JA2545"/>
      <c r="JB2545"/>
      <c r="JC2545"/>
      <c r="JD2545"/>
      <c r="JE2545"/>
      <c r="JF2545"/>
      <c r="JG2545"/>
      <c r="JH2545"/>
      <c r="JI2545"/>
      <c r="JJ2545"/>
      <c r="JK2545"/>
      <c r="JL2545"/>
      <c r="JM2545"/>
      <c r="JN2545"/>
      <c r="JO2545"/>
      <c r="JP2545"/>
      <c r="JQ2545"/>
      <c r="JR2545"/>
      <c r="JS2545"/>
      <c r="JT2545"/>
      <c r="JU2545"/>
      <c r="JV2545"/>
      <c r="JW2545"/>
      <c r="JX2545"/>
      <c r="JY2545"/>
      <c r="JZ2545"/>
      <c r="KA2545"/>
      <c r="KB2545"/>
      <c r="KC2545"/>
      <c r="KD2545"/>
      <c r="KE2545"/>
      <c r="KF2545"/>
      <c r="KG2545"/>
      <c r="KH2545"/>
      <c r="KI2545"/>
      <c r="KJ2545"/>
      <c r="KK2545"/>
      <c r="KL2545"/>
      <c r="KM2545"/>
      <c r="KN2545"/>
      <c r="KO2545"/>
      <c r="KP2545"/>
      <c r="KQ2545"/>
      <c r="KR2545"/>
      <c r="KS2545"/>
      <c r="KT2545"/>
      <c r="KU2545"/>
      <c r="KV2545"/>
      <c r="KW2545"/>
      <c r="KX2545"/>
      <c r="KY2545"/>
      <c r="KZ2545"/>
      <c r="LA2545"/>
      <c r="LB2545"/>
      <c r="LC2545"/>
      <c r="LD2545"/>
      <c r="LE2545"/>
      <c r="LF2545"/>
      <c r="LG2545"/>
      <c r="LH2545"/>
      <c r="LI2545"/>
      <c r="LJ2545"/>
      <c r="LK2545"/>
      <c r="LL2545"/>
      <c r="LM2545"/>
      <c r="LN2545"/>
      <c r="LO2545"/>
      <c r="LP2545"/>
      <c r="LQ2545"/>
      <c r="LR2545"/>
      <c r="LS2545"/>
      <c r="LT2545"/>
      <c r="LU2545"/>
      <c r="LV2545"/>
      <c r="LW2545"/>
      <c r="LX2545"/>
      <c r="LY2545"/>
      <c r="LZ2545"/>
      <c r="MA2545"/>
      <c r="MB2545"/>
      <c r="MC2545"/>
      <c r="MD2545"/>
      <c r="ME2545"/>
      <c r="MF2545"/>
      <c r="MG2545"/>
      <c r="MH2545"/>
      <c r="MI2545"/>
      <c r="MJ2545"/>
      <c r="MK2545"/>
      <c r="ML2545"/>
      <c r="MM2545"/>
      <c r="MN2545"/>
      <c r="MO2545"/>
      <c r="MP2545"/>
      <c r="MQ2545"/>
      <c r="MR2545"/>
      <c r="MS2545"/>
      <c r="MT2545"/>
      <c r="MU2545"/>
      <c r="MV2545"/>
      <c r="MW2545"/>
      <c r="MX2545"/>
      <c r="MY2545"/>
      <c r="MZ2545"/>
      <c r="NA2545"/>
      <c r="NB2545"/>
      <c r="NC2545"/>
      <c r="ND2545"/>
      <c r="NE2545"/>
      <c r="NF2545"/>
      <c r="NG2545"/>
      <c r="NH2545"/>
      <c r="NI2545"/>
      <c r="NJ2545"/>
      <c r="NK2545"/>
      <c r="NL2545"/>
      <c r="NM2545"/>
      <c r="NN2545"/>
      <c r="NO2545"/>
      <c r="NP2545"/>
      <c r="NQ2545"/>
      <c r="NR2545"/>
      <c r="NS2545"/>
      <c r="NT2545"/>
      <c r="NU2545"/>
      <c r="NV2545"/>
      <c r="NW2545"/>
      <c r="NX2545"/>
      <c r="NY2545"/>
      <c r="NZ2545"/>
      <c r="OA2545"/>
      <c r="OB2545"/>
      <c r="OC2545"/>
      <c r="OD2545"/>
      <c r="OE2545"/>
      <c r="OF2545"/>
      <c r="OG2545"/>
      <c r="OH2545"/>
      <c r="OI2545"/>
      <c r="OJ2545"/>
      <c r="OK2545"/>
      <c r="OL2545"/>
      <c r="OM2545"/>
      <c r="ON2545"/>
      <c r="OO2545"/>
      <c r="OP2545"/>
      <c r="OQ2545"/>
      <c r="OR2545"/>
      <c r="OS2545"/>
      <c r="OT2545"/>
      <c r="OU2545"/>
      <c r="OV2545"/>
      <c r="OW2545"/>
      <c r="OX2545"/>
      <c r="OY2545"/>
      <c r="OZ2545"/>
      <c r="PA2545"/>
      <c r="PB2545"/>
      <c r="PC2545"/>
      <c r="PD2545"/>
      <c r="PE2545"/>
      <c r="PF2545"/>
      <c r="PG2545"/>
      <c r="PH2545"/>
      <c r="PI2545"/>
      <c r="PJ2545"/>
      <c r="PK2545"/>
      <c r="PL2545"/>
      <c r="PM2545"/>
      <c r="PN2545"/>
      <c r="PO2545"/>
      <c r="PP2545"/>
      <c r="PQ2545"/>
      <c r="PR2545"/>
      <c r="PS2545"/>
      <c r="PT2545"/>
      <c r="PU2545"/>
      <c r="PV2545"/>
      <c r="PW2545"/>
      <c r="PX2545"/>
      <c r="PY2545"/>
      <c r="PZ2545"/>
      <c r="QA2545"/>
      <c r="QB2545"/>
      <c r="QC2545"/>
      <c r="QD2545"/>
      <c r="QE2545"/>
      <c r="QF2545"/>
      <c r="QG2545"/>
      <c r="QH2545"/>
      <c r="QI2545"/>
      <c r="QJ2545"/>
      <c r="QK2545"/>
      <c r="QL2545"/>
      <c r="QM2545"/>
      <c r="QN2545"/>
      <c r="QO2545"/>
      <c r="QP2545"/>
      <c r="QQ2545"/>
      <c r="QR2545"/>
      <c r="QS2545"/>
      <c r="QT2545"/>
      <c r="QU2545"/>
      <c r="QV2545"/>
      <c r="QW2545"/>
      <c r="QX2545"/>
      <c r="QY2545"/>
      <c r="QZ2545"/>
      <c r="RA2545"/>
      <c r="RB2545"/>
      <c r="RC2545"/>
      <c r="RD2545"/>
      <c r="RE2545"/>
      <c r="RF2545"/>
      <c r="RG2545"/>
      <c r="RH2545"/>
      <c r="RI2545"/>
      <c r="RJ2545"/>
      <c r="RK2545"/>
      <c r="RL2545"/>
      <c r="RM2545"/>
      <c r="RN2545"/>
      <c r="RO2545"/>
      <c r="RP2545"/>
      <c r="RQ2545"/>
      <c r="RR2545"/>
      <c r="RS2545"/>
      <c r="RT2545"/>
      <c r="RU2545"/>
      <c r="RV2545"/>
      <c r="RW2545"/>
      <c r="RX2545"/>
      <c r="RY2545"/>
      <c r="RZ2545"/>
      <c r="SA2545"/>
      <c r="SB2545"/>
      <c r="SC2545"/>
      <c r="SD2545"/>
      <c r="SE2545"/>
      <c r="SF2545"/>
      <c r="SG2545"/>
      <c r="SH2545"/>
      <c r="SI2545"/>
      <c r="SJ2545"/>
      <c r="SK2545"/>
      <c r="SL2545"/>
      <c r="SM2545"/>
      <c r="SN2545"/>
      <c r="SO2545"/>
      <c r="SP2545"/>
      <c r="SQ2545"/>
      <c r="SR2545"/>
      <c r="SS2545"/>
      <c r="ST2545"/>
      <c r="SU2545"/>
      <c r="SV2545"/>
      <c r="SW2545"/>
      <c r="SX2545"/>
      <c r="SY2545"/>
      <c r="SZ2545"/>
      <c r="TA2545"/>
      <c r="TB2545"/>
      <c r="TC2545"/>
      <c r="TD2545"/>
      <c r="TE2545"/>
      <c r="TF2545"/>
      <c r="TG2545"/>
      <c r="TH2545"/>
      <c r="TI2545"/>
      <c r="TJ2545"/>
      <c r="TK2545"/>
      <c r="TL2545"/>
      <c r="TM2545"/>
      <c r="TN2545"/>
      <c r="TO2545"/>
      <c r="TP2545"/>
      <c r="TQ2545"/>
      <c r="TR2545"/>
      <c r="TS2545"/>
      <c r="TT2545"/>
      <c r="TU2545"/>
      <c r="TV2545"/>
      <c r="TW2545"/>
      <c r="TX2545"/>
      <c r="TY2545"/>
      <c r="TZ2545"/>
      <c r="UA2545"/>
      <c r="UB2545"/>
      <c r="UC2545"/>
      <c r="UD2545"/>
      <c r="UE2545"/>
      <c r="UF2545"/>
      <c r="UG2545"/>
      <c r="UH2545"/>
      <c r="UI2545"/>
      <c r="UJ2545"/>
      <c r="UK2545"/>
      <c r="UL2545"/>
      <c r="UM2545"/>
      <c r="UN2545"/>
      <c r="UO2545"/>
      <c r="UP2545"/>
      <c r="UQ2545"/>
      <c r="UR2545"/>
      <c r="US2545"/>
      <c r="UT2545"/>
      <c r="UU2545"/>
      <c r="UV2545"/>
      <c r="UW2545"/>
      <c r="UX2545"/>
      <c r="UY2545"/>
      <c r="UZ2545"/>
      <c r="VA2545"/>
      <c r="VB2545"/>
      <c r="VC2545"/>
      <c r="VD2545"/>
      <c r="VE2545"/>
      <c r="VF2545"/>
      <c r="VG2545"/>
      <c r="VH2545"/>
      <c r="VI2545"/>
      <c r="VJ2545"/>
      <c r="VK2545"/>
      <c r="VL2545"/>
      <c r="VM2545"/>
      <c r="VN2545"/>
      <c r="VO2545"/>
      <c r="VP2545"/>
      <c r="VQ2545"/>
      <c r="VR2545"/>
      <c r="VS2545"/>
      <c r="VT2545"/>
      <c r="VU2545"/>
      <c r="VV2545"/>
      <c r="VW2545"/>
      <c r="VX2545"/>
      <c r="VY2545"/>
      <c r="VZ2545"/>
      <c r="WA2545"/>
      <c r="WB2545"/>
      <c r="WC2545"/>
      <c r="WD2545"/>
      <c r="WE2545"/>
      <c r="WF2545"/>
      <c r="WG2545"/>
      <c r="WH2545"/>
      <c r="WI2545"/>
      <c r="WJ2545"/>
      <c r="WK2545"/>
      <c r="WL2545"/>
      <c r="WM2545"/>
      <c r="WN2545"/>
      <c r="WO2545"/>
      <c r="WP2545"/>
      <c r="WQ2545"/>
      <c r="WR2545"/>
      <c r="WS2545"/>
      <c r="WT2545"/>
      <c r="WU2545"/>
      <c r="WV2545"/>
      <c r="WW2545"/>
      <c r="WX2545"/>
      <c r="WY2545"/>
      <c r="WZ2545"/>
      <c r="XA2545"/>
      <c r="XB2545"/>
      <c r="XC2545"/>
      <c r="XD2545"/>
      <c r="XE2545"/>
      <c r="XF2545"/>
      <c r="XG2545"/>
      <c r="XH2545"/>
      <c r="XI2545"/>
      <c r="XJ2545"/>
      <c r="XK2545"/>
      <c r="XL2545"/>
      <c r="XM2545"/>
      <c r="XN2545"/>
      <c r="XO2545"/>
      <c r="XP2545"/>
      <c r="XQ2545"/>
      <c r="XR2545"/>
      <c r="XS2545"/>
      <c r="XT2545"/>
      <c r="XU2545"/>
      <c r="XV2545"/>
      <c r="XW2545"/>
      <c r="XX2545"/>
      <c r="XY2545"/>
      <c r="XZ2545"/>
      <c r="YA2545"/>
      <c r="YB2545"/>
      <c r="YC2545"/>
      <c r="YD2545"/>
      <c r="YE2545"/>
      <c r="YF2545"/>
      <c r="YG2545"/>
      <c r="YH2545"/>
      <c r="YI2545"/>
      <c r="YJ2545"/>
      <c r="YK2545"/>
      <c r="YL2545"/>
      <c r="YM2545"/>
      <c r="YN2545"/>
      <c r="YO2545"/>
      <c r="YP2545"/>
      <c r="YQ2545"/>
      <c r="YR2545"/>
      <c r="YS2545"/>
      <c r="YT2545"/>
      <c r="YU2545"/>
      <c r="YV2545"/>
      <c r="YW2545"/>
      <c r="YX2545"/>
      <c r="YY2545"/>
      <c r="YZ2545"/>
      <c r="ZA2545"/>
      <c r="ZB2545"/>
      <c r="ZC2545"/>
      <c r="ZD2545"/>
      <c r="ZE2545"/>
      <c r="ZF2545"/>
      <c r="ZG2545"/>
      <c r="ZH2545"/>
      <c r="ZI2545"/>
      <c r="ZJ2545"/>
      <c r="ZK2545"/>
      <c r="ZL2545"/>
      <c r="ZM2545"/>
      <c r="ZN2545"/>
      <c r="ZO2545"/>
      <c r="ZP2545"/>
      <c r="ZQ2545"/>
      <c r="ZR2545"/>
      <c r="ZS2545"/>
      <c r="ZT2545"/>
      <c r="ZU2545"/>
      <c r="ZV2545"/>
      <c r="ZW2545"/>
      <c r="ZX2545"/>
      <c r="ZY2545"/>
      <c r="ZZ2545"/>
      <c r="AAA2545"/>
      <c r="AAB2545"/>
      <c r="AAC2545"/>
      <c r="AAD2545"/>
      <c r="AAE2545"/>
      <c r="AAF2545"/>
      <c r="AAG2545"/>
      <c r="AAH2545"/>
      <c r="AAI2545"/>
      <c r="AAJ2545"/>
      <c r="AAK2545"/>
      <c r="AAL2545"/>
      <c r="AAM2545"/>
      <c r="AAN2545"/>
      <c r="AAO2545"/>
      <c r="AAP2545"/>
      <c r="AAQ2545"/>
      <c r="AAR2545"/>
      <c r="AAS2545"/>
      <c r="AAT2545"/>
      <c r="AAU2545"/>
      <c r="AAV2545"/>
      <c r="AAW2545"/>
      <c r="AAX2545"/>
      <c r="AAY2545"/>
      <c r="AAZ2545"/>
      <c r="ABA2545"/>
      <c r="ABB2545"/>
      <c r="ABC2545"/>
      <c r="ABD2545"/>
      <c r="ABE2545"/>
      <c r="ABF2545"/>
      <c r="ABG2545"/>
      <c r="ABH2545"/>
      <c r="ABI2545"/>
      <c r="ABJ2545"/>
      <c r="ABK2545"/>
      <c r="ABL2545"/>
      <c r="ABM2545"/>
      <c r="ABN2545"/>
      <c r="ABO2545"/>
      <c r="ABP2545"/>
      <c r="ABQ2545"/>
      <c r="ABR2545"/>
      <c r="ABS2545"/>
      <c r="ABT2545"/>
      <c r="ABU2545"/>
      <c r="ABV2545"/>
      <c r="ABW2545"/>
      <c r="ABX2545"/>
      <c r="ABY2545"/>
      <c r="ABZ2545"/>
      <c r="ACA2545"/>
      <c r="ACB2545"/>
      <c r="ACC2545"/>
      <c r="ACD2545"/>
      <c r="ACE2545"/>
      <c r="ACF2545"/>
      <c r="ACG2545"/>
      <c r="ACH2545"/>
      <c r="ACI2545"/>
      <c r="ACJ2545"/>
      <c r="ACK2545"/>
      <c r="ACL2545"/>
      <c r="ACM2545"/>
      <c r="ACN2545"/>
      <c r="ACO2545"/>
      <c r="ACP2545"/>
      <c r="ACQ2545"/>
      <c r="ACR2545"/>
      <c r="ACS2545"/>
      <c r="ACT2545"/>
      <c r="ACU2545"/>
      <c r="ACV2545"/>
      <c r="ACW2545"/>
      <c r="ACX2545"/>
      <c r="ACY2545"/>
      <c r="ACZ2545"/>
      <c r="ADA2545"/>
      <c r="ADB2545"/>
      <c r="ADC2545"/>
      <c r="ADD2545"/>
      <c r="ADE2545"/>
      <c r="ADF2545"/>
      <c r="ADG2545"/>
      <c r="ADH2545"/>
      <c r="ADI2545"/>
      <c r="ADJ2545"/>
      <c r="ADK2545"/>
      <c r="ADL2545"/>
      <c r="ADM2545"/>
      <c r="ADN2545"/>
      <c r="ADO2545"/>
      <c r="ADP2545"/>
      <c r="ADQ2545"/>
      <c r="ADR2545"/>
      <c r="ADS2545"/>
      <c r="ADT2545"/>
      <c r="ADU2545"/>
      <c r="ADV2545"/>
      <c r="ADW2545"/>
      <c r="ADX2545"/>
      <c r="ADY2545"/>
      <c r="ADZ2545"/>
      <c r="AEA2545"/>
      <c r="AEB2545"/>
      <c r="AEC2545"/>
      <c r="AED2545"/>
      <c r="AEE2545"/>
      <c r="AEF2545"/>
      <c r="AEG2545"/>
      <c r="AEH2545"/>
      <c r="AEI2545"/>
      <c r="AEJ2545"/>
      <c r="AEK2545"/>
      <c r="AEL2545"/>
      <c r="AEM2545"/>
      <c r="AEN2545"/>
      <c r="AEO2545"/>
      <c r="AEP2545"/>
      <c r="AEQ2545"/>
      <c r="AER2545"/>
      <c r="AES2545"/>
      <c r="AET2545"/>
      <c r="AEU2545"/>
      <c r="AEV2545"/>
      <c r="AEW2545"/>
      <c r="AEX2545"/>
      <c r="AEY2545"/>
      <c r="AEZ2545"/>
      <c r="AFA2545"/>
      <c r="AFB2545"/>
      <c r="AFC2545"/>
      <c r="AFD2545"/>
      <c r="AFE2545"/>
      <c r="AFF2545"/>
      <c r="AFG2545"/>
      <c r="AFH2545"/>
      <c r="AFI2545"/>
      <c r="AFJ2545"/>
      <c r="AFK2545"/>
      <c r="AFL2545"/>
      <c r="AFM2545"/>
      <c r="AFN2545"/>
      <c r="AFO2545"/>
      <c r="AFP2545"/>
      <c r="AFQ2545"/>
      <c r="AFR2545"/>
      <c r="AFS2545"/>
      <c r="AFT2545"/>
      <c r="AFU2545"/>
      <c r="AFV2545"/>
      <c r="AFW2545"/>
      <c r="AFX2545"/>
      <c r="AFY2545"/>
      <c r="AFZ2545"/>
      <c r="AGA2545"/>
      <c r="AGB2545"/>
      <c r="AGC2545"/>
      <c r="AGD2545"/>
      <c r="AGE2545"/>
      <c r="AGF2545"/>
      <c r="AGG2545"/>
      <c r="AGH2545"/>
      <c r="AGI2545"/>
      <c r="AGJ2545"/>
      <c r="AGK2545"/>
      <c r="AGL2545"/>
      <c r="AGM2545"/>
      <c r="AGN2545"/>
      <c r="AGO2545"/>
      <c r="AGP2545"/>
      <c r="AGQ2545"/>
      <c r="AGR2545"/>
      <c r="AGS2545"/>
      <c r="AGT2545"/>
      <c r="AGU2545"/>
      <c r="AGV2545"/>
      <c r="AGW2545"/>
      <c r="AGX2545"/>
      <c r="AGY2545"/>
      <c r="AGZ2545"/>
      <c r="AHA2545"/>
      <c r="AHB2545"/>
      <c r="AHC2545"/>
      <c r="AHD2545"/>
      <c r="AHE2545"/>
      <c r="AHF2545"/>
      <c r="AHG2545"/>
      <c r="AHH2545"/>
      <c r="AHI2545"/>
      <c r="AHJ2545"/>
      <c r="AHK2545"/>
      <c r="AHL2545"/>
      <c r="AHM2545"/>
      <c r="AHN2545"/>
      <c r="AHO2545"/>
      <c r="AHP2545"/>
      <c r="AHQ2545"/>
      <c r="AHR2545"/>
      <c r="AHS2545"/>
      <c r="AHT2545"/>
      <c r="AHU2545"/>
      <c r="AHV2545"/>
      <c r="AHW2545"/>
      <c r="AHX2545"/>
      <c r="AHY2545"/>
      <c r="AHZ2545"/>
      <c r="AIA2545"/>
      <c r="AIB2545"/>
      <c r="AIC2545"/>
      <c r="AID2545"/>
      <c r="AIE2545"/>
      <c r="AIF2545"/>
      <c r="AIG2545"/>
      <c r="AIH2545"/>
      <c r="AII2545"/>
      <c r="AIJ2545"/>
      <c r="AIK2545"/>
      <c r="AIL2545"/>
      <c r="AIM2545"/>
      <c r="AIN2545"/>
      <c r="AIO2545"/>
      <c r="AIP2545"/>
      <c r="AIQ2545"/>
      <c r="AIR2545"/>
      <c r="AIS2545"/>
      <c r="AIT2545"/>
      <c r="AIU2545"/>
      <c r="AIV2545"/>
      <c r="AIW2545"/>
      <c r="AIX2545"/>
      <c r="AIY2545"/>
      <c r="AIZ2545"/>
      <c r="AJA2545"/>
      <c r="AJB2545"/>
      <c r="AJC2545"/>
      <c r="AJD2545"/>
      <c r="AJE2545"/>
      <c r="AJF2545"/>
      <c r="AJG2545"/>
      <c r="AJH2545"/>
      <c r="AJI2545"/>
      <c r="AJJ2545"/>
      <c r="AJK2545"/>
      <c r="AJL2545"/>
      <c r="AJM2545"/>
      <c r="AJN2545"/>
      <c r="AJO2545"/>
      <c r="AJP2545"/>
      <c r="AJQ2545"/>
      <c r="AJR2545"/>
      <c r="AJS2545"/>
      <c r="AJT2545"/>
      <c r="AJU2545"/>
      <c r="AJV2545"/>
      <c r="AJW2545"/>
      <c r="AJX2545"/>
      <c r="AJY2545"/>
      <c r="AJZ2545"/>
      <c r="AKA2545"/>
      <c r="AKB2545"/>
      <c r="AKC2545"/>
      <c r="AKD2545"/>
      <c r="AKE2545"/>
      <c r="AKF2545"/>
      <c r="AKG2545"/>
      <c r="AKH2545"/>
      <c r="AKI2545"/>
      <c r="AKJ2545"/>
      <c r="AKK2545"/>
      <c r="AKL2545"/>
      <c r="AKM2545"/>
      <c r="AKN2545"/>
      <c r="AKO2545"/>
      <c r="AKP2545"/>
      <c r="AKQ2545"/>
      <c r="AKR2545"/>
      <c r="AKS2545"/>
      <c r="AKT2545"/>
      <c r="AKU2545"/>
      <c r="AKV2545"/>
      <c r="AKW2545"/>
      <c r="AKX2545"/>
      <c r="AKY2545"/>
      <c r="AKZ2545"/>
      <c r="ALA2545"/>
      <c r="ALB2545"/>
      <c r="ALC2545"/>
      <c r="ALD2545"/>
      <c r="ALE2545"/>
      <c r="ALF2545"/>
      <c r="ALG2545"/>
      <c r="ALH2545"/>
      <c r="ALI2545"/>
      <c r="ALJ2545"/>
      <c r="ALK2545"/>
      <c r="ALL2545"/>
      <c r="ALM2545"/>
      <c r="ALN2545"/>
      <c r="ALO2545"/>
      <c r="ALP2545"/>
      <c r="ALQ2545"/>
      <c r="ALR2545"/>
      <c r="ALS2545"/>
      <c r="ALT2545"/>
      <c r="ALU2545"/>
      <c r="ALV2545"/>
      <c r="ALW2545"/>
      <c r="ALX2545"/>
      <c r="ALY2545"/>
      <c r="ALZ2545"/>
      <c r="AMA2545"/>
      <c r="AMB2545"/>
      <c r="AMC2545"/>
      <c r="AMD2545"/>
      <c r="AME2545"/>
      <c r="AMF2545"/>
      <c r="AMG2545"/>
      <c r="AMH2545"/>
      <c r="AMI2545"/>
      <c r="AMJ2545"/>
    </row>
    <row r="2546" spans="1:1024" x14ac:dyDescent="0.25">
      <c r="A2546"/>
      <c r="B2546"/>
      <c r="C2546"/>
      <c r="D2546"/>
      <c r="E2546"/>
      <c r="F2546"/>
      <c r="G2546"/>
    </row>
    <row r="2547" spans="1:1024" x14ac:dyDescent="0.25">
      <c r="A2547"/>
      <c r="B2547"/>
      <c r="C2547"/>
      <c r="D2547"/>
      <c r="E2547"/>
      <c r="F2547"/>
      <c r="G2547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  <c r="CQ2547"/>
      <c r="CR2547"/>
      <c r="CS2547"/>
      <c r="CT2547"/>
      <c r="CU2547"/>
      <c r="CV2547"/>
      <c r="CW2547"/>
      <c r="CX2547"/>
      <c r="CY2547"/>
      <c r="CZ2547"/>
      <c r="DA2547"/>
      <c r="DB2547"/>
      <c r="DC2547"/>
      <c r="DD2547"/>
      <c r="DE2547"/>
      <c r="DF2547"/>
      <c r="DG2547"/>
      <c r="DH2547"/>
      <c r="DI2547"/>
      <c r="DJ2547"/>
      <c r="DK2547"/>
      <c r="DL2547"/>
      <c r="DM2547"/>
      <c r="DN2547"/>
      <c r="DO2547"/>
      <c r="DP2547"/>
      <c r="DQ2547"/>
      <c r="DR2547"/>
      <c r="DS2547"/>
      <c r="DT2547"/>
      <c r="DU2547"/>
      <c r="DV2547"/>
      <c r="DW2547"/>
      <c r="DX2547"/>
      <c r="DY2547"/>
      <c r="DZ2547"/>
      <c r="EA2547"/>
      <c r="EB2547"/>
      <c r="EC2547"/>
      <c r="ED2547"/>
      <c r="EE2547"/>
      <c r="EF2547"/>
      <c r="EG2547"/>
      <c r="EH2547"/>
      <c r="EI2547"/>
      <c r="EJ2547"/>
      <c r="EK2547"/>
      <c r="EL2547"/>
      <c r="EM2547"/>
      <c r="EN2547"/>
      <c r="EO2547"/>
      <c r="EP2547"/>
      <c r="EQ2547"/>
      <c r="ER2547"/>
      <c r="ES2547"/>
      <c r="ET2547"/>
      <c r="EU2547"/>
      <c r="EV2547"/>
      <c r="EW2547"/>
      <c r="EX2547"/>
      <c r="EY2547"/>
      <c r="EZ2547"/>
      <c r="FA2547"/>
      <c r="FB2547"/>
      <c r="FC2547"/>
      <c r="FD2547"/>
      <c r="FE2547"/>
      <c r="FF2547"/>
      <c r="FG2547"/>
      <c r="FH2547"/>
      <c r="FI2547"/>
      <c r="FJ2547"/>
      <c r="FK2547"/>
      <c r="FL2547"/>
      <c r="FM2547"/>
      <c r="FN2547"/>
      <c r="FO2547"/>
      <c r="FP2547"/>
      <c r="FQ2547"/>
      <c r="FR2547"/>
      <c r="FS2547"/>
      <c r="FT2547"/>
      <c r="FU2547"/>
      <c r="FV2547"/>
      <c r="FW2547"/>
      <c r="FX2547"/>
      <c r="FY2547"/>
      <c r="FZ2547"/>
      <c r="GA2547"/>
      <c r="GB2547"/>
      <c r="GC2547"/>
      <c r="GD2547"/>
      <c r="GE2547"/>
      <c r="GF2547"/>
      <c r="GG2547"/>
      <c r="GH2547"/>
      <c r="GI2547"/>
      <c r="GJ2547"/>
      <c r="GK2547"/>
      <c r="GL2547"/>
      <c r="GM2547"/>
      <c r="GN2547"/>
      <c r="GO2547"/>
      <c r="GP2547"/>
      <c r="GQ2547"/>
      <c r="GR2547"/>
      <c r="GS2547"/>
      <c r="GT2547"/>
      <c r="GU2547"/>
      <c r="GV2547"/>
      <c r="GW2547"/>
      <c r="GX2547"/>
      <c r="GY2547"/>
      <c r="GZ2547"/>
      <c r="HA2547"/>
      <c r="HB2547"/>
      <c r="HC2547"/>
      <c r="HD2547"/>
      <c r="HE2547"/>
      <c r="HF2547"/>
      <c r="HG2547"/>
      <c r="HH2547"/>
      <c r="HI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  <c r="IW2547"/>
      <c r="IX2547"/>
      <c r="IY2547"/>
      <c r="IZ2547"/>
      <c r="JA2547"/>
      <c r="JB2547"/>
      <c r="JC2547"/>
      <c r="JD2547"/>
      <c r="JE2547"/>
      <c r="JF2547"/>
      <c r="JG2547"/>
      <c r="JH2547"/>
      <c r="JI2547"/>
      <c r="JJ2547"/>
      <c r="JK2547"/>
      <c r="JL2547"/>
      <c r="JM2547"/>
      <c r="JN2547"/>
      <c r="JO2547"/>
      <c r="JP2547"/>
      <c r="JQ2547"/>
      <c r="JR2547"/>
      <c r="JS2547"/>
      <c r="JT2547"/>
      <c r="JU2547"/>
      <c r="JV2547"/>
      <c r="JW2547"/>
      <c r="JX2547"/>
      <c r="JY2547"/>
      <c r="JZ2547"/>
      <c r="KA2547"/>
      <c r="KB2547"/>
      <c r="KC2547"/>
      <c r="KD2547"/>
      <c r="KE2547"/>
      <c r="KF2547"/>
      <c r="KG2547"/>
      <c r="KH2547"/>
      <c r="KI2547"/>
      <c r="KJ2547"/>
      <c r="KK2547"/>
      <c r="KL2547"/>
      <c r="KM2547"/>
      <c r="KN2547"/>
      <c r="KO2547"/>
      <c r="KP2547"/>
      <c r="KQ2547"/>
      <c r="KR2547"/>
      <c r="KS2547"/>
      <c r="KT2547"/>
      <c r="KU2547"/>
      <c r="KV2547"/>
      <c r="KW2547"/>
      <c r="KX2547"/>
      <c r="KY2547"/>
      <c r="KZ2547"/>
      <c r="LA2547"/>
      <c r="LB2547"/>
      <c r="LC2547"/>
      <c r="LD2547"/>
      <c r="LE2547"/>
      <c r="LF2547"/>
      <c r="LG2547"/>
      <c r="LH2547"/>
      <c r="LI2547"/>
      <c r="LJ2547"/>
      <c r="LK2547"/>
      <c r="LL2547"/>
      <c r="LM2547"/>
      <c r="LN2547"/>
      <c r="LO2547"/>
      <c r="LP2547"/>
      <c r="LQ2547"/>
      <c r="LR2547"/>
      <c r="LS2547"/>
      <c r="LT2547"/>
      <c r="LU2547"/>
      <c r="LV2547"/>
      <c r="LW2547"/>
      <c r="LX2547"/>
      <c r="LY2547"/>
      <c r="LZ2547"/>
      <c r="MA2547"/>
      <c r="MB2547"/>
      <c r="MC2547"/>
      <c r="MD2547"/>
      <c r="ME2547"/>
      <c r="MF2547"/>
      <c r="MG2547"/>
      <c r="MH2547"/>
      <c r="MI2547"/>
      <c r="MJ2547"/>
      <c r="MK2547"/>
      <c r="ML2547"/>
      <c r="MM2547"/>
      <c r="MN2547"/>
      <c r="MO2547"/>
      <c r="MP2547"/>
      <c r="MQ2547"/>
      <c r="MR2547"/>
      <c r="MS2547"/>
      <c r="MT2547"/>
      <c r="MU2547"/>
      <c r="MV2547"/>
      <c r="MW2547"/>
      <c r="MX2547"/>
      <c r="MY2547"/>
      <c r="MZ2547"/>
      <c r="NA2547"/>
      <c r="NB2547"/>
      <c r="NC2547"/>
      <c r="ND2547"/>
      <c r="NE2547"/>
      <c r="NF2547"/>
      <c r="NG2547"/>
      <c r="NH2547"/>
      <c r="NI2547"/>
      <c r="NJ2547"/>
      <c r="NK2547"/>
      <c r="NL2547"/>
      <c r="NM2547"/>
      <c r="NN2547"/>
      <c r="NO2547"/>
      <c r="NP2547"/>
      <c r="NQ2547"/>
      <c r="NR2547"/>
      <c r="NS2547"/>
      <c r="NT2547"/>
      <c r="NU2547"/>
      <c r="NV2547"/>
      <c r="NW2547"/>
      <c r="NX2547"/>
      <c r="NY2547"/>
      <c r="NZ2547"/>
      <c r="OA2547"/>
      <c r="OB2547"/>
      <c r="OC2547"/>
      <c r="OD2547"/>
      <c r="OE2547"/>
      <c r="OF2547"/>
      <c r="OG2547"/>
      <c r="OH2547"/>
      <c r="OI2547"/>
      <c r="OJ2547"/>
      <c r="OK2547"/>
      <c r="OL2547"/>
      <c r="OM2547"/>
      <c r="ON2547"/>
      <c r="OO2547"/>
      <c r="OP2547"/>
      <c r="OQ2547"/>
      <c r="OR2547"/>
      <c r="OS2547"/>
      <c r="OT2547"/>
      <c r="OU2547"/>
      <c r="OV2547"/>
      <c r="OW2547"/>
      <c r="OX2547"/>
      <c r="OY2547"/>
      <c r="OZ2547"/>
      <c r="PA2547"/>
      <c r="PB2547"/>
      <c r="PC2547"/>
      <c r="PD2547"/>
      <c r="PE2547"/>
      <c r="PF2547"/>
      <c r="PG2547"/>
      <c r="PH2547"/>
      <c r="PI2547"/>
      <c r="PJ2547"/>
      <c r="PK2547"/>
      <c r="PL2547"/>
      <c r="PM2547"/>
      <c r="PN2547"/>
      <c r="PO2547"/>
      <c r="PP2547"/>
      <c r="PQ2547"/>
      <c r="PR2547"/>
      <c r="PS2547"/>
      <c r="PT2547"/>
      <c r="PU2547"/>
      <c r="PV2547"/>
      <c r="PW2547"/>
      <c r="PX2547"/>
      <c r="PY2547"/>
      <c r="PZ2547"/>
      <c r="QA2547"/>
      <c r="QB2547"/>
      <c r="QC2547"/>
      <c r="QD2547"/>
      <c r="QE2547"/>
      <c r="QF2547"/>
      <c r="QG2547"/>
      <c r="QH2547"/>
      <c r="QI2547"/>
      <c r="QJ2547"/>
      <c r="QK2547"/>
      <c r="QL2547"/>
      <c r="QM2547"/>
      <c r="QN2547"/>
      <c r="QO2547"/>
      <c r="QP2547"/>
      <c r="QQ2547"/>
      <c r="QR2547"/>
      <c r="QS2547"/>
      <c r="QT2547"/>
      <c r="QU2547"/>
      <c r="QV2547"/>
      <c r="QW2547"/>
      <c r="QX2547"/>
      <c r="QY2547"/>
      <c r="QZ2547"/>
      <c r="RA2547"/>
      <c r="RB2547"/>
      <c r="RC2547"/>
      <c r="RD2547"/>
      <c r="RE2547"/>
      <c r="RF2547"/>
      <c r="RG2547"/>
      <c r="RH2547"/>
      <c r="RI2547"/>
      <c r="RJ2547"/>
      <c r="RK2547"/>
      <c r="RL2547"/>
      <c r="RM2547"/>
      <c r="RN2547"/>
      <c r="RO2547"/>
      <c r="RP2547"/>
      <c r="RQ2547"/>
      <c r="RR2547"/>
      <c r="RS2547"/>
      <c r="RT2547"/>
      <c r="RU2547"/>
      <c r="RV2547"/>
      <c r="RW2547"/>
      <c r="RX2547"/>
      <c r="RY2547"/>
      <c r="RZ2547"/>
      <c r="SA2547"/>
      <c r="SB2547"/>
      <c r="SC2547"/>
      <c r="SD2547"/>
      <c r="SE2547"/>
      <c r="SF2547"/>
      <c r="SG2547"/>
      <c r="SH2547"/>
      <c r="SI2547"/>
      <c r="SJ2547"/>
      <c r="SK2547"/>
      <c r="SL2547"/>
      <c r="SM2547"/>
      <c r="SN2547"/>
      <c r="SO2547"/>
      <c r="SP2547"/>
      <c r="SQ2547"/>
      <c r="SR2547"/>
      <c r="SS2547"/>
      <c r="ST2547"/>
      <c r="SU2547"/>
      <c r="SV2547"/>
      <c r="SW2547"/>
      <c r="SX2547"/>
      <c r="SY2547"/>
      <c r="SZ2547"/>
      <c r="TA2547"/>
      <c r="TB2547"/>
      <c r="TC2547"/>
      <c r="TD2547"/>
      <c r="TE2547"/>
      <c r="TF2547"/>
      <c r="TG2547"/>
      <c r="TH2547"/>
      <c r="TI2547"/>
      <c r="TJ2547"/>
      <c r="TK2547"/>
      <c r="TL2547"/>
      <c r="TM2547"/>
      <c r="TN2547"/>
      <c r="TO2547"/>
      <c r="TP2547"/>
      <c r="TQ2547"/>
      <c r="TR2547"/>
      <c r="TS2547"/>
      <c r="TT2547"/>
      <c r="TU2547"/>
      <c r="TV2547"/>
      <c r="TW2547"/>
      <c r="TX2547"/>
      <c r="TY2547"/>
      <c r="TZ2547"/>
      <c r="UA2547"/>
      <c r="UB2547"/>
      <c r="UC2547"/>
      <c r="UD2547"/>
      <c r="UE2547"/>
      <c r="UF2547"/>
      <c r="UG2547"/>
      <c r="UH2547"/>
      <c r="UI2547"/>
      <c r="UJ2547"/>
      <c r="UK2547"/>
      <c r="UL2547"/>
      <c r="UM2547"/>
      <c r="UN2547"/>
      <c r="UO2547"/>
      <c r="UP2547"/>
      <c r="UQ2547"/>
      <c r="UR2547"/>
      <c r="US2547"/>
      <c r="UT2547"/>
      <c r="UU2547"/>
      <c r="UV2547"/>
      <c r="UW2547"/>
      <c r="UX2547"/>
      <c r="UY2547"/>
      <c r="UZ2547"/>
      <c r="VA2547"/>
      <c r="VB2547"/>
      <c r="VC2547"/>
      <c r="VD2547"/>
      <c r="VE2547"/>
      <c r="VF2547"/>
      <c r="VG2547"/>
      <c r="VH2547"/>
      <c r="VI2547"/>
      <c r="VJ2547"/>
      <c r="VK2547"/>
      <c r="VL2547"/>
      <c r="VM2547"/>
      <c r="VN2547"/>
      <c r="VO2547"/>
      <c r="VP2547"/>
      <c r="VQ2547"/>
      <c r="VR2547"/>
      <c r="VS2547"/>
      <c r="VT2547"/>
      <c r="VU2547"/>
      <c r="VV2547"/>
      <c r="VW2547"/>
      <c r="VX2547"/>
      <c r="VY2547"/>
      <c r="VZ2547"/>
      <c r="WA2547"/>
      <c r="WB2547"/>
      <c r="WC2547"/>
      <c r="WD2547"/>
      <c r="WE2547"/>
      <c r="WF2547"/>
      <c r="WG2547"/>
      <c r="WH2547"/>
      <c r="WI2547"/>
      <c r="WJ2547"/>
      <c r="WK2547"/>
      <c r="WL2547"/>
      <c r="WM2547"/>
      <c r="WN2547"/>
      <c r="WO2547"/>
      <c r="WP2547"/>
      <c r="WQ2547"/>
      <c r="WR2547"/>
      <c r="WS2547"/>
      <c r="WT2547"/>
      <c r="WU2547"/>
      <c r="WV2547"/>
      <c r="WW2547"/>
      <c r="WX2547"/>
      <c r="WY2547"/>
      <c r="WZ2547"/>
      <c r="XA2547"/>
      <c r="XB2547"/>
      <c r="XC2547"/>
      <c r="XD2547"/>
      <c r="XE2547"/>
      <c r="XF2547"/>
      <c r="XG2547"/>
      <c r="XH2547"/>
      <c r="XI2547"/>
      <c r="XJ2547"/>
      <c r="XK2547"/>
      <c r="XL2547"/>
      <c r="XM2547"/>
      <c r="XN2547"/>
      <c r="XO2547"/>
      <c r="XP2547"/>
      <c r="XQ2547"/>
      <c r="XR2547"/>
      <c r="XS2547"/>
      <c r="XT2547"/>
      <c r="XU2547"/>
      <c r="XV2547"/>
      <c r="XW2547"/>
      <c r="XX2547"/>
      <c r="XY2547"/>
      <c r="XZ2547"/>
      <c r="YA2547"/>
      <c r="YB2547"/>
      <c r="YC2547"/>
      <c r="YD2547"/>
      <c r="YE2547"/>
      <c r="YF2547"/>
      <c r="YG2547"/>
      <c r="YH2547"/>
      <c r="YI2547"/>
      <c r="YJ2547"/>
      <c r="YK2547"/>
      <c r="YL2547"/>
      <c r="YM2547"/>
      <c r="YN2547"/>
      <c r="YO2547"/>
      <c r="YP2547"/>
      <c r="YQ2547"/>
      <c r="YR2547"/>
      <c r="YS2547"/>
      <c r="YT2547"/>
      <c r="YU2547"/>
      <c r="YV2547"/>
      <c r="YW2547"/>
      <c r="YX2547"/>
      <c r="YY2547"/>
      <c r="YZ2547"/>
      <c r="ZA2547"/>
      <c r="ZB2547"/>
      <c r="ZC2547"/>
      <c r="ZD2547"/>
      <c r="ZE2547"/>
      <c r="ZF2547"/>
      <c r="ZG2547"/>
      <c r="ZH2547"/>
      <c r="ZI2547"/>
      <c r="ZJ2547"/>
      <c r="ZK2547"/>
      <c r="ZL2547"/>
      <c r="ZM2547"/>
      <c r="ZN2547"/>
      <c r="ZO2547"/>
      <c r="ZP2547"/>
      <c r="ZQ2547"/>
      <c r="ZR2547"/>
      <c r="ZS2547"/>
      <c r="ZT2547"/>
      <c r="ZU2547"/>
      <c r="ZV2547"/>
      <c r="ZW2547"/>
      <c r="ZX2547"/>
      <c r="ZY2547"/>
      <c r="ZZ2547"/>
      <c r="AAA2547"/>
      <c r="AAB2547"/>
      <c r="AAC2547"/>
      <c r="AAD2547"/>
      <c r="AAE2547"/>
      <c r="AAF2547"/>
      <c r="AAG2547"/>
      <c r="AAH2547"/>
      <c r="AAI2547"/>
      <c r="AAJ2547"/>
      <c r="AAK2547"/>
      <c r="AAL2547"/>
      <c r="AAM2547"/>
      <c r="AAN2547"/>
      <c r="AAO2547"/>
      <c r="AAP2547"/>
      <c r="AAQ2547"/>
      <c r="AAR2547"/>
      <c r="AAS2547"/>
      <c r="AAT2547"/>
      <c r="AAU2547"/>
      <c r="AAV2547"/>
      <c r="AAW2547"/>
      <c r="AAX2547"/>
      <c r="AAY2547"/>
      <c r="AAZ2547"/>
      <c r="ABA2547"/>
      <c r="ABB2547"/>
      <c r="ABC2547"/>
      <c r="ABD2547"/>
      <c r="ABE2547"/>
      <c r="ABF2547"/>
      <c r="ABG2547"/>
      <c r="ABH2547"/>
      <c r="ABI2547"/>
      <c r="ABJ2547"/>
      <c r="ABK2547"/>
      <c r="ABL2547"/>
      <c r="ABM2547"/>
      <c r="ABN2547"/>
      <c r="ABO2547"/>
      <c r="ABP2547"/>
      <c r="ABQ2547"/>
      <c r="ABR2547"/>
      <c r="ABS2547"/>
      <c r="ABT2547"/>
      <c r="ABU2547"/>
      <c r="ABV2547"/>
      <c r="ABW2547"/>
      <c r="ABX2547"/>
      <c r="ABY2547"/>
      <c r="ABZ2547"/>
      <c r="ACA2547"/>
      <c r="ACB2547"/>
      <c r="ACC2547"/>
      <c r="ACD2547"/>
      <c r="ACE2547"/>
      <c r="ACF2547"/>
      <c r="ACG2547"/>
      <c r="ACH2547"/>
      <c r="ACI2547"/>
      <c r="ACJ2547"/>
      <c r="ACK2547"/>
      <c r="ACL2547"/>
      <c r="ACM2547"/>
      <c r="ACN2547"/>
      <c r="ACO2547"/>
      <c r="ACP2547"/>
      <c r="ACQ2547"/>
      <c r="ACR2547"/>
      <c r="ACS2547"/>
      <c r="ACT2547"/>
      <c r="ACU2547"/>
      <c r="ACV2547"/>
      <c r="ACW2547"/>
      <c r="ACX2547"/>
      <c r="ACY2547"/>
      <c r="ACZ2547"/>
      <c r="ADA2547"/>
      <c r="ADB2547"/>
      <c r="ADC2547"/>
      <c r="ADD2547"/>
      <c r="ADE2547"/>
      <c r="ADF2547"/>
      <c r="ADG2547"/>
      <c r="ADH2547"/>
      <c r="ADI2547"/>
      <c r="ADJ2547"/>
      <c r="ADK2547"/>
      <c r="ADL2547"/>
      <c r="ADM2547"/>
      <c r="ADN2547"/>
      <c r="ADO2547"/>
      <c r="ADP2547"/>
      <c r="ADQ2547"/>
      <c r="ADR2547"/>
      <c r="ADS2547"/>
      <c r="ADT2547"/>
      <c r="ADU2547"/>
      <c r="ADV2547"/>
      <c r="ADW2547"/>
      <c r="ADX2547"/>
      <c r="ADY2547"/>
      <c r="ADZ2547"/>
      <c r="AEA2547"/>
      <c r="AEB2547"/>
      <c r="AEC2547"/>
      <c r="AED2547"/>
      <c r="AEE2547"/>
      <c r="AEF2547"/>
      <c r="AEG2547"/>
      <c r="AEH2547"/>
      <c r="AEI2547"/>
      <c r="AEJ2547"/>
      <c r="AEK2547"/>
      <c r="AEL2547"/>
      <c r="AEM2547"/>
      <c r="AEN2547"/>
      <c r="AEO2547"/>
      <c r="AEP2547"/>
      <c r="AEQ2547"/>
      <c r="AER2547"/>
      <c r="AES2547"/>
      <c r="AET2547"/>
      <c r="AEU2547"/>
      <c r="AEV2547"/>
      <c r="AEW2547"/>
      <c r="AEX2547"/>
      <c r="AEY2547"/>
      <c r="AEZ2547"/>
      <c r="AFA2547"/>
      <c r="AFB2547"/>
      <c r="AFC2547"/>
      <c r="AFD2547"/>
      <c r="AFE2547"/>
      <c r="AFF2547"/>
      <c r="AFG2547"/>
      <c r="AFH2547"/>
      <c r="AFI2547"/>
      <c r="AFJ2547"/>
      <c r="AFK2547"/>
      <c r="AFL2547"/>
      <c r="AFM2547"/>
      <c r="AFN2547"/>
      <c r="AFO2547"/>
      <c r="AFP2547"/>
      <c r="AFQ2547"/>
      <c r="AFR2547"/>
      <c r="AFS2547"/>
      <c r="AFT2547"/>
      <c r="AFU2547"/>
      <c r="AFV2547"/>
      <c r="AFW2547"/>
      <c r="AFX2547"/>
      <c r="AFY2547"/>
      <c r="AFZ2547"/>
      <c r="AGA2547"/>
      <c r="AGB2547"/>
      <c r="AGC2547"/>
      <c r="AGD2547"/>
      <c r="AGE2547"/>
      <c r="AGF2547"/>
      <c r="AGG2547"/>
      <c r="AGH2547"/>
      <c r="AGI2547"/>
      <c r="AGJ2547"/>
      <c r="AGK2547"/>
      <c r="AGL2547"/>
      <c r="AGM2547"/>
      <c r="AGN2547"/>
      <c r="AGO2547"/>
      <c r="AGP2547"/>
      <c r="AGQ2547"/>
      <c r="AGR2547"/>
      <c r="AGS2547"/>
      <c r="AGT2547"/>
      <c r="AGU2547"/>
      <c r="AGV2547"/>
      <c r="AGW2547"/>
      <c r="AGX2547"/>
      <c r="AGY2547"/>
      <c r="AGZ2547"/>
      <c r="AHA2547"/>
      <c r="AHB2547"/>
      <c r="AHC2547"/>
      <c r="AHD2547"/>
      <c r="AHE2547"/>
      <c r="AHF2547"/>
      <c r="AHG2547"/>
      <c r="AHH2547"/>
      <c r="AHI2547"/>
      <c r="AHJ2547"/>
      <c r="AHK2547"/>
      <c r="AHL2547"/>
      <c r="AHM2547"/>
      <c r="AHN2547"/>
      <c r="AHO2547"/>
      <c r="AHP2547"/>
      <c r="AHQ2547"/>
      <c r="AHR2547"/>
      <c r="AHS2547"/>
      <c r="AHT2547"/>
      <c r="AHU2547"/>
      <c r="AHV2547"/>
      <c r="AHW2547"/>
      <c r="AHX2547"/>
      <c r="AHY2547"/>
      <c r="AHZ2547"/>
      <c r="AIA2547"/>
      <c r="AIB2547"/>
      <c r="AIC2547"/>
      <c r="AID2547"/>
      <c r="AIE2547"/>
      <c r="AIF2547"/>
      <c r="AIG2547"/>
      <c r="AIH2547"/>
      <c r="AII2547"/>
      <c r="AIJ2547"/>
      <c r="AIK2547"/>
      <c r="AIL2547"/>
      <c r="AIM2547"/>
      <c r="AIN2547"/>
      <c r="AIO2547"/>
      <c r="AIP2547"/>
      <c r="AIQ2547"/>
      <c r="AIR2547"/>
      <c r="AIS2547"/>
      <c r="AIT2547"/>
      <c r="AIU2547"/>
      <c r="AIV2547"/>
      <c r="AIW2547"/>
      <c r="AIX2547"/>
      <c r="AIY2547"/>
      <c r="AIZ2547"/>
      <c r="AJA2547"/>
      <c r="AJB2547"/>
      <c r="AJC2547"/>
      <c r="AJD2547"/>
      <c r="AJE2547"/>
      <c r="AJF2547"/>
      <c r="AJG2547"/>
      <c r="AJH2547"/>
      <c r="AJI2547"/>
      <c r="AJJ2547"/>
      <c r="AJK2547"/>
      <c r="AJL2547"/>
      <c r="AJM2547"/>
      <c r="AJN2547"/>
      <c r="AJO2547"/>
      <c r="AJP2547"/>
      <c r="AJQ2547"/>
      <c r="AJR2547"/>
      <c r="AJS2547"/>
      <c r="AJT2547"/>
      <c r="AJU2547"/>
      <c r="AJV2547"/>
      <c r="AJW2547"/>
      <c r="AJX2547"/>
      <c r="AJY2547"/>
      <c r="AJZ2547"/>
      <c r="AKA2547"/>
      <c r="AKB2547"/>
      <c r="AKC2547"/>
      <c r="AKD2547"/>
      <c r="AKE2547"/>
      <c r="AKF2547"/>
      <c r="AKG2547"/>
      <c r="AKH2547"/>
      <c r="AKI2547"/>
      <c r="AKJ2547"/>
      <c r="AKK2547"/>
      <c r="AKL2547"/>
      <c r="AKM2547"/>
      <c r="AKN2547"/>
      <c r="AKO2547"/>
      <c r="AKP2547"/>
      <c r="AKQ2547"/>
      <c r="AKR2547"/>
      <c r="AKS2547"/>
      <c r="AKT2547"/>
      <c r="AKU2547"/>
      <c r="AKV2547"/>
      <c r="AKW2547"/>
      <c r="AKX2547"/>
      <c r="AKY2547"/>
      <c r="AKZ2547"/>
      <c r="ALA2547"/>
      <c r="ALB2547"/>
      <c r="ALC2547"/>
      <c r="ALD2547"/>
      <c r="ALE2547"/>
      <c r="ALF2547"/>
      <c r="ALG2547"/>
      <c r="ALH2547"/>
      <c r="ALI2547"/>
      <c r="ALJ2547"/>
      <c r="ALK2547"/>
      <c r="ALL2547"/>
      <c r="ALM2547"/>
      <c r="ALN2547"/>
      <c r="ALO2547"/>
      <c r="ALP2547"/>
      <c r="ALQ2547"/>
      <c r="ALR2547"/>
      <c r="ALS2547"/>
      <c r="ALT2547"/>
      <c r="ALU2547"/>
      <c r="ALV2547"/>
      <c r="ALW2547"/>
      <c r="ALX2547"/>
      <c r="ALY2547"/>
      <c r="ALZ2547"/>
      <c r="AMA2547"/>
      <c r="AMB2547"/>
      <c r="AMC2547"/>
      <c r="AMD2547"/>
      <c r="AME2547"/>
      <c r="AMF2547"/>
      <c r="AMG2547"/>
      <c r="AMH2547"/>
      <c r="AMI2547"/>
      <c r="AMJ2547"/>
    </row>
    <row r="2548" spans="1:1024" x14ac:dyDescent="0.25">
      <c r="A2548"/>
      <c r="B2548"/>
      <c r="C2548"/>
      <c r="D2548"/>
      <c r="E2548"/>
      <c r="F2548"/>
      <c r="G2548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  <c r="CQ2548"/>
      <c r="CR2548"/>
      <c r="CS2548"/>
      <c r="CT2548"/>
      <c r="CU2548"/>
      <c r="CV2548"/>
      <c r="CW2548"/>
      <c r="CX2548"/>
      <c r="CY2548"/>
      <c r="CZ2548"/>
      <c r="DA2548"/>
      <c r="DB2548"/>
      <c r="DC2548"/>
      <c r="DD2548"/>
      <c r="DE2548"/>
      <c r="DF2548"/>
      <c r="DG2548"/>
      <c r="DH2548"/>
      <c r="DI2548"/>
      <c r="DJ2548"/>
      <c r="DK2548"/>
      <c r="DL2548"/>
      <c r="DM2548"/>
      <c r="DN2548"/>
      <c r="DO2548"/>
      <c r="DP2548"/>
      <c r="DQ2548"/>
      <c r="DR2548"/>
      <c r="DS2548"/>
      <c r="DT2548"/>
      <c r="DU2548"/>
      <c r="DV2548"/>
      <c r="DW2548"/>
      <c r="DX2548"/>
      <c r="DY2548"/>
      <c r="DZ2548"/>
      <c r="EA2548"/>
      <c r="EB2548"/>
      <c r="EC2548"/>
      <c r="ED2548"/>
      <c r="EE2548"/>
      <c r="EF2548"/>
      <c r="EG2548"/>
      <c r="EH2548"/>
      <c r="EI2548"/>
      <c r="EJ2548"/>
      <c r="EK2548"/>
      <c r="EL2548"/>
      <c r="EM2548"/>
      <c r="EN2548"/>
      <c r="EO2548"/>
      <c r="EP2548"/>
      <c r="EQ2548"/>
      <c r="ER2548"/>
      <c r="ES2548"/>
      <c r="ET2548"/>
      <c r="EU2548"/>
      <c r="EV2548"/>
      <c r="EW2548"/>
      <c r="EX2548"/>
      <c r="EY2548"/>
      <c r="EZ2548"/>
      <c r="FA2548"/>
      <c r="FB2548"/>
      <c r="FC2548"/>
      <c r="FD2548"/>
      <c r="FE2548"/>
      <c r="FF2548"/>
      <c r="FG2548"/>
      <c r="FH2548"/>
      <c r="FI2548"/>
      <c r="FJ2548"/>
      <c r="FK2548"/>
      <c r="FL2548"/>
      <c r="FM2548"/>
      <c r="FN2548"/>
      <c r="FO2548"/>
      <c r="FP2548"/>
      <c r="FQ2548"/>
      <c r="FR2548"/>
      <c r="FS2548"/>
      <c r="FT2548"/>
      <c r="FU2548"/>
      <c r="FV2548"/>
      <c r="FW2548"/>
      <c r="FX2548"/>
      <c r="FY2548"/>
      <c r="FZ2548"/>
      <c r="GA2548"/>
      <c r="GB2548"/>
      <c r="GC2548"/>
      <c r="GD2548"/>
      <c r="GE2548"/>
      <c r="GF2548"/>
      <c r="GG2548"/>
      <c r="GH2548"/>
      <c r="GI2548"/>
      <c r="GJ2548"/>
      <c r="GK2548"/>
      <c r="GL2548"/>
      <c r="GM2548"/>
      <c r="GN2548"/>
      <c r="GO2548"/>
      <c r="GP2548"/>
      <c r="GQ2548"/>
      <c r="GR2548"/>
      <c r="GS2548"/>
      <c r="GT2548"/>
      <c r="GU2548"/>
      <c r="GV2548"/>
      <c r="GW2548"/>
      <c r="GX2548"/>
      <c r="GY2548"/>
      <c r="GZ2548"/>
      <c r="HA2548"/>
      <c r="HB2548"/>
      <c r="HC2548"/>
      <c r="HD2548"/>
      <c r="HE2548"/>
      <c r="HF2548"/>
      <c r="HG2548"/>
      <c r="HH2548"/>
      <c r="HI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  <c r="IW2548"/>
      <c r="IX2548"/>
      <c r="IY2548"/>
      <c r="IZ2548"/>
      <c r="JA2548"/>
      <c r="JB2548"/>
      <c r="JC2548"/>
      <c r="JD2548"/>
      <c r="JE2548"/>
      <c r="JF2548"/>
      <c r="JG2548"/>
      <c r="JH2548"/>
      <c r="JI2548"/>
      <c r="JJ2548"/>
      <c r="JK2548"/>
      <c r="JL2548"/>
      <c r="JM2548"/>
      <c r="JN2548"/>
      <c r="JO2548"/>
      <c r="JP2548"/>
      <c r="JQ2548"/>
      <c r="JR2548"/>
      <c r="JS2548"/>
      <c r="JT2548"/>
      <c r="JU2548"/>
      <c r="JV2548"/>
      <c r="JW2548"/>
      <c r="JX2548"/>
      <c r="JY2548"/>
      <c r="JZ2548"/>
      <c r="KA2548"/>
      <c r="KB2548"/>
      <c r="KC2548"/>
      <c r="KD2548"/>
      <c r="KE2548"/>
      <c r="KF2548"/>
      <c r="KG2548"/>
      <c r="KH2548"/>
      <c r="KI2548"/>
      <c r="KJ2548"/>
      <c r="KK2548"/>
      <c r="KL2548"/>
      <c r="KM2548"/>
      <c r="KN2548"/>
      <c r="KO2548"/>
      <c r="KP2548"/>
      <c r="KQ2548"/>
      <c r="KR2548"/>
      <c r="KS2548"/>
      <c r="KT2548"/>
      <c r="KU2548"/>
      <c r="KV2548"/>
      <c r="KW2548"/>
      <c r="KX2548"/>
      <c r="KY2548"/>
      <c r="KZ2548"/>
      <c r="LA2548"/>
      <c r="LB2548"/>
      <c r="LC2548"/>
      <c r="LD2548"/>
      <c r="LE2548"/>
      <c r="LF2548"/>
      <c r="LG2548"/>
      <c r="LH2548"/>
      <c r="LI2548"/>
      <c r="LJ2548"/>
      <c r="LK2548"/>
      <c r="LL2548"/>
      <c r="LM2548"/>
      <c r="LN2548"/>
      <c r="LO2548"/>
      <c r="LP2548"/>
      <c r="LQ2548"/>
      <c r="LR2548"/>
      <c r="LS2548"/>
      <c r="LT2548"/>
      <c r="LU2548"/>
      <c r="LV2548"/>
      <c r="LW2548"/>
      <c r="LX2548"/>
      <c r="LY2548"/>
      <c r="LZ2548"/>
      <c r="MA2548"/>
      <c r="MB2548"/>
      <c r="MC2548"/>
      <c r="MD2548"/>
      <c r="ME2548"/>
      <c r="MF2548"/>
      <c r="MG2548"/>
      <c r="MH2548"/>
      <c r="MI2548"/>
      <c r="MJ2548"/>
      <c r="MK2548"/>
      <c r="ML2548"/>
      <c r="MM2548"/>
      <c r="MN2548"/>
      <c r="MO2548"/>
      <c r="MP2548"/>
      <c r="MQ2548"/>
      <c r="MR2548"/>
      <c r="MS2548"/>
      <c r="MT2548"/>
      <c r="MU2548"/>
      <c r="MV2548"/>
      <c r="MW2548"/>
      <c r="MX2548"/>
      <c r="MY2548"/>
      <c r="MZ2548"/>
      <c r="NA2548"/>
      <c r="NB2548"/>
      <c r="NC2548"/>
      <c r="ND2548"/>
      <c r="NE2548"/>
      <c r="NF2548"/>
      <c r="NG2548"/>
      <c r="NH2548"/>
      <c r="NI2548"/>
      <c r="NJ2548"/>
      <c r="NK2548"/>
      <c r="NL2548"/>
      <c r="NM2548"/>
      <c r="NN2548"/>
      <c r="NO2548"/>
      <c r="NP2548"/>
      <c r="NQ2548"/>
      <c r="NR2548"/>
      <c r="NS2548"/>
      <c r="NT2548"/>
      <c r="NU2548"/>
      <c r="NV2548"/>
      <c r="NW2548"/>
      <c r="NX2548"/>
      <c r="NY2548"/>
      <c r="NZ2548"/>
      <c r="OA2548"/>
      <c r="OB2548"/>
      <c r="OC2548"/>
      <c r="OD2548"/>
      <c r="OE2548"/>
      <c r="OF2548"/>
      <c r="OG2548"/>
      <c r="OH2548"/>
      <c r="OI2548"/>
      <c r="OJ2548"/>
      <c r="OK2548"/>
      <c r="OL2548"/>
      <c r="OM2548"/>
      <c r="ON2548"/>
      <c r="OO2548"/>
      <c r="OP2548"/>
      <c r="OQ2548"/>
      <c r="OR2548"/>
      <c r="OS2548"/>
      <c r="OT2548"/>
      <c r="OU2548"/>
      <c r="OV2548"/>
      <c r="OW2548"/>
      <c r="OX2548"/>
      <c r="OY2548"/>
      <c r="OZ2548"/>
      <c r="PA2548"/>
      <c r="PB2548"/>
      <c r="PC2548"/>
      <c r="PD2548"/>
      <c r="PE2548"/>
      <c r="PF2548"/>
      <c r="PG2548"/>
      <c r="PH2548"/>
      <c r="PI2548"/>
      <c r="PJ2548"/>
      <c r="PK2548"/>
      <c r="PL2548"/>
      <c r="PM2548"/>
      <c r="PN2548"/>
      <c r="PO2548"/>
      <c r="PP2548"/>
      <c r="PQ2548"/>
      <c r="PR2548"/>
      <c r="PS2548"/>
      <c r="PT2548"/>
      <c r="PU2548"/>
      <c r="PV2548"/>
      <c r="PW2548"/>
      <c r="PX2548"/>
      <c r="PY2548"/>
      <c r="PZ2548"/>
      <c r="QA2548"/>
      <c r="QB2548"/>
      <c r="QC2548"/>
      <c r="QD2548"/>
      <c r="QE2548"/>
      <c r="QF2548"/>
      <c r="QG2548"/>
      <c r="QH2548"/>
      <c r="QI2548"/>
      <c r="QJ2548"/>
      <c r="QK2548"/>
      <c r="QL2548"/>
      <c r="QM2548"/>
      <c r="QN2548"/>
      <c r="QO2548"/>
      <c r="QP2548"/>
      <c r="QQ2548"/>
      <c r="QR2548"/>
      <c r="QS2548"/>
      <c r="QT2548"/>
      <c r="QU2548"/>
      <c r="QV2548"/>
      <c r="QW2548"/>
      <c r="QX2548"/>
      <c r="QY2548"/>
      <c r="QZ2548"/>
      <c r="RA2548"/>
      <c r="RB2548"/>
      <c r="RC2548"/>
      <c r="RD2548"/>
      <c r="RE2548"/>
      <c r="RF2548"/>
      <c r="RG2548"/>
      <c r="RH2548"/>
      <c r="RI2548"/>
      <c r="RJ2548"/>
      <c r="RK2548"/>
      <c r="RL2548"/>
      <c r="RM2548"/>
      <c r="RN2548"/>
      <c r="RO2548"/>
      <c r="RP2548"/>
      <c r="RQ2548"/>
      <c r="RR2548"/>
      <c r="RS2548"/>
      <c r="RT2548"/>
      <c r="RU2548"/>
      <c r="RV2548"/>
      <c r="RW2548"/>
      <c r="RX2548"/>
      <c r="RY2548"/>
      <c r="RZ2548"/>
      <c r="SA2548"/>
      <c r="SB2548"/>
      <c r="SC2548"/>
      <c r="SD2548"/>
      <c r="SE2548"/>
      <c r="SF2548"/>
      <c r="SG2548"/>
      <c r="SH2548"/>
      <c r="SI2548"/>
      <c r="SJ2548"/>
      <c r="SK2548"/>
      <c r="SL2548"/>
      <c r="SM2548"/>
      <c r="SN2548"/>
      <c r="SO2548"/>
      <c r="SP2548"/>
      <c r="SQ2548"/>
      <c r="SR2548"/>
      <c r="SS2548"/>
      <c r="ST2548"/>
      <c r="SU2548"/>
      <c r="SV2548"/>
      <c r="SW2548"/>
      <c r="SX2548"/>
      <c r="SY2548"/>
      <c r="SZ2548"/>
      <c r="TA2548"/>
      <c r="TB2548"/>
      <c r="TC2548"/>
      <c r="TD2548"/>
      <c r="TE2548"/>
      <c r="TF2548"/>
      <c r="TG2548"/>
      <c r="TH2548"/>
      <c r="TI2548"/>
      <c r="TJ2548"/>
      <c r="TK2548"/>
      <c r="TL2548"/>
      <c r="TM2548"/>
      <c r="TN2548"/>
      <c r="TO2548"/>
      <c r="TP2548"/>
      <c r="TQ2548"/>
      <c r="TR2548"/>
      <c r="TS2548"/>
      <c r="TT2548"/>
      <c r="TU2548"/>
      <c r="TV2548"/>
      <c r="TW2548"/>
      <c r="TX2548"/>
      <c r="TY2548"/>
      <c r="TZ2548"/>
      <c r="UA2548"/>
      <c r="UB2548"/>
      <c r="UC2548"/>
      <c r="UD2548"/>
      <c r="UE2548"/>
      <c r="UF2548"/>
      <c r="UG2548"/>
      <c r="UH2548"/>
      <c r="UI2548"/>
      <c r="UJ2548"/>
      <c r="UK2548"/>
      <c r="UL2548"/>
      <c r="UM2548"/>
      <c r="UN2548"/>
      <c r="UO2548"/>
      <c r="UP2548"/>
      <c r="UQ2548"/>
      <c r="UR2548"/>
      <c r="US2548"/>
      <c r="UT2548"/>
      <c r="UU2548"/>
      <c r="UV2548"/>
      <c r="UW2548"/>
      <c r="UX2548"/>
      <c r="UY2548"/>
      <c r="UZ2548"/>
      <c r="VA2548"/>
      <c r="VB2548"/>
      <c r="VC2548"/>
      <c r="VD2548"/>
      <c r="VE2548"/>
      <c r="VF2548"/>
      <c r="VG2548"/>
      <c r="VH2548"/>
      <c r="VI2548"/>
      <c r="VJ2548"/>
      <c r="VK2548"/>
      <c r="VL2548"/>
      <c r="VM2548"/>
      <c r="VN2548"/>
      <c r="VO2548"/>
      <c r="VP2548"/>
      <c r="VQ2548"/>
      <c r="VR2548"/>
      <c r="VS2548"/>
      <c r="VT2548"/>
      <c r="VU2548"/>
      <c r="VV2548"/>
      <c r="VW2548"/>
      <c r="VX2548"/>
      <c r="VY2548"/>
      <c r="VZ2548"/>
      <c r="WA2548"/>
      <c r="WB2548"/>
      <c r="WC2548"/>
      <c r="WD2548"/>
      <c r="WE2548"/>
      <c r="WF2548"/>
      <c r="WG2548"/>
      <c r="WH2548"/>
      <c r="WI2548"/>
      <c r="WJ2548"/>
      <c r="WK2548"/>
      <c r="WL2548"/>
      <c r="WM2548"/>
      <c r="WN2548"/>
      <c r="WO2548"/>
      <c r="WP2548"/>
      <c r="WQ2548"/>
      <c r="WR2548"/>
      <c r="WS2548"/>
      <c r="WT2548"/>
      <c r="WU2548"/>
      <c r="WV2548"/>
      <c r="WW2548"/>
      <c r="WX2548"/>
      <c r="WY2548"/>
      <c r="WZ2548"/>
      <c r="XA2548"/>
      <c r="XB2548"/>
      <c r="XC2548"/>
      <c r="XD2548"/>
      <c r="XE2548"/>
      <c r="XF2548"/>
      <c r="XG2548"/>
      <c r="XH2548"/>
      <c r="XI2548"/>
      <c r="XJ2548"/>
      <c r="XK2548"/>
      <c r="XL2548"/>
      <c r="XM2548"/>
      <c r="XN2548"/>
      <c r="XO2548"/>
      <c r="XP2548"/>
      <c r="XQ2548"/>
      <c r="XR2548"/>
      <c r="XS2548"/>
      <c r="XT2548"/>
      <c r="XU2548"/>
      <c r="XV2548"/>
      <c r="XW2548"/>
      <c r="XX2548"/>
      <c r="XY2548"/>
      <c r="XZ2548"/>
      <c r="YA2548"/>
      <c r="YB2548"/>
      <c r="YC2548"/>
      <c r="YD2548"/>
      <c r="YE2548"/>
      <c r="YF2548"/>
      <c r="YG2548"/>
      <c r="YH2548"/>
      <c r="YI2548"/>
      <c r="YJ2548"/>
      <c r="YK2548"/>
      <c r="YL2548"/>
      <c r="YM2548"/>
      <c r="YN2548"/>
      <c r="YO2548"/>
      <c r="YP2548"/>
      <c r="YQ2548"/>
      <c r="YR2548"/>
      <c r="YS2548"/>
      <c r="YT2548"/>
      <c r="YU2548"/>
      <c r="YV2548"/>
      <c r="YW2548"/>
      <c r="YX2548"/>
      <c r="YY2548"/>
      <c r="YZ2548"/>
      <c r="ZA2548"/>
      <c r="ZB2548"/>
      <c r="ZC2548"/>
      <c r="ZD2548"/>
      <c r="ZE2548"/>
      <c r="ZF2548"/>
      <c r="ZG2548"/>
      <c r="ZH2548"/>
      <c r="ZI2548"/>
      <c r="ZJ2548"/>
      <c r="ZK2548"/>
      <c r="ZL2548"/>
      <c r="ZM2548"/>
      <c r="ZN2548"/>
      <c r="ZO2548"/>
      <c r="ZP2548"/>
      <c r="ZQ2548"/>
      <c r="ZR2548"/>
      <c r="ZS2548"/>
      <c r="ZT2548"/>
      <c r="ZU2548"/>
      <c r="ZV2548"/>
      <c r="ZW2548"/>
      <c r="ZX2548"/>
      <c r="ZY2548"/>
      <c r="ZZ2548"/>
      <c r="AAA2548"/>
      <c r="AAB2548"/>
      <c r="AAC2548"/>
      <c r="AAD2548"/>
      <c r="AAE2548"/>
      <c r="AAF2548"/>
      <c r="AAG2548"/>
      <c r="AAH2548"/>
      <c r="AAI2548"/>
      <c r="AAJ2548"/>
      <c r="AAK2548"/>
      <c r="AAL2548"/>
      <c r="AAM2548"/>
      <c r="AAN2548"/>
      <c r="AAO2548"/>
      <c r="AAP2548"/>
      <c r="AAQ2548"/>
      <c r="AAR2548"/>
      <c r="AAS2548"/>
      <c r="AAT2548"/>
      <c r="AAU2548"/>
      <c r="AAV2548"/>
      <c r="AAW2548"/>
      <c r="AAX2548"/>
      <c r="AAY2548"/>
      <c r="AAZ2548"/>
      <c r="ABA2548"/>
      <c r="ABB2548"/>
      <c r="ABC2548"/>
      <c r="ABD2548"/>
      <c r="ABE2548"/>
      <c r="ABF2548"/>
      <c r="ABG2548"/>
      <c r="ABH2548"/>
      <c r="ABI2548"/>
      <c r="ABJ2548"/>
      <c r="ABK2548"/>
      <c r="ABL2548"/>
      <c r="ABM2548"/>
      <c r="ABN2548"/>
      <c r="ABO2548"/>
      <c r="ABP2548"/>
      <c r="ABQ2548"/>
      <c r="ABR2548"/>
      <c r="ABS2548"/>
      <c r="ABT2548"/>
      <c r="ABU2548"/>
      <c r="ABV2548"/>
      <c r="ABW2548"/>
      <c r="ABX2548"/>
      <c r="ABY2548"/>
      <c r="ABZ2548"/>
      <c r="ACA2548"/>
      <c r="ACB2548"/>
      <c r="ACC2548"/>
      <c r="ACD2548"/>
      <c r="ACE2548"/>
      <c r="ACF2548"/>
      <c r="ACG2548"/>
      <c r="ACH2548"/>
      <c r="ACI2548"/>
      <c r="ACJ2548"/>
      <c r="ACK2548"/>
      <c r="ACL2548"/>
      <c r="ACM2548"/>
      <c r="ACN2548"/>
      <c r="ACO2548"/>
      <c r="ACP2548"/>
      <c r="ACQ2548"/>
      <c r="ACR2548"/>
      <c r="ACS2548"/>
      <c r="ACT2548"/>
      <c r="ACU2548"/>
      <c r="ACV2548"/>
      <c r="ACW2548"/>
      <c r="ACX2548"/>
      <c r="ACY2548"/>
      <c r="ACZ2548"/>
      <c r="ADA2548"/>
      <c r="ADB2548"/>
      <c r="ADC2548"/>
      <c r="ADD2548"/>
      <c r="ADE2548"/>
      <c r="ADF2548"/>
      <c r="ADG2548"/>
      <c r="ADH2548"/>
      <c r="ADI2548"/>
      <c r="ADJ2548"/>
      <c r="ADK2548"/>
      <c r="ADL2548"/>
      <c r="ADM2548"/>
      <c r="ADN2548"/>
      <c r="ADO2548"/>
      <c r="ADP2548"/>
      <c r="ADQ2548"/>
      <c r="ADR2548"/>
      <c r="ADS2548"/>
      <c r="ADT2548"/>
      <c r="ADU2548"/>
      <c r="ADV2548"/>
      <c r="ADW2548"/>
      <c r="ADX2548"/>
      <c r="ADY2548"/>
      <c r="ADZ2548"/>
      <c r="AEA2548"/>
      <c r="AEB2548"/>
      <c r="AEC2548"/>
      <c r="AED2548"/>
      <c r="AEE2548"/>
      <c r="AEF2548"/>
      <c r="AEG2548"/>
      <c r="AEH2548"/>
      <c r="AEI2548"/>
      <c r="AEJ2548"/>
      <c r="AEK2548"/>
      <c r="AEL2548"/>
      <c r="AEM2548"/>
      <c r="AEN2548"/>
      <c r="AEO2548"/>
      <c r="AEP2548"/>
      <c r="AEQ2548"/>
      <c r="AER2548"/>
      <c r="AES2548"/>
      <c r="AET2548"/>
      <c r="AEU2548"/>
      <c r="AEV2548"/>
      <c r="AEW2548"/>
      <c r="AEX2548"/>
      <c r="AEY2548"/>
      <c r="AEZ2548"/>
      <c r="AFA2548"/>
      <c r="AFB2548"/>
      <c r="AFC2548"/>
      <c r="AFD2548"/>
      <c r="AFE2548"/>
      <c r="AFF2548"/>
      <c r="AFG2548"/>
      <c r="AFH2548"/>
      <c r="AFI2548"/>
      <c r="AFJ2548"/>
      <c r="AFK2548"/>
      <c r="AFL2548"/>
      <c r="AFM2548"/>
      <c r="AFN2548"/>
      <c r="AFO2548"/>
      <c r="AFP2548"/>
      <c r="AFQ2548"/>
      <c r="AFR2548"/>
      <c r="AFS2548"/>
      <c r="AFT2548"/>
      <c r="AFU2548"/>
      <c r="AFV2548"/>
      <c r="AFW2548"/>
      <c r="AFX2548"/>
      <c r="AFY2548"/>
      <c r="AFZ2548"/>
      <c r="AGA2548"/>
      <c r="AGB2548"/>
      <c r="AGC2548"/>
      <c r="AGD2548"/>
      <c r="AGE2548"/>
      <c r="AGF2548"/>
      <c r="AGG2548"/>
      <c r="AGH2548"/>
      <c r="AGI2548"/>
      <c r="AGJ2548"/>
      <c r="AGK2548"/>
      <c r="AGL2548"/>
      <c r="AGM2548"/>
      <c r="AGN2548"/>
      <c r="AGO2548"/>
      <c r="AGP2548"/>
      <c r="AGQ2548"/>
      <c r="AGR2548"/>
      <c r="AGS2548"/>
      <c r="AGT2548"/>
      <c r="AGU2548"/>
      <c r="AGV2548"/>
      <c r="AGW2548"/>
      <c r="AGX2548"/>
      <c r="AGY2548"/>
      <c r="AGZ2548"/>
      <c r="AHA2548"/>
      <c r="AHB2548"/>
      <c r="AHC2548"/>
      <c r="AHD2548"/>
      <c r="AHE2548"/>
      <c r="AHF2548"/>
      <c r="AHG2548"/>
      <c r="AHH2548"/>
      <c r="AHI2548"/>
      <c r="AHJ2548"/>
      <c r="AHK2548"/>
      <c r="AHL2548"/>
      <c r="AHM2548"/>
      <c r="AHN2548"/>
      <c r="AHO2548"/>
      <c r="AHP2548"/>
      <c r="AHQ2548"/>
      <c r="AHR2548"/>
      <c r="AHS2548"/>
      <c r="AHT2548"/>
      <c r="AHU2548"/>
      <c r="AHV2548"/>
      <c r="AHW2548"/>
      <c r="AHX2548"/>
      <c r="AHY2548"/>
      <c r="AHZ2548"/>
      <c r="AIA2548"/>
      <c r="AIB2548"/>
      <c r="AIC2548"/>
      <c r="AID2548"/>
      <c r="AIE2548"/>
      <c r="AIF2548"/>
      <c r="AIG2548"/>
      <c r="AIH2548"/>
      <c r="AII2548"/>
      <c r="AIJ2548"/>
      <c r="AIK2548"/>
      <c r="AIL2548"/>
      <c r="AIM2548"/>
      <c r="AIN2548"/>
      <c r="AIO2548"/>
      <c r="AIP2548"/>
      <c r="AIQ2548"/>
      <c r="AIR2548"/>
      <c r="AIS2548"/>
      <c r="AIT2548"/>
      <c r="AIU2548"/>
      <c r="AIV2548"/>
      <c r="AIW2548"/>
      <c r="AIX2548"/>
      <c r="AIY2548"/>
      <c r="AIZ2548"/>
      <c r="AJA2548"/>
      <c r="AJB2548"/>
      <c r="AJC2548"/>
      <c r="AJD2548"/>
      <c r="AJE2548"/>
      <c r="AJF2548"/>
      <c r="AJG2548"/>
      <c r="AJH2548"/>
      <c r="AJI2548"/>
      <c r="AJJ2548"/>
      <c r="AJK2548"/>
      <c r="AJL2548"/>
      <c r="AJM2548"/>
      <c r="AJN2548"/>
      <c r="AJO2548"/>
      <c r="AJP2548"/>
      <c r="AJQ2548"/>
      <c r="AJR2548"/>
      <c r="AJS2548"/>
      <c r="AJT2548"/>
      <c r="AJU2548"/>
      <c r="AJV2548"/>
      <c r="AJW2548"/>
      <c r="AJX2548"/>
      <c r="AJY2548"/>
      <c r="AJZ2548"/>
      <c r="AKA2548"/>
      <c r="AKB2548"/>
      <c r="AKC2548"/>
      <c r="AKD2548"/>
      <c r="AKE2548"/>
      <c r="AKF2548"/>
      <c r="AKG2548"/>
      <c r="AKH2548"/>
      <c r="AKI2548"/>
      <c r="AKJ2548"/>
      <c r="AKK2548"/>
      <c r="AKL2548"/>
      <c r="AKM2548"/>
      <c r="AKN2548"/>
      <c r="AKO2548"/>
      <c r="AKP2548"/>
      <c r="AKQ2548"/>
      <c r="AKR2548"/>
      <c r="AKS2548"/>
      <c r="AKT2548"/>
      <c r="AKU2548"/>
      <c r="AKV2548"/>
      <c r="AKW2548"/>
      <c r="AKX2548"/>
      <c r="AKY2548"/>
      <c r="AKZ2548"/>
      <c r="ALA2548"/>
      <c r="ALB2548"/>
      <c r="ALC2548"/>
      <c r="ALD2548"/>
      <c r="ALE2548"/>
      <c r="ALF2548"/>
      <c r="ALG2548"/>
      <c r="ALH2548"/>
      <c r="ALI2548"/>
      <c r="ALJ2548"/>
      <c r="ALK2548"/>
      <c r="ALL2548"/>
      <c r="ALM2548"/>
      <c r="ALN2548"/>
      <c r="ALO2548"/>
      <c r="ALP2548"/>
      <c r="ALQ2548"/>
      <c r="ALR2548"/>
      <c r="ALS2548"/>
      <c r="ALT2548"/>
      <c r="ALU2548"/>
      <c r="ALV2548"/>
      <c r="ALW2548"/>
      <c r="ALX2548"/>
      <c r="ALY2548"/>
      <c r="ALZ2548"/>
      <c r="AMA2548"/>
      <c r="AMB2548"/>
      <c r="AMC2548"/>
      <c r="AMD2548"/>
      <c r="AME2548"/>
      <c r="AMF2548"/>
      <c r="AMG2548"/>
      <c r="AMH2548"/>
      <c r="AMI2548"/>
      <c r="AMJ2548"/>
    </row>
    <row r="2549" spans="1:1024" x14ac:dyDescent="0.25">
      <c r="A2549"/>
      <c r="B2549"/>
      <c r="C2549"/>
      <c r="D2549"/>
      <c r="E2549"/>
      <c r="F2549"/>
      <c r="G2549"/>
      <c r="H2549" s="13"/>
      <c r="I2549" s="13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  <c r="CQ2549"/>
      <c r="CR2549"/>
      <c r="CS2549"/>
      <c r="CT2549"/>
      <c r="CU2549"/>
      <c r="CV2549"/>
      <c r="CW2549"/>
      <c r="CX2549"/>
      <c r="CY2549"/>
      <c r="CZ2549"/>
      <c r="DA2549"/>
      <c r="DB2549"/>
      <c r="DC2549"/>
      <c r="DD2549"/>
      <c r="DE2549"/>
      <c r="DF2549"/>
      <c r="DG2549"/>
      <c r="DH2549"/>
      <c r="DI2549"/>
      <c r="DJ2549"/>
      <c r="DK2549"/>
      <c r="DL2549"/>
      <c r="DM2549"/>
      <c r="DN2549"/>
      <c r="DO2549"/>
      <c r="DP2549"/>
      <c r="DQ2549"/>
      <c r="DR2549"/>
      <c r="DS2549"/>
      <c r="DT2549"/>
      <c r="DU2549"/>
      <c r="DV2549"/>
      <c r="DW2549"/>
      <c r="DX2549"/>
      <c r="DY2549"/>
      <c r="DZ2549"/>
      <c r="EA2549"/>
      <c r="EB2549"/>
      <c r="EC2549"/>
      <c r="ED2549"/>
      <c r="EE2549"/>
      <c r="EF2549"/>
      <c r="EG2549"/>
      <c r="EH2549"/>
      <c r="EI2549"/>
      <c r="EJ2549"/>
      <c r="EK2549"/>
      <c r="EL2549"/>
      <c r="EM2549"/>
      <c r="EN2549"/>
      <c r="EO2549"/>
      <c r="EP2549"/>
      <c r="EQ2549"/>
      <c r="ER2549"/>
      <c r="ES2549"/>
      <c r="ET2549"/>
      <c r="EU2549"/>
      <c r="EV2549"/>
      <c r="EW2549"/>
      <c r="EX2549"/>
      <c r="EY2549"/>
      <c r="EZ2549"/>
      <c r="FA2549"/>
      <c r="FB2549"/>
      <c r="FC2549"/>
      <c r="FD2549"/>
      <c r="FE2549"/>
      <c r="FF2549"/>
      <c r="FG2549"/>
      <c r="FH2549"/>
      <c r="FI2549"/>
      <c r="FJ2549"/>
      <c r="FK2549"/>
      <c r="FL2549"/>
      <c r="FM2549"/>
      <c r="FN2549"/>
      <c r="FO2549"/>
      <c r="FP2549"/>
      <c r="FQ2549"/>
      <c r="FR2549"/>
      <c r="FS2549"/>
      <c r="FT2549"/>
      <c r="FU2549"/>
      <c r="FV2549"/>
      <c r="FW2549"/>
      <c r="FX2549"/>
      <c r="FY2549"/>
      <c r="FZ2549"/>
      <c r="GA2549"/>
      <c r="GB2549"/>
      <c r="GC2549"/>
      <c r="GD2549"/>
      <c r="GE2549"/>
      <c r="GF2549"/>
      <c r="GG2549"/>
      <c r="GH2549"/>
      <c r="GI2549"/>
      <c r="GJ2549"/>
      <c r="GK2549"/>
      <c r="GL2549"/>
      <c r="GM2549"/>
      <c r="GN2549"/>
      <c r="GO2549"/>
      <c r="GP2549"/>
      <c r="GQ2549"/>
      <c r="GR2549"/>
      <c r="GS2549"/>
      <c r="GT2549"/>
      <c r="GU2549"/>
      <c r="GV2549"/>
      <c r="GW2549"/>
      <c r="GX2549"/>
      <c r="GY2549"/>
      <c r="GZ2549"/>
      <c r="HA2549"/>
      <c r="HB2549"/>
      <c r="HC2549"/>
      <c r="HD2549"/>
      <c r="HE2549"/>
      <c r="HF2549"/>
      <c r="HG2549"/>
      <c r="HH2549"/>
      <c r="HI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  <c r="IW2549"/>
      <c r="IX2549"/>
      <c r="IY2549"/>
      <c r="IZ2549"/>
      <c r="JA2549"/>
      <c r="JB2549"/>
      <c r="JC2549"/>
      <c r="JD2549"/>
      <c r="JE2549"/>
      <c r="JF2549"/>
      <c r="JG2549"/>
      <c r="JH2549"/>
      <c r="JI2549"/>
      <c r="JJ2549"/>
      <c r="JK2549"/>
      <c r="JL2549"/>
      <c r="JM2549"/>
      <c r="JN2549"/>
      <c r="JO2549"/>
      <c r="JP2549"/>
      <c r="JQ2549"/>
      <c r="JR2549"/>
      <c r="JS2549"/>
      <c r="JT2549"/>
      <c r="JU2549"/>
      <c r="JV2549"/>
      <c r="JW2549"/>
      <c r="JX2549"/>
      <c r="JY2549"/>
      <c r="JZ2549"/>
      <c r="KA2549"/>
      <c r="KB2549"/>
      <c r="KC2549"/>
      <c r="KD2549"/>
      <c r="KE2549"/>
      <c r="KF2549"/>
      <c r="KG2549"/>
      <c r="KH2549"/>
      <c r="KI2549"/>
      <c r="KJ2549"/>
      <c r="KK2549"/>
      <c r="KL2549"/>
      <c r="KM2549"/>
      <c r="KN2549"/>
      <c r="KO2549"/>
      <c r="KP2549"/>
      <c r="KQ2549"/>
      <c r="KR2549"/>
      <c r="KS2549"/>
      <c r="KT2549"/>
      <c r="KU2549"/>
      <c r="KV2549"/>
      <c r="KW2549"/>
      <c r="KX2549"/>
      <c r="KY2549"/>
      <c r="KZ2549"/>
      <c r="LA2549"/>
      <c r="LB2549"/>
      <c r="LC2549"/>
      <c r="LD2549"/>
      <c r="LE2549"/>
      <c r="LF2549"/>
      <c r="LG2549"/>
      <c r="LH2549"/>
      <c r="LI2549"/>
      <c r="LJ2549"/>
      <c r="LK2549"/>
      <c r="LL2549"/>
      <c r="LM2549"/>
      <c r="LN2549"/>
      <c r="LO2549"/>
      <c r="LP2549"/>
      <c r="LQ2549"/>
      <c r="LR2549"/>
      <c r="LS2549"/>
      <c r="LT2549"/>
      <c r="LU2549"/>
      <c r="LV2549"/>
      <c r="LW2549"/>
      <c r="LX2549"/>
      <c r="LY2549"/>
      <c r="LZ2549"/>
      <c r="MA2549"/>
      <c r="MB2549"/>
      <c r="MC2549"/>
      <c r="MD2549"/>
      <c r="ME2549"/>
      <c r="MF2549"/>
      <c r="MG2549"/>
      <c r="MH2549"/>
      <c r="MI2549"/>
      <c r="MJ2549"/>
      <c r="MK2549"/>
      <c r="ML2549"/>
      <c r="MM2549"/>
      <c r="MN2549"/>
      <c r="MO2549"/>
      <c r="MP2549"/>
      <c r="MQ2549"/>
      <c r="MR2549"/>
      <c r="MS2549"/>
      <c r="MT2549"/>
      <c r="MU2549"/>
      <c r="MV2549"/>
      <c r="MW2549"/>
      <c r="MX2549"/>
      <c r="MY2549"/>
      <c r="MZ2549"/>
      <c r="NA2549"/>
      <c r="NB2549"/>
      <c r="NC2549"/>
      <c r="ND2549"/>
      <c r="NE2549"/>
      <c r="NF2549"/>
      <c r="NG2549"/>
      <c r="NH2549"/>
      <c r="NI2549"/>
      <c r="NJ2549"/>
      <c r="NK2549"/>
      <c r="NL2549"/>
      <c r="NM2549"/>
      <c r="NN2549"/>
      <c r="NO2549"/>
      <c r="NP2549"/>
      <c r="NQ2549"/>
      <c r="NR2549"/>
      <c r="NS2549"/>
      <c r="NT2549"/>
      <c r="NU2549"/>
      <c r="NV2549"/>
      <c r="NW2549"/>
      <c r="NX2549"/>
      <c r="NY2549"/>
      <c r="NZ2549"/>
      <c r="OA2549"/>
      <c r="OB2549"/>
      <c r="OC2549"/>
      <c r="OD2549"/>
      <c r="OE2549"/>
      <c r="OF2549"/>
      <c r="OG2549"/>
      <c r="OH2549"/>
      <c r="OI2549"/>
      <c r="OJ2549"/>
      <c r="OK2549"/>
      <c r="OL2549"/>
      <c r="OM2549"/>
      <c r="ON2549"/>
      <c r="OO2549"/>
      <c r="OP2549"/>
      <c r="OQ2549"/>
      <c r="OR2549"/>
      <c r="OS2549"/>
      <c r="OT2549"/>
      <c r="OU2549"/>
      <c r="OV2549"/>
      <c r="OW2549"/>
      <c r="OX2549"/>
      <c r="OY2549"/>
      <c r="OZ2549"/>
      <c r="PA2549"/>
      <c r="PB2549"/>
      <c r="PC2549"/>
      <c r="PD2549"/>
      <c r="PE2549"/>
      <c r="PF2549"/>
      <c r="PG2549"/>
      <c r="PH2549"/>
      <c r="PI2549"/>
      <c r="PJ2549"/>
      <c r="PK2549"/>
      <c r="PL2549"/>
      <c r="PM2549"/>
      <c r="PN2549"/>
      <c r="PO2549"/>
      <c r="PP2549"/>
      <c r="PQ2549"/>
      <c r="PR2549"/>
      <c r="PS2549"/>
      <c r="PT2549"/>
      <c r="PU2549"/>
      <c r="PV2549"/>
      <c r="PW2549"/>
      <c r="PX2549"/>
      <c r="PY2549"/>
      <c r="PZ2549"/>
      <c r="QA2549"/>
      <c r="QB2549"/>
      <c r="QC2549"/>
      <c r="QD2549"/>
      <c r="QE2549"/>
      <c r="QF2549"/>
      <c r="QG2549"/>
      <c r="QH2549"/>
      <c r="QI2549"/>
      <c r="QJ2549"/>
      <c r="QK2549"/>
      <c r="QL2549"/>
      <c r="QM2549"/>
      <c r="QN2549"/>
      <c r="QO2549"/>
      <c r="QP2549"/>
      <c r="QQ2549"/>
      <c r="QR2549"/>
      <c r="QS2549"/>
      <c r="QT2549"/>
      <c r="QU2549"/>
      <c r="QV2549"/>
      <c r="QW2549"/>
      <c r="QX2549"/>
      <c r="QY2549"/>
      <c r="QZ2549"/>
      <c r="RA2549"/>
      <c r="RB2549"/>
      <c r="RC2549"/>
      <c r="RD2549"/>
      <c r="RE2549"/>
      <c r="RF2549"/>
      <c r="RG2549"/>
      <c r="RH2549"/>
      <c r="RI2549"/>
      <c r="RJ2549"/>
      <c r="RK2549"/>
      <c r="RL2549"/>
      <c r="RM2549"/>
      <c r="RN2549"/>
      <c r="RO2549"/>
      <c r="RP2549"/>
      <c r="RQ2549"/>
      <c r="RR2549"/>
      <c r="RS2549"/>
      <c r="RT2549"/>
      <c r="RU2549"/>
      <c r="RV2549"/>
      <c r="RW2549"/>
      <c r="RX2549"/>
      <c r="RY2549"/>
      <c r="RZ2549"/>
      <c r="SA2549"/>
      <c r="SB2549"/>
      <c r="SC2549"/>
      <c r="SD2549"/>
      <c r="SE2549"/>
      <c r="SF2549"/>
      <c r="SG2549"/>
      <c r="SH2549"/>
      <c r="SI2549"/>
      <c r="SJ2549"/>
      <c r="SK2549"/>
      <c r="SL2549"/>
      <c r="SM2549"/>
      <c r="SN2549"/>
      <c r="SO2549"/>
      <c r="SP2549"/>
      <c r="SQ2549"/>
      <c r="SR2549"/>
      <c r="SS2549"/>
      <c r="ST2549"/>
      <c r="SU2549"/>
      <c r="SV2549"/>
      <c r="SW2549"/>
      <c r="SX2549"/>
      <c r="SY2549"/>
      <c r="SZ2549"/>
      <c r="TA2549"/>
      <c r="TB2549"/>
      <c r="TC2549"/>
      <c r="TD2549"/>
      <c r="TE2549"/>
      <c r="TF2549"/>
      <c r="TG2549"/>
      <c r="TH2549"/>
      <c r="TI2549"/>
      <c r="TJ2549"/>
      <c r="TK2549"/>
      <c r="TL2549"/>
      <c r="TM2549"/>
      <c r="TN2549"/>
      <c r="TO2549"/>
      <c r="TP2549"/>
      <c r="TQ2549"/>
      <c r="TR2549"/>
      <c r="TS2549"/>
      <c r="TT2549"/>
      <c r="TU2549"/>
      <c r="TV2549"/>
      <c r="TW2549"/>
      <c r="TX2549"/>
      <c r="TY2549"/>
      <c r="TZ2549"/>
      <c r="UA2549"/>
      <c r="UB2549"/>
      <c r="UC2549"/>
      <c r="UD2549"/>
      <c r="UE2549"/>
      <c r="UF2549"/>
      <c r="UG2549"/>
      <c r="UH2549"/>
      <c r="UI2549"/>
      <c r="UJ2549"/>
      <c r="UK2549"/>
      <c r="UL2549"/>
      <c r="UM2549"/>
      <c r="UN2549"/>
      <c r="UO2549"/>
      <c r="UP2549"/>
      <c r="UQ2549"/>
      <c r="UR2549"/>
      <c r="US2549"/>
      <c r="UT2549"/>
      <c r="UU2549"/>
      <c r="UV2549"/>
      <c r="UW2549"/>
      <c r="UX2549"/>
      <c r="UY2549"/>
      <c r="UZ2549"/>
      <c r="VA2549"/>
      <c r="VB2549"/>
      <c r="VC2549"/>
      <c r="VD2549"/>
      <c r="VE2549"/>
      <c r="VF2549"/>
      <c r="VG2549"/>
      <c r="VH2549"/>
      <c r="VI2549"/>
      <c r="VJ2549"/>
      <c r="VK2549"/>
      <c r="VL2549"/>
      <c r="VM2549"/>
      <c r="VN2549"/>
      <c r="VO2549"/>
      <c r="VP2549"/>
      <c r="VQ2549"/>
      <c r="VR2549"/>
      <c r="VS2549"/>
      <c r="VT2549"/>
      <c r="VU2549"/>
      <c r="VV2549"/>
      <c r="VW2549"/>
      <c r="VX2549"/>
      <c r="VY2549"/>
      <c r="VZ2549"/>
      <c r="WA2549"/>
      <c r="WB2549"/>
      <c r="WC2549"/>
      <c r="WD2549"/>
      <c r="WE2549"/>
      <c r="WF2549"/>
      <c r="WG2549"/>
      <c r="WH2549"/>
      <c r="WI2549"/>
      <c r="WJ2549"/>
      <c r="WK2549"/>
      <c r="WL2549"/>
      <c r="WM2549"/>
      <c r="WN2549"/>
      <c r="WO2549"/>
      <c r="WP2549"/>
      <c r="WQ2549"/>
      <c r="WR2549"/>
      <c r="WS2549"/>
      <c r="WT2549"/>
      <c r="WU2549"/>
      <c r="WV2549"/>
      <c r="WW2549"/>
      <c r="WX2549"/>
      <c r="WY2549"/>
      <c r="WZ2549"/>
      <c r="XA2549"/>
      <c r="XB2549"/>
      <c r="XC2549"/>
      <c r="XD2549"/>
      <c r="XE2549"/>
      <c r="XF2549"/>
      <c r="XG2549"/>
      <c r="XH2549"/>
      <c r="XI2549"/>
      <c r="XJ2549"/>
      <c r="XK2549"/>
      <c r="XL2549"/>
      <c r="XM2549"/>
      <c r="XN2549"/>
      <c r="XO2549"/>
      <c r="XP2549"/>
      <c r="XQ2549"/>
      <c r="XR2549"/>
      <c r="XS2549"/>
      <c r="XT2549"/>
      <c r="XU2549"/>
      <c r="XV2549"/>
      <c r="XW2549"/>
      <c r="XX2549"/>
      <c r="XY2549"/>
      <c r="XZ2549"/>
      <c r="YA2549"/>
      <c r="YB2549"/>
      <c r="YC2549"/>
      <c r="YD2549"/>
      <c r="YE2549"/>
      <c r="YF2549"/>
      <c r="YG2549"/>
      <c r="YH2549"/>
      <c r="YI2549"/>
      <c r="YJ2549"/>
      <c r="YK2549"/>
      <c r="YL2549"/>
      <c r="YM2549"/>
      <c r="YN2549"/>
      <c r="YO2549"/>
      <c r="YP2549"/>
      <c r="YQ2549"/>
      <c r="YR2549"/>
      <c r="YS2549"/>
      <c r="YT2549"/>
      <c r="YU2549"/>
      <c r="YV2549"/>
      <c r="YW2549"/>
      <c r="YX2549"/>
      <c r="YY2549"/>
      <c r="YZ2549"/>
      <c r="ZA2549"/>
      <c r="ZB2549"/>
      <c r="ZC2549"/>
      <c r="ZD2549"/>
      <c r="ZE2549"/>
      <c r="ZF2549"/>
      <c r="ZG2549"/>
      <c r="ZH2549"/>
      <c r="ZI2549"/>
      <c r="ZJ2549"/>
      <c r="ZK2549"/>
      <c r="ZL2549"/>
      <c r="ZM2549"/>
      <c r="ZN2549"/>
      <c r="ZO2549"/>
      <c r="ZP2549"/>
      <c r="ZQ2549"/>
      <c r="ZR2549"/>
      <c r="ZS2549"/>
      <c r="ZT2549"/>
      <c r="ZU2549"/>
      <c r="ZV2549"/>
      <c r="ZW2549"/>
      <c r="ZX2549"/>
      <c r="ZY2549"/>
      <c r="ZZ2549"/>
      <c r="AAA2549"/>
      <c r="AAB2549"/>
      <c r="AAC2549"/>
      <c r="AAD2549"/>
      <c r="AAE2549"/>
      <c r="AAF2549"/>
      <c r="AAG2549"/>
      <c r="AAH2549"/>
      <c r="AAI2549"/>
      <c r="AAJ2549"/>
      <c r="AAK2549"/>
      <c r="AAL2549"/>
      <c r="AAM2549"/>
      <c r="AAN2549"/>
      <c r="AAO2549"/>
      <c r="AAP2549"/>
      <c r="AAQ2549"/>
      <c r="AAR2549"/>
      <c r="AAS2549"/>
      <c r="AAT2549"/>
      <c r="AAU2549"/>
      <c r="AAV2549"/>
      <c r="AAW2549"/>
      <c r="AAX2549"/>
      <c r="AAY2549"/>
      <c r="AAZ2549"/>
      <c r="ABA2549"/>
      <c r="ABB2549"/>
      <c r="ABC2549"/>
      <c r="ABD2549"/>
      <c r="ABE2549"/>
      <c r="ABF2549"/>
      <c r="ABG2549"/>
      <c r="ABH2549"/>
      <c r="ABI2549"/>
      <c r="ABJ2549"/>
      <c r="ABK2549"/>
      <c r="ABL2549"/>
      <c r="ABM2549"/>
      <c r="ABN2549"/>
      <c r="ABO2549"/>
      <c r="ABP2549"/>
      <c r="ABQ2549"/>
      <c r="ABR2549"/>
      <c r="ABS2549"/>
      <c r="ABT2549"/>
      <c r="ABU2549"/>
      <c r="ABV2549"/>
      <c r="ABW2549"/>
      <c r="ABX2549"/>
      <c r="ABY2549"/>
      <c r="ABZ2549"/>
      <c r="ACA2549"/>
      <c r="ACB2549"/>
      <c r="ACC2549"/>
      <c r="ACD2549"/>
      <c r="ACE2549"/>
      <c r="ACF2549"/>
      <c r="ACG2549"/>
      <c r="ACH2549"/>
      <c r="ACI2549"/>
      <c r="ACJ2549"/>
      <c r="ACK2549"/>
      <c r="ACL2549"/>
      <c r="ACM2549"/>
      <c r="ACN2549"/>
      <c r="ACO2549"/>
      <c r="ACP2549"/>
      <c r="ACQ2549"/>
      <c r="ACR2549"/>
      <c r="ACS2549"/>
      <c r="ACT2549"/>
      <c r="ACU2549"/>
      <c r="ACV2549"/>
      <c r="ACW2549"/>
      <c r="ACX2549"/>
      <c r="ACY2549"/>
      <c r="ACZ2549"/>
      <c r="ADA2549"/>
      <c r="ADB2549"/>
      <c r="ADC2549"/>
      <c r="ADD2549"/>
      <c r="ADE2549"/>
      <c r="ADF2549"/>
      <c r="ADG2549"/>
      <c r="ADH2549"/>
      <c r="ADI2549"/>
      <c r="ADJ2549"/>
      <c r="ADK2549"/>
      <c r="ADL2549"/>
      <c r="ADM2549"/>
      <c r="ADN2549"/>
      <c r="ADO2549"/>
      <c r="ADP2549"/>
      <c r="ADQ2549"/>
      <c r="ADR2549"/>
      <c r="ADS2549"/>
      <c r="ADT2549"/>
      <c r="ADU2549"/>
      <c r="ADV2549"/>
      <c r="ADW2549"/>
      <c r="ADX2549"/>
      <c r="ADY2549"/>
      <c r="ADZ2549"/>
      <c r="AEA2549"/>
      <c r="AEB2549"/>
      <c r="AEC2549"/>
      <c r="AED2549"/>
      <c r="AEE2549"/>
      <c r="AEF2549"/>
      <c r="AEG2549"/>
      <c r="AEH2549"/>
      <c r="AEI2549"/>
      <c r="AEJ2549"/>
      <c r="AEK2549"/>
      <c r="AEL2549"/>
      <c r="AEM2549"/>
      <c r="AEN2549"/>
      <c r="AEO2549"/>
      <c r="AEP2549"/>
      <c r="AEQ2549"/>
      <c r="AER2549"/>
      <c r="AES2549"/>
      <c r="AET2549"/>
      <c r="AEU2549"/>
      <c r="AEV2549"/>
      <c r="AEW2549"/>
      <c r="AEX2549"/>
      <c r="AEY2549"/>
      <c r="AEZ2549"/>
      <c r="AFA2549"/>
      <c r="AFB2549"/>
      <c r="AFC2549"/>
      <c r="AFD2549"/>
      <c r="AFE2549"/>
      <c r="AFF2549"/>
      <c r="AFG2549"/>
      <c r="AFH2549"/>
      <c r="AFI2549"/>
      <c r="AFJ2549"/>
      <c r="AFK2549"/>
      <c r="AFL2549"/>
      <c r="AFM2549"/>
      <c r="AFN2549"/>
      <c r="AFO2549"/>
      <c r="AFP2549"/>
      <c r="AFQ2549"/>
      <c r="AFR2549"/>
      <c r="AFS2549"/>
      <c r="AFT2549"/>
      <c r="AFU2549"/>
      <c r="AFV2549"/>
      <c r="AFW2549"/>
      <c r="AFX2549"/>
      <c r="AFY2549"/>
      <c r="AFZ2549"/>
      <c r="AGA2549"/>
      <c r="AGB2549"/>
      <c r="AGC2549"/>
      <c r="AGD2549"/>
      <c r="AGE2549"/>
      <c r="AGF2549"/>
      <c r="AGG2549"/>
      <c r="AGH2549"/>
      <c r="AGI2549"/>
      <c r="AGJ2549"/>
      <c r="AGK2549"/>
      <c r="AGL2549"/>
      <c r="AGM2549"/>
      <c r="AGN2549"/>
      <c r="AGO2549"/>
      <c r="AGP2549"/>
      <c r="AGQ2549"/>
      <c r="AGR2549"/>
      <c r="AGS2549"/>
      <c r="AGT2549"/>
      <c r="AGU2549"/>
      <c r="AGV2549"/>
      <c r="AGW2549"/>
      <c r="AGX2549"/>
      <c r="AGY2549"/>
      <c r="AGZ2549"/>
      <c r="AHA2549"/>
      <c r="AHB2549"/>
      <c r="AHC2549"/>
      <c r="AHD2549"/>
      <c r="AHE2549"/>
      <c r="AHF2549"/>
      <c r="AHG2549"/>
      <c r="AHH2549"/>
      <c r="AHI2549"/>
      <c r="AHJ2549"/>
      <c r="AHK2549"/>
      <c r="AHL2549"/>
      <c r="AHM2549"/>
      <c r="AHN2549"/>
      <c r="AHO2549"/>
      <c r="AHP2549"/>
      <c r="AHQ2549"/>
      <c r="AHR2549"/>
      <c r="AHS2549"/>
      <c r="AHT2549"/>
      <c r="AHU2549"/>
      <c r="AHV2549"/>
      <c r="AHW2549"/>
      <c r="AHX2549"/>
      <c r="AHY2549"/>
      <c r="AHZ2549"/>
      <c r="AIA2549"/>
      <c r="AIB2549"/>
      <c r="AIC2549"/>
      <c r="AID2549"/>
      <c r="AIE2549"/>
      <c r="AIF2549"/>
      <c r="AIG2549"/>
      <c r="AIH2549"/>
      <c r="AII2549"/>
      <c r="AIJ2549"/>
      <c r="AIK2549"/>
      <c r="AIL2549"/>
      <c r="AIM2549"/>
      <c r="AIN2549"/>
      <c r="AIO2549"/>
      <c r="AIP2549"/>
      <c r="AIQ2549"/>
      <c r="AIR2549"/>
      <c r="AIS2549"/>
      <c r="AIT2549"/>
      <c r="AIU2549"/>
      <c r="AIV2549"/>
      <c r="AIW2549"/>
      <c r="AIX2549"/>
      <c r="AIY2549"/>
      <c r="AIZ2549"/>
      <c r="AJA2549"/>
      <c r="AJB2549"/>
      <c r="AJC2549"/>
      <c r="AJD2549"/>
      <c r="AJE2549"/>
      <c r="AJF2549"/>
      <c r="AJG2549"/>
      <c r="AJH2549"/>
      <c r="AJI2549"/>
      <c r="AJJ2549"/>
      <c r="AJK2549"/>
      <c r="AJL2549"/>
      <c r="AJM2549"/>
      <c r="AJN2549"/>
      <c r="AJO2549"/>
      <c r="AJP2549"/>
      <c r="AJQ2549"/>
      <c r="AJR2549"/>
      <c r="AJS2549"/>
      <c r="AJT2549"/>
      <c r="AJU2549"/>
      <c r="AJV2549"/>
      <c r="AJW2549"/>
      <c r="AJX2549"/>
      <c r="AJY2549"/>
      <c r="AJZ2549"/>
      <c r="AKA2549"/>
      <c r="AKB2549"/>
      <c r="AKC2549"/>
      <c r="AKD2549"/>
      <c r="AKE2549"/>
      <c r="AKF2549"/>
      <c r="AKG2549"/>
      <c r="AKH2549"/>
      <c r="AKI2549"/>
      <c r="AKJ2549"/>
      <c r="AKK2549"/>
      <c r="AKL2549"/>
      <c r="AKM2549"/>
      <c r="AKN2549"/>
      <c r="AKO2549"/>
      <c r="AKP2549"/>
      <c r="AKQ2549"/>
      <c r="AKR2549"/>
      <c r="AKS2549"/>
      <c r="AKT2549"/>
      <c r="AKU2549"/>
      <c r="AKV2549"/>
      <c r="AKW2549"/>
      <c r="AKX2549"/>
      <c r="AKY2549"/>
      <c r="AKZ2549"/>
      <c r="ALA2549"/>
      <c r="ALB2549"/>
      <c r="ALC2549"/>
      <c r="ALD2549"/>
      <c r="ALE2549"/>
      <c r="ALF2549"/>
      <c r="ALG2549"/>
      <c r="ALH2549"/>
      <c r="ALI2549"/>
      <c r="ALJ2549"/>
      <c r="ALK2549"/>
      <c r="ALL2549"/>
      <c r="ALM2549"/>
      <c r="ALN2549"/>
      <c r="ALO2549"/>
      <c r="ALP2549"/>
      <c r="ALQ2549"/>
      <c r="ALR2549"/>
      <c r="ALS2549"/>
      <c r="ALT2549"/>
      <c r="ALU2549"/>
      <c r="ALV2549"/>
      <c r="ALW2549"/>
      <c r="ALX2549"/>
      <c r="ALY2549"/>
      <c r="ALZ2549"/>
      <c r="AMA2549"/>
      <c r="AMB2549"/>
      <c r="AMC2549"/>
      <c r="AMD2549"/>
      <c r="AME2549"/>
      <c r="AMF2549"/>
      <c r="AMG2549"/>
      <c r="AMH2549"/>
      <c r="AMI2549"/>
      <c r="AMJ2549"/>
    </row>
    <row r="2550" spans="1:1024" x14ac:dyDescent="0.25">
      <c r="A2550"/>
      <c r="B2550"/>
      <c r="C2550"/>
      <c r="D2550"/>
      <c r="E2550"/>
      <c r="F2550"/>
      <c r="G2550"/>
      <c r="H2550" s="13"/>
      <c r="I2550" s="13"/>
      <c r="J2550" s="13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  <c r="CQ2550"/>
      <c r="CR2550"/>
      <c r="CS2550"/>
      <c r="CT2550"/>
      <c r="CU2550"/>
      <c r="CV2550"/>
      <c r="CW2550"/>
      <c r="CX2550"/>
      <c r="CY2550"/>
      <c r="CZ2550"/>
      <c r="DA2550"/>
      <c r="DB2550"/>
      <c r="DC2550"/>
      <c r="DD2550"/>
      <c r="DE2550"/>
      <c r="DF2550"/>
      <c r="DG2550"/>
      <c r="DH2550"/>
      <c r="DI2550"/>
      <c r="DJ2550"/>
      <c r="DK2550"/>
      <c r="DL2550"/>
      <c r="DM2550"/>
      <c r="DN2550"/>
      <c r="DO2550"/>
      <c r="DP2550"/>
      <c r="DQ2550"/>
      <c r="DR2550"/>
      <c r="DS2550"/>
      <c r="DT2550"/>
      <c r="DU2550"/>
      <c r="DV2550"/>
      <c r="DW2550"/>
      <c r="DX2550"/>
      <c r="DY2550"/>
      <c r="DZ2550"/>
      <c r="EA2550"/>
      <c r="EB2550"/>
      <c r="EC2550"/>
      <c r="ED2550"/>
      <c r="EE2550"/>
      <c r="EF2550"/>
      <c r="EG2550"/>
      <c r="EH2550"/>
      <c r="EI2550"/>
      <c r="EJ2550"/>
      <c r="EK2550"/>
      <c r="EL2550"/>
      <c r="EM2550"/>
      <c r="EN2550"/>
      <c r="EO2550"/>
      <c r="EP2550"/>
      <c r="EQ2550"/>
      <c r="ER2550"/>
      <c r="ES2550"/>
      <c r="ET2550"/>
      <c r="EU2550"/>
      <c r="EV2550"/>
      <c r="EW2550"/>
      <c r="EX2550"/>
      <c r="EY2550"/>
      <c r="EZ2550"/>
      <c r="FA2550"/>
      <c r="FB2550"/>
      <c r="FC2550"/>
      <c r="FD2550"/>
      <c r="FE2550"/>
      <c r="FF2550"/>
      <c r="FG2550"/>
      <c r="FH2550"/>
      <c r="FI2550"/>
      <c r="FJ2550"/>
      <c r="FK2550"/>
      <c r="FL2550"/>
      <c r="FM2550"/>
      <c r="FN2550"/>
      <c r="FO2550"/>
      <c r="FP2550"/>
      <c r="FQ2550"/>
      <c r="FR2550"/>
      <c r="FS2550"/>
      <c r="FT2550"/>
      <c r="FU2550"/>
      <c r="FV2550"/>
      <c r="FW2550"/>
      <c r="FX2550"/>
      <c r="FY2550"/>
      <c r="FZ2550"/>
      <c r="GA2550"/>
      <c r="GB2550"/>
      <c r="GC2550"/>
      <c r="GD2550"/>
      <c r="GE2550"/>
      <c r="GF2550"/>
      <c r="GG2550"/>
      <c r="GH2550"/>
      <c r="GI2550"/>
      <c r="GJ2550"/>
      <c r="GK2550"/>
      <c r="GL2550"/>
      <c r="GM2550"/>
      <c r="GN2550"/>
      <c r="GO2550"/>
      <c r="GP2550"/>
      <c r="GQ2550"/>
      <c r="GR2550"/>
      <c r="GS2550"/>
      <c r="GT2550"/>
      <c r="GU2550"/>
      <c r="GV2550"/>
      <c r="GW2550"/>
      <c r="GX2550"/>
      <c r="GY2550"/>
      <c r="GZ2550"/>
      <c r="HA2550"/>
      <c r="HB2550"/>
      <c r="HC2550"/>
      <c r="HD2550"/>
      <c r="HE2550"/>
      <c r="HF2550"/>
      <c r="HG2550"/>
      <c r="HH2550"/>
      <c r="HI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  <c r="IW2550"/>
      <c r="IX2550"/>
      <c r="IY2550"/>
      <c r="IZ2550"/>
      <c r="JA2550"/>
      <c r="JB2550"/>
      <c r="JC2550"/>
      <c r="JD2550"/>
      <c r="JE2550"/>
      <c r="JF2550"/>
      <c r="JG2550"/>
      <c r="JH2550"/>
      <c r="JI2550"/>
      <c r="JJ2550"/>
      <c r="JK2550"/>
      <c r="JL2550"/>
      <c r="JM2550"/>
      <c r="JN2550"/>
      <c r="JO2550"/>
      <c r="JP2550"/>
      <c r="JQ2550"/>
      <c r="JR2550"/>
      <c r="JS2550"/>
      <c r="JT2550"/>
      <c r="JU2550"/>
      <c r="JV2550"/>
      <c r="JW2550"/>
      <c r="JX2550"/>
      <c r="JY2550"/>
      <c r="JZ2550"/>
      <c r="KA2550"/>
      <c r="KB2550"/>
      <c r="KC2550"/>
      <c r="KD2550"/>
      <c r="KE2550"/>
      <c r="KF2550"/>
      <c r="KG2550"/>
      <c r="KH2550"/>
      <c r="KI2550"/>
      <c r="KJ2550"/>
      <c r="KK2550"/>
      <c r="KL2550"/>
      <c r="KM2550"/>
      <c r="KN2550"/>
      <c r="KO2550"/>
      <c r="KP2550"/>
      <c r="KQ2550"/>
      <c r="KR2550"/>
      <c r="KS2550"/>
      <c r="KT2550"/>
      <c r="KU2550"/>
      <c r="KV2550"/>
      <c r="KW2550"/>
      <c r="KX2550"/>
      <c r="KY2550"/>
      <c r="KZ2550"/>
      <c r="LA2550"/>
      <c r="LB2550"/>
      <c r="LC2550"/>
      <c r="LD2550"/>
      <c r="LE2550"/>
      <c r="LF2550"/>
      <c r="LG2550"/>
      <c r="LH2550"/>
      <c r="LI2550"/>
      <c r="LJ2550"/>
      <c r="LK2550"/>
      <c r="LL2550"/>
      <c r="LM2550"/>
      <c r="LN2550"/>
      <c r="LO2550"/>
      <c r="LP2550"/>
      <c r="LQ2550"/>
      <c r="LR2550"/>
      <c r="LS2550"/>
      <c r="LT2550"/>
      <c r="LU2550"/>
      <c r="LV2550"/>
      <c r="LW2550"/>
      <c r="LX2550"/>
      <c r="LY2550"/>
      <c r="LZ2550"/>
      <c r="MA2550"/>
      <c r="MB2550"/>
      <c r="MC2550"/>
      <c r="MD2550"/>
      <c r="ME2550"/>
      <c r="MF2550"/>
      <c r="MG2550"/>
      <c r="MH2550"/>
      <c r="MI2550"/>
      <c r="MJ2550"/>
      <c r="MK2550"/>
      <c r="ML2550"/>
      <c r="MM2550"/>
      <c r="MN2550"/>
      <c r="MO2550"/>
      <c r="MP2550"/>
      <c r="MQ2550"/>
      <c r="MR2550"/>
      <c r="MS2550"/>
      <c r="MT2550"/>
      <c r="MU2550"/>
      <c r="MV2550"/>
      <c r="MW2550"/>
      <c r="MX2550"/>
      <c r="MY2550"/>
      <c r="MZ2550"/>
      <c r="NA2550"/>
      <c r="NB2550"/>
      <c r="NC2550"/>
      <c r="ND2550"/>
      <c r="NE2550"/>
      <c r="NF2550"/>
      <c r="NG2550"/>
      <c r="NH2550"/>
      <c r="NI2550"/>
      <c r="NJ2550"/>
      <c r="NK2550"/>
      <c r="NL2550"/>
      <c r="NM2550"/>
      <c r="NN2550"/>
      <c r="NO2550"/>
      <c r="NP2550"/>
      <c r="NQ2550"/>
      <c r="NR2550"/>
      <c r="NS2550"/>
      <c r="NT2550"/>
      <c r="NU2550"/>
      <c r="NV2550"/>
      <c r="NW2550"/>
      <c r="NX2550"/>
      <c r="NY2550"/>
      <c r="NZ2550"/>
      <c r="OA2550"/>
      <c r="OB2550"/>
      <c r="OC2550"/>
      <c r="OD2550"/>
      <c r="OE2550"/>
      <c r="OF2550"/>
      <c r="OG2550"/>
      <c r="OH2550"/>
      <c r="OI2550"/>
      <c r="OJ2550"/>
      <c r="OK2550"/>
      <c r="OL2550"/>
      <c r="OM2550"/>
      <c r="ON2550"/>
      <c r="OO2550"/>
      <c r="OP2550"/>
      <c r="OQ2550"/>
      <c r="OR2550"/>
      <c r="OS2550"/>
      <c r="OT2550"/>
      <c r="OU2550"/>
      <c r="OV2550"/>
      <c r="OW2550"/>
      <c r="OX2550"/>
      <c r="OY2550"/>
      <c r="OZ2550"/>
      <c r="PA2550"/>
      <c r="PB2550"/>
      <c r="PC2550"/>
      <c r="PD2550"/>
      <c r="PE2550"/>
      <c r="PF2550"/>
      <c r="PG2550"/>
      <c r="PH2550"/>
      <c r="PI2550"/>
      <c r="PJ2550"/>
      <c r="PK2550"/>
      <c r="PL2550"/>
      <c r="PM2550"/>
      <c r="PN2550"/>
      <c r="PO2550"/>
      <c r="PP2550"/>
      <c r="PQ2550"/>
      <c r="PR2550"/>
      <c r="PS2550"/>
      <c r="PT2550"/>
      <c r="PU2550"/>
      <c r="PV2550"/>
      <c r="PW2550"/>
      <c r="PX2550"/>
      <c r="PY2550"/>
      <c r="PZ2550"/>
      <c r="QA2550"/>
      <c r="QB2550"/>
      <c r="QC2550"/>
      <c r="QD2550"/>
      <c r="QE2550"/>
      <c r="QF2550"/>
      <c r="QG2550"/>
      <c r="QH2550"/>
      <c r="QI2550"/>
      <c r="QJ2550"/>
      <c r="QK2550"/>
      <c r="QL2550"/>
      <c r="QM2550"/>
      <c r="QN2550"/>
      <c r="QO2550"/>
      <c r="QP2550"/>
      <c r="QQ2550"/>
      <c r="QR2550"/>
      <c r="QS2550"/>
      <c r="QT2550"/>
      <c r="QU2550"/>
      <c r="QV2550"/>
      <c r="QW2550"/>
      <c r="QX2550"/>
      <c r="QY2550"/>
      <c r="QZ2550"/>
      <c r="RA2550"/>
      <c r="RB2550"/>
      <c r="RC2550"/>
      <c r="RD2550"/>
      <c r="RE2550"/>
      <c r="RF2550"/>
      <c r="RG2550"/>
      <c r="RH2550"/>
      <c r="RI2550"/>
      <c r="RJ2550"/>
      <c r="RK2550"/>
      <c r="RL2550"/>
      <c r="RM2550"/>
      <c r="RN2550"/>
      <c r="RO2550"/>
      <c r="RP2550"/>
      <c r="RQ2550"/>
      <c r="RR2550"/>
      <c r="RS2550"/>
      <c r="RT2550"/>
      <c r="RU2550"/>
      <c r="RV2550"/>
      <c r="RW2550"/>
      <c r="RX2550"/>
      <c r="RY2550"/>
      <c r="RZ2550"/>
      <c r="SA2550"/>
      <c r="SB2550"/>
      <c r="SC2550"/>
      <c r="SD2550"/>
      <c r="SE2550"/>
      <c r="SF2550"/>
      <c r="SG2550"/>
      <c r="SH2550"/>
      <c r="SI2550"/>
      <c r="SJ2550"/>
      <c r="SK2550"/>
      <c r="SL2550"/>
      <c r="SM2550"/>
      <c r="SN2550"/>
      <c r="SO2550"/>
      <c r="SP2550"/>
      <c r="SQ2550"/>
      <c r="SR2550"/>
      <c r="SS2550"/>
      <c r="ST2550"/>
      <c r="SU2550"/>
      <c r="SV2550"/>
      <c r="SW2550"/>
      <c r="SX2550"/>
      <c r="SY2550"/>
      <c r="SZ2550"/>
      <c r="TA2550"/>
      <c r="TB2550"/>
      <c r="TC2550"/>
      <c r="TD2550"/>
      <c r="TE2550"/>
      <c r="TF2550"/>
      <c r="TG2550"/>
      <c r="TH2550"/>
      <c r="TI2550"/>
      <c r="TJ2550"/>
      <c r="TK2550"/>
      <c r="TL2550"/>
      <c r="TM2550"/>
      <c r="TN2550"/>
      <c r="TO2550"/>
      <c r="TP2550"/>
      <c r="TQ2550"/>
      <c r="TR2550"/>
      <c r="TS2550"/>
      <c r="TT2550"/>
      <c r="TU2550"/>
      <c r="TV2550"/>
      <c r="TW2550"/>
      <c r="TX2550"/>
      <c r="TY2550"/>
      <c r="TZ2550"/>
      <c r="UA2550"/>
      <c r="UB2550"/>
      <c r="UC2550"/>
      <c r="UD2550"/>
      <c r="UE2550"/>
      <c r="UF2550"/>
      <c r="UG2550"/>
      <c r="UH2550"/>
      <c r="UI2550"/>
      <c r="UJ2550"/>
      <c r="UK2550"/>
      <c r="UL2550"/>
      <c r="UM2550"/>
      <c r="UN2550"/>
      <c r="UO2550"/>
      <c r="UP2550"/>
      <c r="UQ2550"/>
      <c r="UR2550"/>
      <c r="US2550"/>
      <c r="UT2550"/>
      <c r="UU2550"/>
      <c r="UV2550"/>
      <c r="UW2550"/>
      <c r="UX2550"/>
      <c r="UY2550"/>
      <c r="UZ2550"/>
      <c r="VA2550"/>
      <c r="VB2550"/>
      <c r="VC2550"/>
      <c r="VD2550"/>
      <c r="VE2550"/>
      <c r="VF2550"/>
      <c r="VG2550"/>
      <c r="VH2550"/>
      <c r="VI2550"/>
      <c r="VJ2550"/>
      <c r="VK2550"/>
      <c r="VL2550"/>
      <c r="VM2550"/>
      <c r="VN2550"/>
      <c r="VO2550"/>
      <c r="VP2550"/>
      <c r="VQ2550"/>
      <c r="VR2550"/>
      <c r="VS2550"/>
      <c r="VT2550"/>
      <c r="VU2550"/>
      <c r="VV2550"/>
      <c r="VW2550"/>
      <c r="VX2550"/>
      <c r="VY2550"/>
      <c r="VZ2550"/>
      <c r="WA2550"/>
      <c r="WB2550"/>
      <c r="WC2550"/>
      <c r="WD2550"/>
      <c r="WE2550"/>
      <c r="WF2550"/>
      <c r="WG2550"/>
      <c r="WH2550"/>
      <c r="WI2550"/>
      <c r="WJ2550"/>
      <c r="WK2550"/>
      <c r="WL2550"/>
      <c r="WM2550"/>
      <c r="WN2550"/>
      <c r="WO2550"/>
      <c r="WP2550"/>
      <c r="WQ2550"/>
      <c r="WR2550"/>
      <c r="WS2550"/>
      <c r="WT2550"/>
      <c r="WU2550"/>
      <c r="WV2550"/>
      <c r="WW2550"/>
      <c r="WX2550"/>
      <c r="WY2550"/>
      <c r="WZ2550"/>
      <c r="XA2550"/>
      <c r="XB2550"/>
      <c r="XC2550"/>
      <c r="XD2550"/>
      <c r="XE2550"/>
      <c r="XF2550"/>
      <c r="XG2550"/>
      <c r="XH2550"/>
      <c r="XI2550"/>
      <c r="XJ2550"/>
      <c r="XK2550"/>
      <c r="XL2550"/>
      <c r="XM2550"/>
      <c r="XN2550"/>
      <c r="XO2550"/>
      <c r="XP2550"/>
      <c r="XQ2550"/>
      <c r="XR2550"/>
      <c r="XS2550"/>
      <c r="XT2550"/>
      <c r="XU2550"/>
      <c r="XV2550"/>
      <c r="XW2550"/>
      <c r="XX2550"/>
      <c r="XY2550"/>
      <c r="XZ2550"/>
      <c r="YA2550"/>
      <c r="YB2550"/>
      <c r="YC2550"/>
      <c r="YD2550"/>
      <c r="YE2550"/>
      <c r="YF2550"/>
      <c r="YG2550"/>
      <c r="YH2550"/>
      <c r="YI2550"/>
      <c r="YJ2550"/>
      <c r="YK2550"/>
      <c r="YL2550"/>
      <c r="YM2550"/>
      <c r="YN2550"/>
      <c r="YO2550"/>
      <c r="YP2550"/>
      <c r="YQ2550"/>
      <c r="YR2550"/>
      <c r="YS2550"/>
      <c r="YT2550"/>
      <c r="YU2550"/>
      <c r="YV2550"/>
      <c r="YW2550"/>
      <c r="YX2550"/>
      <c r="YY2550"/>
      <c r="YZ2550"/>
      <c r="ZA2550"/>
      <c r="ZB2550"/>
      <c r="ZC2550"/>
      <c r="ZD2550"/>
      <c r="ZE2550"/>
      <c r="ZF2550"/>
      <c r="ZG2550"/>
      <c r="ZH2550"/>
      <c r="ZI2550"/>
      <c r="ZJ2550"/>
      <c r="ZK2550"/>
      <c r="ZL2550"/>
      <c r="ZM2550"/>
      <c r="ZN2550"/>
      <c r="ZO2550"/>
      <c r="ZP2550"/>
      <c r="ZQ2550"/>
      <c r="ZR2550"/>
      <c r="ZS2550"/>
      <c r="ZT2550"/>
      <c r="ZU2550"/>
      <c r="ZV2550"/>
      <c r="ZW2550"/>
      <c r="ZX2550"/>
      <c r="ZY2550"/>
      <c r="ZZ2550"/>
      <c r="AAA2550"/>
      <c r="AAB2550"/>
      <c r="AAC2550"/>
      <c r="AAD2550"/>
      <c r="AAE2550"/>
      <c r="AAF2550"/>
      <c r="AAG2550"/>
      <c r="AAH2550"/>
      <c r="AAI2550"/>
      <c r="AAJ2550"/>
      <c r="AAK2550"/>
      <c r="AAL2550"/>
      <c r="AAM2550"/>
      <c r="AAN2550"/>
      <c r="AAO2550"/>
      <c r="AAP2550"/>
      <c r="AAQ2550"/>
      <c r="AAR2550"/>
      <c r="AAS2550"/>
      <c r="AAT2550"/>
      <c r="AAU2550"/>
      <c r="AAV2550"/>
      <c r="AAW2550"/>
      <c r="AAX2550"/>
      <c r="AAY2550"/>
      <c r="AAZ2550"/>
      <c r="ABA2550"/>
      <c r="ABB2550"/>
      <c r="ABC2550"/>
      <c r="ABD2550"/>
      <c r="ABE2550"/>
      <c r="ABF2550"/>
      <c r="ABG2550"/>
      <c r="ABH2550"/>
      <c r="ABI2550"/>
      <c r="ABJ2550"/>
      <c r="ABK2550"/>
      <c r="ABL2550"/>
      <c r="ABM2550"/>
      <c r="ABN2550"/>
      <c r="ABO2550"/>
      <c r="ABP2550"/>
      <c r="ABQ2550"/>
      <c r="ABR2550"/>
      <c r="ABS2550"/>
      <c r="ABT2550"/>
      <c r="ABU2550"/>
      <c r="ABV2550"/>
      <c r="ABW2550"/>
      <c r="ABX2550"/>
      <c r="ABY2550"/>
      <c r="ABZ2550"/>
      <c r="ACA2550"/>
      <c r="ACB2550"/>
      <c r="ACC2550"/>
      <c r="ACD2550"/>
      <c r="ACE2550"/>
      <c r="ACF2550"/>
      <c r="ACG2550"/>
      <c r="ACH2550"/>
      <c r="ACI2550"/>
      <c r="ACJ2550"/>
      <c r="ACK2550"/>
      <c r="ACL2550"/>
      <c r="ACM2550"/>
      <c r="ACN2550"/>
      <c r="ACO2550"/>
      <c r="ACP2550"/>
      <c r="ACQ2550"/>
      <c r="ACR2550"/>
      <c r="ACS2550"/>
      <c r="ACT2550"/>
      <c r="ACU2550"/>
      <c r="ACV2550"/>
      <c r="ACW2550"/>
      <c r="ACX2550"/>
      <c r="ACY2550"/>
      <c r="ACZ2550"/>
      <c r="ADA2550"/>
      <c r="ADB2550"/>
      <c r="ADC2550"/>
      <c r="ADD2550"/>
      <c r="ADE2550"/>
      <c r="ADF2550"/>
      <c r="ADG2550"/>
      <c r="ADH2550"/>
      <c r="ADI2550"/>
      <c r="ADJ2550"/>
      <c r="ADK2550"/>
      <c r="ADL2550"/>
      <c r="ADM2550"/>
      <c r="ADN2550"/>
      <c r="ADO2550"/>
      <c r="ADP2550"/>
      <c r="ADQ2550"/>
      <c r="ADR2550"/>
      <c r="ADS2550"/>
      <c r="ADT2550"/>
      <c r="ADU2550"/>
      <c r="ADV2550"/>
      <c r="ADW2550"/>
      <c r="ADX2550"/>
      <c r="ADY2550"/>
      <c r="ADZ2550"/>
      <c r="AEA2550"/>
      <c r="AEB2550"/>
      <c r="AEC2550"/>
      <c r="AED2550"/>
      <c r="AEE2550"/>
      <c r="AEF2550"/>
      <c r="AEG2550"/>
      <c r="AEH2550"/>
      <c r="AEI2550"/>
      <c r="AEJ2550"/>
      <c r="AEK2550"/>
      <c r="AEL2550"/>
      <c r="AEM2550"/>
      <c r="AEN2550"/>
      <c r="AEO2550"/>
      <c r="AEP2550"/>
      <c r="AEQ2550"/>
      <c r="AER2550"/>
      <c r="AES2550"/>
      <c r="AET2550"/>
      <c r="AEU2550"/>
      <c r="AEV2550"/>
      <c r="AEW2550"/>
      <c r="AEX2550"/>
      <c r="AEY2550"/>
      <c r="AEZ2550"/>
      <c r="AFA2550"/>
      <c r="AFB2550"/>
      <c r="AFC2550"/>
      <c r="AFD2550"/>
      <c r="AFE2550"/>
      <c r="AFF2550"/>
      <c r="AFG2550"/>
      <c r="AFH2550"/>
      <c r="AFI2550"/>
      <c r="AFJ2550"/>
      <c r="AFK2550"/>
      <c r="AFL2550"/>
      <c r="AFM2550"/>
      <c r="AFN2550"/>
      <c r="AFO2550"/>
      <c r="AFP2550"/>
      <c r="AFQ2550"/>
      <c r="AFR2550"/>
      <c r="AFS2550"/>
      <c r="AFT2550"/>
      <c r="AFU2550"/>
      <c r="AFV2550"/>
      <c r="AFW2550"/>
      <c r="AFX2550"/>
      <c r="AFY2550"/>
      <c r="AFZ2550"/>
      <c r="AGA2550"/>
      <c r="AGB2550"/>
      <c r="AGC2550"/>
      <c r="AGD2550"/>
      <c r="AGE2550"/>
      <c r="AGF2550"/>
      <c r="AGG2550"/>
      <c r="AGH2550"/>
      <c r="AGI2550"/>
      <c r="AGJ2550"/>
      <c r="AGK2550"/>
      <c r="AGL2550"/>
      <c r="AGM2550"/>
      <c r="AGN2550"/>
      <c r="AGO2550"/>
      <c r="AGP2550"/>
      <c r="AGQ2550"/>
      <c r="AGR2550"/>
      <c r="AGS2550"/>
      <c r="AGT2550"/>
      <c r="AGU2550"/>
      <c r="AGV2550"/>
      <c r="AGW2550"/>
      <c r="AGX2550"/>
      <c r="AGY2550"/>
      <c r="AGZ2550"/>
      <c r="AHA2550"/>
      <c r="AHB2550"/>
      <c r="AHC2550"/>
      <c r="AHD2550"/>
      <c r="AHE2550"/>
      <c r="AHF2550"/>
      <c r="AHG2550"/>
      <c r="AHH2550"/>
      <c r="AHI2550"/>
      <c r="AHJ2550"/>
      <c r="AHK2550"/>
      <c r="AHL2550"/>
      <c r="AHM2550"/>
      <c r="AHN2550"/>
      <c r="AHO2550"/>
      <c r="AHP2550"/>
      <c r="AHQ2550"/>
      <c r="AHR2550"/>
      <c r="AHS2550"/>
      <c r="AHT2550"/>
      <c r="AHU2550"/>
      <c r="AHV2550"/>
      <c r="AHW2550"/>
      <c r="AHX2550"/>
      <c r="AHY2550"/>
      <c r="AHZ2550"/>
      <c r="AIA2550"/>
      <c r="AIB2550"/>
      <c r="AIC2550"/>
      <c r="AID2550"/>
      <c r="AIE2550"/>
      <c r="AIF2550"/>
      <c r="AIG2550"/>
      <c r="AIH2550"/>
      <c r="AII2550"/>
      <c r="AIJ2550"/>
      <c r="AIK2550"/>
      <c r="AIL2550"/>
      <c r="AIM2550"/>
      <c r="AIN2550"/>
      <c r="AIO2550"/>
      <c r="AIP2550"/>
      <c r="AIQ2550"/>
      <c r="AIR2550"/>
      <c r="AIS2550"/>
      <c r="AIT2550"/>
      <c r="AIU2550"/>
      <c r="AIV2550"/>
      <c r="AIW2550"/>
      <c r="AIX2550"/>
      <c r="AIY2550"/>
      <c r="AIZ2550"/>
      <c r="AJA2550"/>
      <c r="AJB2550"/>
      <c r="AJC2550"/>
      <c r="AJD2550"/>
      <c r="AJE2550"/>
      <c r="AJF2550"/>
      <c r="AJG2550"/>
      <c r="AJH2550"/>
      <c r="AJI2550"/>
      <c r="AJJ2550"/>
      <c r="AJK2550"/>
      <c r="AJL2550"/>
      <c r="AJM2550"/>
      <c r="AJN2550"/>
      <c r="AJO2550"/>
      <c r="AJP2550"/>
      <c r="AJQ2550"/>
      <c r="AJR2550"/>
      <c r="AJS2550"/>
      <c r="AJT2550"/>
      <c r="AJU2550"/>
      <c r="AJV2550"/>
      <c r="AJW2550"/>
      <c r="AJX2550"/>
      <c r="AJY2550"/>
      <c r="AJZ2550"/>
      <c r="AKA2550"/>
      <c r="AKB2550"/>
      <c r="AKC2550"/>
      <c r="AKD2550"/>
      <c r="AKE2550"/>
      <c r="AKF2550"/>
      <c r="AKG2550"/>
      <c r="AKH2550"/>
      <c r="AKI2550"/>
      <c r="AKJ2550"/>
      <c r="AKK2550"/>
      <c r="AKL2550"/>
      <c r="AKM2550"/>
      <c r="AKN2550"/>
      <c r="AKO2550"/>
      <c r="AKP2550"/>
      <c r="AKQ2550"/>
      <c r="AKR2550"/>
      <c r="AKS2550"/>
      <c r="AKT2550"/>
      <c r="AKU2550"/>
      <c r="AKV2550"/>
      <c r="AKW2550"/>
      <c r="AKX2550"/>
      <c r="AKY2550"/>
      <c r="AKZ2550"/>
      <c r="ALA2550"/>
      <c r="ALB2550"/>
      <c r="ALC2550"/>
      <c r="ALD2550"/>
      <c r="ALE2550"/>
      <c r="ALF2550"/>
      <c r="ALG2550"/>
      <c r="ALH2550"/>
      <c r="ALI2550"/>
      <c r="ALJ2550"/>
      <c r="ALK2550"/>
      <c r="ALL2550"/>
      <c r="ALM2550"/>
      <c r="ALN2550"/>
      <c r="ALO2550"/>
      <c r="ALP2550"/>
      <c r="ALQ2550"/>
      <c r="ALR2550"/>
      <c r="ALS2550"/>
      <c r="ALT2550"/>
      <c r="ALU2550"/>
      <c r="ALV2550"/>
      <c r="ALW2550"/>
      <c r="ALX2550"/>
      <c r="ALY2550"/>
      <c r="ALZ2550"/>
      <c r="AMA2550"/>
      <c r="AMB2550"/>
      <c r="AMC2550"/>
      <c r="AMD2550"/>
      <c r="AME2550"/>
      <c r="AMF2550"/>
      <c r="AMG2550"/>
      <c r="AMH2550"/>
      <c r="AMI2550"/>
      <c r="AMJ2550"/>
    </row>
    <row r="2551" spans="1:1024" x14ac:dyDescent="0.25">
      <c r="A2551"/>
      <c r="B2551"/>
      <c r="C2551"/>
      <c r="D2551"/>
      <c r="E2551"/>
      <c r="F2551"/>
      <c r="G2551"/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  <c r="CQ2551"/>
      <c r="CR2551"/>
      <c r="CS2551"/>
      <c r="CT2551"/>
      <c r="CU2551"/>
      <c r="CV2551"/>
      <c r="CW2551"/>
      <c r="CX2551"/>
      <c r="CY2551"/>
      <c r="CZ2551"/>
      <c r="DA2551"/>
      <c r="DB2551"/>
      <c r="DC2551"/>
      <c r="DD2551"/>
      <c r="DE2551"/>
      <c r="DF2551"/>
      <c r="DG2551"/>
      <c r="DH2551"/>
      <c r="DI2551"/>
      <c r="DJ2551"/>
      <c r="DK2551"/>
      <c r="DL2551"/>
      <c r="DM2551"/>
      <c r="DN2551"/>
      <c r="DO2551"/>
      <c r="DP2551"/>
      <c r="DQ2551"/>
      <c r="DR2551"/>
      <c r="DS2551"/>
      <c r="DT2551"/>
      <c r="DU2551"/>
      <c r="DV2551"/>
      <c r="DW2551"/>
      <c r="DX2551"/>
      <c r="DY2551"/>
      <c r="DZ2551"/>
      <c r="EA2551"/>
      <c r="EB2551"/>
      <c r="EC2551"/>
      <c r="ED2551"/>
      <c r="EE2551"/>
      <c r="EF2551"/>
      <c r="EG2551"/>
      <c r="EH2551"/>
      <c r="EI2551"/>
      <c r="EJ2551"/>
      <c r="EK2551"/>
      <c r="EL2551"/>
      <c r="EM2551"/>
      <c r="EN2551"/>
      <c r="EO2551"/>
      <c r="EP2551"/>
      <c r="EQ2551"/>
      <c r="ER2551"/>
      <c r="ES2551"/>
      <c r="ET2551"/>
      <c r="EU2551"/>
      <c r="EV2551"/>
      <c r="EW2551"/>
      <c r="EX2551"/>
      <c r="EY2551"/>
      <c r="EZ2551"/>
      <c r="FA2551"/>
      <c r="FB2551"/>
      <c r="FC2551"/>
      <c r="FD2551"/>
      <c r="FE2551"/>
      <c r="FF2551"/>
      <c r="FG2551"/>
      <c r="FH2551"/>
      <c r="FI2551"/>
      <c r="FJ2551"/>
      <c r="FK2551"/>
      <c r="FL2551"/>
      <c r="FM2551"/>
      <c r="FN2551"/>
      <c r="FO2551"/>
      <c r="FP2551"/>
      <c r="FQ2551"/>
      <c r="FR2551"/>
      <c r="FS2551"/>
      <c r="FT2551"/>
      <c r="FU2551"/>
      <c r="FV2551"/>
      <c r="FW2551"/>
      <c r="FX2551"/>
      <c r="FY2551"/>
      <c r="FZ2551"/>
      <c r="GA2551"/>
      <c r="GB2551"/>
      <c r="GC2551"/>
      <c r="GD2551"/>
      <c r="GE2551"/>
      <c r="GF2551"/>
      <c r="GG2551"/>
      <c r="GH2551"/>
      <c r="GI2551"/>
      <c r="GJ2551"/>
      <c r="GK2551"/>
      <c r="GL2551"/>
      <c r="GM2551"/>
      <c r="GN2551"/>
      <c r="GO2551"/>
      <c r="GP2551"/>
      <c r="GQ2551"/>
      <c r="GR2551"/>
      <c r="GS2551"/>
      <c r="GT2551"/>
      <c r="GU2551"/>
      <c r="GV2551"/>
      <c r="GW2551"/>
      <c r="GX2551"/>
      <c r="GY2551"/>
      <c r="GZ2551"/>
      <c r="HA2551"/>
      <c r="HB2551"/>
      <c r="HC2551"/>
      <c r="HD2551"/>
      <c r="HE2551"/>
      <c r="HF2551"/>
      <c r="HG2551"/>
      <c r="HH2551"/>
      <c r="HI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  <c r="IW2551"/>
      <c r="IX2551"/>
      <c r="IY2551"/>
      <c r="IZ2551"/>
      <c r="JA2551"/>
      <c r="JB2551"/>
      <c r="JC2551"/>
      <c r="JD2551"/>
      <c r="JE2551"/>
      <c r="JF2551"/>
      <c r="JG2551"/>
      <c r="JH2551"/>
      <c r="JI2551"/>
      <c r="JJ2551"/>
      <c r="JK2551"/>
      <c r="JL2551"/>
      <c r="JM2551"/>
      <c r="JN2551"/>
      <c r="JO2551"/>
      <c r="JP2551"/>
      <c r="JQ2551"/>
      <c r="JR2551"/>
      <c r="JS2551"/>
      <c r="JT2551"/>
      <c r="JU2551"/>
      <c r="JV2551"/>
      <c r="JW2551"/>
      <c r="JX2551"/>
      <c r="JY2551"/>
      <c r="JZ2551"/>
      <c r="KA2551"/>
      <c r="KB2551"/>
      <c r="KC2551"/>
      <c r="KD2551"/>
      <c r="KE2551"/>
      <c r="KF2551"/>
      <c r="KG2551"/>
      <c r="KH2551"/>
      <c r="KI2551"/>
      <c r="KJ2551"/>
      <c r="KK2551"/>
      <c r="KL2551"/>
      <c r="KM2551"/>
      <c r="KN2551"/>
      <c r="KO2551"/>
      <c r="KP2551"/>
      <c r="KQ2551"/>
      <c r="KR2551"/>
      <c r="KS2551"/>
      <c r="KT2551"/>
      <c r="KU2551"/>
      <c r="KV2551"/>
      <c r="KW2551"/>
      <c r="KX2551"/>
      <c r="KY2551"/>
      <c r="KZ2551"/>
      <c r="LA2551"/>
      <c r="LB2551"/>
      <c r="LC2551"/>
      <c r="LD2551"/>
      <c r="LE2551"/>
      <c r="LF2551"/>
      <c r="LG2551"/>
      <c r="LH2551"/>
      <c r="LI2551"/>
      <c r="LJ2551"/>
      <c r="LK2551"/>
      <c r="LL2551"/>
      <c r="LM2551"/>
      <c r="LN2551"/>
      <c r="LO2551"/>
      <c r="LP2551"/>
      <c r="LQ2551"/>
      <c r="LR2551"/>
      <c r="LS2551"/>
      <c r="LT2551"/>
      <c r="LU2551"/>
      <c r="LV2551"/>
      <c r="LW2551"/>
      <c r="LX2551"/>
      <c r="LY2551"/>
      <c r="LZ2551"/>
      <c r="MA2551"/>
      <c r="MB2551"/>
      <c r="MC2551"/>
      <c r="MD2551"/>
      <c r="ME2551"/>
      <c r="MF2551"/>
      <c r="MG2551"/>
      <c r="MH2551"/>
      <c r="MI2551"/>
      <c r="MJ2551"/>
      <c r="MK2551"/>
      <c r="ML2551"/>
      <c r="MM2551"/>
      <c r="MN2551"/>
      <c r="MO2551"/>
      <c r="MP2551"/>
      <c r="MQ2551"/>
      <c r="MR2551"/>
      <c r="MS2551"/>
      <c r="MT2551"/>
      <c r="MU2551"/>
      <c r="MV2551"/>
      <c r="MW2551"/>
      <c r="MX2551"/>
      <c r="MY2551"/>
      <c r="MZ2551"/>
      <c r="NA2551"/>
      <c r="NB2551"/>
      <c r="NC2551"/>
      <c r="ND2551"/>
      <c r="NE2551"/>
      <c r="NF2551"/>
      <c r="NG2551"/>
      <c r="NH2551"/>
      <c r="NI2551"/>
      <c r="NJ2551"/>
      <c r="NK2551"/>
      <c r="NL2551"/>
      <c r="NM2551"/>
      <c r="NN2551"/>
      <c r="NO2551"/>
      <c r="NP2551"/>
      <c r="NQ2551"/>
      <c r="NR2551"/>
      <c r="NS2551"/>
      <c r="NT2551"/>
      <c r="NU2551"/>
      <c r="NV2551"/>
      <c r="NW2551"/>
      <c r="NX2551"/>
      <c r="NY2551"/>
      <c r="NZ2551"/>
      <c r="OA2551"/>
      <c r="OB2551"/>
      <c r="OC2551"/>
      <c r="OD2551"/>
      <c r="OE2551"/>
      <c r="OF2551"/>
      <c r="OG2551"/>
      <c r="OH2551"/>
      <c r="OI2551"/>
      <c r="OJ2551"/>
      <c r="OK2551"/>
      <c r="OL2551"/>
      <c r="OM2551"/>
      <c r="ON2551"/>
      <c r="OO2551"/>
      <c r="OP2551"/>
      <c r="OQ2551"/>
      <c r="OR2551"/>
      <c r="OS2551"/>
      <c r="OT2551"/>
      <c r="OU2551"/>
      <c r="OV2551"/>
      <c r="OW2551"/>
      <c r="OX2551"/>
      <c r="OY2551"/>
      <c r="OZ2551"/>
      <c r="PA2551"/>
      <c r="PB2551"/>
      <c r="PC2551"/>
      <c r="PD2551"/>
      <c r="PE2551"/>
      <c r="PF2551"/>
      <c r="PG2551"/>
      <c r="PH2551"/>
      <c r="PI2551"/>
      <c r="PJ2551"/>
      <c r="PK2551"/>
      <c r="PL2551"/>
      <c r="PM2551"/>
      <c r="PN2551"/>
      <c r="PO2551"/>
      <c r="PP2551"/>
      <c r="PQ2551"/>
      <c r="PR2551"/>
      <c r="PS2551"/>
      <c r="PT2551"/>
      <c r="PU2551"/>
      <c r="PV2551"/>
      <c r="PW2551"/>
      <c r="PX2551"/>
      <c r="PY2551"/>
      <c r="PZ2551"/>
      <c r="QA2551"/>
      <c r="QB2551"/>
      <c r="QC2551"/>
      <c r="QD2551"/>
      <c r="QE2551"/>
      <c r="QF2551"/>
      <c r="QG2551"/>
      <c r="QH2551"/>
      <c r="QI2551"/>
      <c r="QJ2551"/>
      <c r="QK2551"/>
      <c r="QL2551"/>
      <c r="QM2551"/>
      <c r="QN2551"/>
      <c r="QO2551"/>
      <c r="QP2551"/>
      <c r="QQ2551"/>
      <c r="QR2551"/>
      <c r="QS2551"/>
      <c r="QT2551"/>
      <c r="QU2551"/>
      <c r="QV2551"/>
      <c r="QW2551"/>
      <c r="QX2551"/>
      <c r="QY2551"/>
      <c r="QZ2551"/>
      <c r="RA2551"/>
      <c r="RB2551"/>
      <c r="RC2551"/>
      <c r="RD2551"/>
      <c r="RE2551"/>
      <c r="RF2551"/>
      <c r="RG2551"/>
      <c r="RH2551"/>
      <c r="RI2551"/>
      <c r="RJ2551"/>
      <c r="RK2551"/>
      <c r="RL2551"/>
      <c r="RM2551"/>
      <c r="RN2551"/>
      <c r="RO2551"/>
      <c r="RP2551"/>
      <c r="RQ2551"/>
      <c r="RR2551"/>
      <c r="RS2551"/>
      <c r="RT2551"/>
      <c r="RU2551"/>
      <c r="RV2551"/>
      <c r="RW2551"/>
      <c r="RX2551"/>
      <c r="RY2551"/>
      <c r="RZ2551"/>
      <c r="SA2551"/>
      <c r="SB2551"/>
      <c r="SC2551"/>
      <c r="SD2551"/>
      <c r="SE2551"/>
      <c r="SF2551"/>
      <c r="SG2551"/>
      <c r="SH2551"/>
      <c r="SI2551"/>
      <c r="SJ2551"/>
      <c r="SK2551"/>
      <c r="SL2551"/>
      <c r="SM2551"/>
      <c r="SN2551"/>
      <c r="SO2551"/>
      <c r="SP2551"/>
      <c r="SQ2551"/>
      <c r="SR2551"/>
      <c r="SS2551"/>
      <c r="ST2551"/>
      <c r="SU2551"/>
      <c r="SV2551"/>
      <c r="SW2551"/>
      <c r="SX2551"/>
      <c r="SY2551"/>
      <c r="SZ2551"/>
      <c r="TA2551"/>
      <c r="TB2551"/>
      <c r="TC2551"/>
      <c r="TD2551"/>
      <c r="TE2551"/>
      <c r="TF2551"/>
      <c r="TG2551"/>
      <c r="TH2551"/>
      <c r="TI2551"/>
      <c r="TJ2551"/>
      <c r="TK2551"/>
      <c r="TL2551"/>
      <c r="TM2551"/>
      <c r="TN2551"/>
      <c r="TO2551"/>
      <c r="TP2551"/>
      <c r="TQ2551"/>
      <c r="TR2551"/>
      <c r="TS2551"/>
      <c r="TT2551"/>
      <c r="TU2551"/>
      <c r="TV2551"/>
      <c r="TW2551"/>
      <c r="TX2551"/>
      <c r="TY2551"/>
      <c r="TZ2551"/>
      <c r="UA2551"/>
      <c r="UB2551"/>
      <c r="UC2551"/>
      <c r="UD2551"/>
      <c r="UE2551"/>
      <c r="UF2551"/>
      <c r="UG2551"/>
      <c r="UH2551"/>
      <c r="UI2551"/>
      <c r="UJ2551"/>
      <c r="UK2551"/>
      <c r="UL2551"/>
      <c r="UM2551"/>
      <c r="UN2551"/>
      <c r="UO2551"/>
      <c r="UP2551"/>
      <c r="UQ2551"/>
      <c r="UR2551"/>
      <c r="US2551"/>
      <c r="UT2551"/>
      <c r="UU2551"/>
      <c r="UV2551"/>
      <c r="UW2551"/>
      <c r="UX2551"/>
      <c r="UY2551"/>
      <c r="UZ2551"/>
      <c r="VA2551"/>
      <c r="VB2551"/>
      <c r="VC2551"/>
      <c r="VD2551"/>
      <c r="VE2551"/>
      <c r="VF2551"/>
      <c r="VG2551"/>
      <c r="VH2551"/>
      <c r="VI2551"/>
      <c r="VJ2551"/>
      <c r="VK2551"/>
      <c r="VL2551"/>
      <c r="VM2551"/>
      <c r="VN2551"/>
      <c r="VO2551"/>
      <c r="VP2551"/>
      <c r="VQ2551"/>
      <c r="VR2551"/>
      <c r="VS2551"/>
      <c r="VT2551"/>
      <c r="VU2551"/>
      <c r="VV2551"/>
      <c r="VW2551"/>
      <c r="VX2551"/>
      <c r="VY2551"/>
      <c r="VZ2551"/>
      <c r="WA2551"/>
      <c r="WB2551"/>
      <c r="WC2551"/>
      <c r="WD2551"/>
      <c r="WE2551"/>
      <c r="WF2551"/>
      <c r="WG2551"/>
      <c r="WH2551"/>
      <c r="WI2551"/>
      <c r="WJ2551"/>
      <c r="WK2551"/>
      <c r="WL2551"/>
      <c r="WM2551"/>
      <c r="WN2551"/>
      <c r="WO2551"/>
      <c r="WP2551"/>
      <c r="WQ2551"/>
      <c r="WR2551"/>
      <c r="WS2551"/>
      <c r="WT2551"/>
      <c r="WU2551"/>
      <c r="WV2551"/>
      <c r="WW2551"/>
      <c r="WX2551"/>
      <c r="WY2551"/>
      <c r="WZ2551"/>
      <c r="XA2551"/>
      <c r="XB2551"/>
      <c r="XC2551"/>
      <c r="XD2551"/>
      <c r="XE2551"/>
      <c r="XF2551"/>
      <c r="XG2551"/>
      <c r="XH2551"/>
      <c r="XI2551"/>
      <c r="XJ2551"/>
      <c r="XK2551"/>
      <c r="XL2551"/>
      <c r="XM2551"/>
      <c r="XN2551"/>
      <c r="XO2551"/>
      <c r="XP2551"/>
      <c r="XQ2551"/>
      <c r="XR2551"/>
      <c r="XS2551"/>
      <c r="XT2551"/>
      <c r="XU2551"/>
      <c r="XV2551"/>
      <c r="XW2551"/>
      <c r="XX2551"/>
      <c r="XY2551"/>
      <c r="XZ2551"/>
      <c r="YA2551"/>
      <c r="YB2551"/>
      <c r="YC2551"/>
      <c r="YD2551"/>
      <c r="YE2551"/>
      <c r="YF2551"/>
      <c r="YG2551"/>
      <c r="YH2551"/>
      <c r="YI2551"/>
      <c r="YJ2551"/>
      <c r="YK2551"/>
      <c r="YL2551"/>
      <c r="YM2551"/>
      <c r="YN2551"/>
      <c r="YO2551"/>
      <c r="YP2551"/>
      <c r="YQ2551"/>
      <c r="YR2551"/>
      <c r="YS2551"/>
      <c r="YT2551"/>
      <c r="YU2551"/>
      <c r="YV2551"/>
      <c r="YW2551"/>
      <c r="YX2551"/>
      <c r="YY2551"/>
      <c r="YZ2551"/>
      <c r="ZA2551"/>
      <c r="ZB2551"/>
      <c r="ZC2551"/>
      <c r="ZD2551"/>
      <c r="ZE2551"/>
      <c r="ZF2551"/>
      <c r="ZG2551"/>
      <c r="ZH2551"/>
      <c r="ZI2551"/>
      <c r="ZJ2551"/>
      <c r="ZK2551"/>
      <c r="ZL2551"/>
      <c r="ZM2551"/>
      <c r="ZN2551"/>
      <c r="ZO2551"/>
      <c r="ZP2551"/>
      <c r="ZQ2551"/>
      <c r="ZR2551"/>
      <c r="ZS2551"/>
      <c r="ZT2551"/>
      <c r="ZU2551"/>
      <c r="ZV2551"/>
      <c r="ZW2551"/>
      <c r="ZX2551"/>
      <c r="ZY2551"/>
      <c r="ZZ2551"/>
      <c r="AAA2551"/>
      <c r="AAB2551"/>
      <c r="AAC2551"/>
      <c r="AAD2551"/>
      <c r="AAE2551"/>
      <c r="AAF2551"/>
      <c r="AAG2551"/>
      <c r="AAH2551"/>
      <c r="AAI2551"/>
      <c r="AAJ2551"/>
      <c r="AAK2551"/>
      <c r="AAL2551"/>
      <c r="AAM2551"/>
      <c r="AAN2551"/>
      <c r="AAO2551"/>
      <c r="AAP2551"/>
      <c r="AAQ2551"/>
      <c r="AAR2551"/>
      <c r="AAS2551"/>
      <c r="AAT2551"/>
      <c r="AAU2551"/>
      <c r="AAV2551"/>
      <c r="AAW2551"/>
      <c r="AAX2551"/>
      <c r="AAY2551"/>
      <c r="AAZ2551"/>
      <c r="ABA2551"/>
      <c r="ABB2551"/>
      <c r="ABC2551"/>
      <c r="ABD2551"/>
      <c r="ABE2551"/>
      <c r="ABF2551"/>
      <c r="ABG2551"/>
      <c r="ABH2551"/>
      <c r="ABI2551"/>
      <c r="ABJ2551"/>
      <c r="ABK2551"/>
      <c r="ABL2551"/>
      <c r="ABM2551"/>
      <c r="ABN2551"/>
      <c r="ABO2551"/>
      <c r="ABP2551"/>
      <c r="ABQ2551"/>
      <c r="ABR2551"/>
      <c r="ABS2551"/>
      <c r="ABT2551"/>
      <c r="ABU2551"/>
      <c r="ABV2551"/>
      <c r="ABW2551"/>
      <c r="ABX2551"/>
      <c r="ABY2551"/>
      <c r="ABZ2551"/>
      <c r="ACA2551"/>
      <c r="ACB2551"/>
      <c r="ACC2551"/>
      <c r="ACD2551"/>
      <c r="ACE2551"/>
      <c r="ACF2551"/>
      <c r="ACG2551"/>
      <c r="ACH2551"/>
      <c r="ACI2551"/>
      <c r="ACJ2551"/>
      <c r="ACK2551"/>
      <c r="ACL2551"/>
      <c r="ACM2551"/>
      <c r="ACN2551"/>
      <c r="ACO2551"/>
      <c r="ACP2551"/>
      <c r="ACQ2551"/>
      <c r="ACR2551"/>
      <c r="ACS2551"/>
      <c r="ACT2551"/>
      <c r="ACU2551"/>
      <c r="ACV2551"/>
      <c r="ACW2551"/>
      <c r="ACX2551"/>
      <c r="ACY2551"/>
      <c r="ACZ2551"/>
      <c r="ADA2551"/>
      <c r="ADB2551"/>
      <c r="ADC2551"/>
      <c r="ADD2551"/>
      <c r="ADE2551"/>
      <c r="ADF2551"/>
      <c r="ADG2551"/>
      <c r="ADH2551"/>
      <c r="ADI2551"/>
      <c r="ADJ2551"/>
      <c r="ADK2551"/>
      <c r="ADL2551"/>
      <c r="ADM2551"/>
      <c r="ADN2551"/>
      <c r="ADO2551"/>
      <c r="ADP2551"/>
      <c r="ADQ2551"/>
      <c r="ADR2551"/>
      <c r="ADS2551"/>
      <c r="ADT2551"/>
      <c r="ADU2551"/>
      <c r="ADV2551"/>
      <c r="ADW2551"/>
      <c r="ADX2551"/>
      <c r="ADY2551"/>
      <c r="ADZ2551"/>
      <c r="AEA2551"/>
      <c r="AEB2551"/>
      <c r="AEC2551"/>
      <c r="AED2551"/>
      <c r="AEE2551"/>
      <c r="AEF2551"/>
      <c r="AEG2551"/>
      <c r="AEH2551"/>
      <c r="AEI2551"/>
      <c r="AEJ2551"/>
      <c r="AEK2551"/>
      <c r="AEL2551"/>
      <c r="AEM2551"/>
      <c r="AEN2551"/>
      <c r="AEO2551"/>
      <c r="AEP2551"/>
      <c r="AEQ2551"/>
      <c r="AER2551"/>
      <c r="AES2551"/>
      <c r="AET2551"/>
      <c r="AEU2551"/>
      <c r="AEV2551"/>
      <c r="AEW2551"/>
      <c r="AEX2551"/>
      <c r="AEY2551"/>
      <c r="AEZ2551"/>
      <c r="AFA2551"/>
      <c r="AFB2551"/>
      <c r="AFC2551"/>
      <c r="AFD2551"/>
      <c r="AFE2551"/>
      <c r="AFF2551"/>
      <c r="AFG2551"/>
      <c r="AFH2551"/>
      <c r="AFI2551"/>
      <c r="AFJ2551"/>
      <c r="AFK2551"/>
      <c r="AFL2551"/>
      <c r="AFM2551"/>
      <c r="AFN2551"/>
      <c r="AFO2551"/>
      <c r="AFP2551"/>
      <c r="AFQ2551"/>
      <c r="AFR2551"/>
      <c r="AFS2551"/>
      <c r="AFT2551"/>
      <c r="AFU2551"/>
      <c r="AFV2551"/>
      <c r="AFW2551"/>
      <c r="AFX2551"/>
      <c r="AFY2551"/>
      <c r="AFZ2551"/>
      <c r="AGA2551"/>
      <c r="AGB2551"/>
      <c r="AGC2551"/>
      <c r="AGD2551"/>
      <c r="AGE2551"/>
      <c r="AGF2551"/>
      <c r="AGG2551"/>
      <c r="AGH2551"/>
      <c r="AGI2551"/>
      <c r="AGJ2551"/>
      <c r="AGK2551"/>
      <c r="AGL2551"/>
      <c r="AGM2551"/>
      <c r="AGN2551"/>
      <c r="AGO2551"/>
      <c r="AGP2551"/>
      <c r="AGQ2551"/>
      <c r="AGR2551"/>
      <c r="AGS2551"/>
      <c r="AGT2551"/>
      <c r="AGU2551"/>
      <c r="AGV2551"/>
      <c r="AGW2551"/>
      <c r="AGX2551"/>
      <c r="AGY2551"/>
      <c r="AGZ2551"/>
      <c r="AHA2551"/>
      <c r="AHB2551"/>
      <c r="AHC2551"/>
      <c r="AHD2551"/>
      <c r="AHE2551"/>
      <c r="AHF2551"/>
      <c r="AHG2551"/>
      <c r="AHH2551"/>
      <c r="AHI2551"/>
      <c r="AHJ2551"/>
      <c r="AHK2551"/>
      <c r="AHL2551"/>
      <c r="AHM2551"/>
      <c r="AHN2551"/>
      <c r="AHO2551"/>
      <c r="AHP2551"/>
      <c r="AHQ2551"/>
      <c r="AHR2551"/>
      <c r="AHS2551"/>
      <c r="AHT2551"/>
      <c r="AHU2551"/>
      <c r="AHV2551"/>
      <c r="AHW2551"/>
      <c r="AHX2551"/>
      <c r="AHY2551"/>
      <c r="AHZ2551"/>
      <c r="AIA2551"/>
      <c r="AIB2551"/>
      <c r="AIC2551"/>
      <c r="AID2551"/>
      <c r="AIE2551"/>
      <c r="AIF2551"/>
      <c r="AIG2551"/>
      <c r="AIH2551"/>
      <c r="AII2551"/>
      <c r="AIJ2551"/>
      <c r="AIK2551"/>
      <c r="AIL2551"/>
      <c r="AIM2551"/>
      <c r="AIN2551"/>
      <c r="AIO2551"/>
      <c r="AIP2551"/>
      <c r="AIQ2551"/>
      <c r="AIR2551"/>
      <c r="AIS2551"/>
      <c r="AIT2551"/>
      <c r="AIU2551"/>
      <c r="AIV2551"/>
      <c r="AIW2551"/>
      <c r="AIX2551"/>
      <c r="AIY2551"/>
      <c r="AIZ2551"/>
      <c r="AJA2551"/>
      <c r="AJB2551"/>
      <c r="AJC2551"/>
      <c r="AJD2551"/>
      <c r="AJE2551"/>
      <c r="AJF2551"/>
      <c r="AJG2551"/>
      <c r="AJH2551"/>
      <c r="AJI2551"/>
      <c r="AJJ2551"/>
      <c r="AJK2551"/>
      <c r="AJL2551"/>
      <c r="AJM2551"/>
      <c r="AJN2551"/>
      <c r="AJO2551"/>
      <c r="AJP2551"/>
      <c r="AJQ2551"/>
      <c r="AJR2551"/>
      <c r="AJS2551"/>
      <c r="AJT2551"/>
      <c r="AJU2551"/>
      <c r="AJV2551"/>
      <c r="AJW2551"/>
      <c r="AJX2551"/>
      <c r="AJY2551"/>
      <c r="AJZ2551"/>
      <c r="AKA2551"/>
      <c r="AKB2551"/>
      <c r="AKC2551"/>
      <c r="AKD2551"/>
      <c r="AKE2551"/>
      <c r="AKF2551"/>
      <c r="AKG2551"/>
      <c r="AKH2551"/>
      <c r="AKI2551"/>
      <c r="AKJ2551"/>
      <c r="AKK2551"/>
      <c r="AKL2551"/>
      <c r="AKM2551"/>
      <c r="AKN2551"/>
      <c r="AKO2551"/>
      <c r="AKP2551"/>
      <c r="AKQ2551"/>
      <c r="AKR2551"/>
      <c r="AKS2551"/>
      <c r="AKT2551"/>
      <c r="AKU2551"/>
      <c r="AKV2551"/>
      <c r="AKW2551"/>
      <c r="AKX2551"/>
      <c r="AKY2551"/>
      <c r="AKZ2551"/>
      <c r="ALA2551"/>
      <c r="ALB2551"/>
      <c r="ALC2551"/>
      <c r="ALD2551"/>
      <c r="ALE2551"/>
      <c r="ALF2551"/>
      <c r="ALG2551"/>
      <c r="ALH2551"/>
      <c r="ALI2551"/>
      <c r="ALJ2551"/>
      <c r="ALK2551"/>
      <c r="ALL2551"/>
      <c r="ALM2551"/>
      <c r="ALN2551"/>
      <c r="ALO2551"/>
      <c r="ALP2551"/>
      <c r="ALQ2551"/>
      <c r="ALR2551"/>
      <c r="ALS2551"/>
      <c r="ALT2551"/>
      <c r="ALU2551"/>
      <c r="ALV2551"/>
      <c r="ALW2551"/>
      <c r="ALX2551"/>
      <c r="ALY2551"/>
      <c r="ALZ2551"/>
      <c r="AMA2551"/>
      <c r="AMB2551"/>
      <c r="AMC2551"/>
      <c r="AMD2551"/>
      <c r="AME2551"/>
      <c r="AMF2551"/>
      <c r="AMG2551"/>
      <c r="AMH2551"/>
      <c r="AMI2551"/>
      <c r="AMJ2551"/>
    </row>
    <row r="2552" spans="1:1024" x14ac:dyDescent="0.25">
      <c r="A2552"/>
      <c r="B2552"/>
      <c r="C2552"/>
      <c r="D2552"/>
      <c r="E2552"/>
      <c r="F2552"/>
      <c r="G2552"/>
      <c r="H2552" s="13"/>
      <c r="I2552" s="13"/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  <c r="CQ2552"/>
      <c r="CR2552"/>
      <c r="CS2552"/>
      <c r="CT2552"/>
      <c r="CU2552"/>
      <c r="CV2552"/>
      <c r="CW2552"/>
      <c r="CX2552"/>
      <c r="CY2552"/>
      <c r="CZ2552"/>
      <c r="DA2552"/>
      <c r="DB2552"/>
      <c r="DC2552"/>
      <c r="DD2552"/>
      <c r="DE2552"/>
      <c r="DF2552"/>
      <c r="DG2552"/>
      <c r="DH2552"/>
      <c r="DI2552"/>
      <c r="DJ2552"/>
      <c r="DK2552"/>
      <c r="DL2552"/>
      <c r="DM2552"/>
      <c r="DN2552"/>
      <c r="DO2552"/>
      <c r="DP2552"/>
      <c r="DQ2552"/>
      <c r="DR2552"/>
      <c r="DS2552"/>
      <c r="DT2552"/>
      <c r="DU2552"/>
      <c r="DV2552"/>
      <c r="DW2552"/>
      <c r="DX2552"/>
      <c r="DY2552"/>
      <c r="DZ2552"/>
      <c r="EA2552"/>
      <c r="EB2552"/>
      <c r="EC2552"/>
      <c r="ED2552"/>
      <c r="EE2552"/>
      <c r="EF2552"/>
      <c r="EG2552"/>
      <c r="EH2552"/>
      <c r="EI2552"/>
      <c r="EJ2552"/>
      <c r="EK2552"/>
      <c r="EL2552"/>
      <c r="EM2552"/>
      <c r="EN2552"/>
      <c r="EO2552"/>
      <c r="EP2552"/>
      <c r="EQ2552"/>
      <c r="ER2552"/>
      <c r="ES2552"/>
      <c r="ET2552"/>
      <c r="EU2552"/>
      <c r="EV2552"/>
      <c r="EW2552"/>
      <c r="EX2552"/>
      <c r="EY2552"/>
      <c r="EZ2552"/>
      <c r="FA2552"/>
      <c r="FB2552"/>
      <c r="FC2552"/>
      <c r="FD2552"/>
      <c r="FE2552"/>
      <c r="FF2552"/>
      <c r="FG2552"/>
      <c r="FH2552"/>
      <c r="FI2552"/>
      <c r="FJ2552"/>
      <c r="FK2552"/>
      <c r="FL2552"/>
      <c r="FM2552"/>
      <c r="FN2552"/>
      <c r="FO2552"/>
      <c r="FP2552"/>
      <c r="FQ2552"/>
      <c r="FR2552"/>
      <c r="FS2552"/>
      <c r="FT2552"/>
      <c r="FU2552"/>
      <c r="FV2552"/>
      <c r="FW2552"/>
      <c r="FX2552"/>
      <c r="FY2552"/>
      <c r="FZ2552"/>
      <c r="GA2552"/>
      <c r="GB2552"/>
      <c r="GC2552"/>
      <c r="GD2552"/>
      <c r="GE2552"/>
      <c r="GF2552"/>
      <c r="GG2552"/>
      <c r="GH2552"/>
      <c r="GI2552"/>
      <c r="GJ2552"/>
      <c r="GK2552"/>
      <c r="GL2552"/>
      <c r="GM2552"/>
      <c r="GN2552"/>
      <c r="GO2552"/>
      <c r="GP2552"/>
      <c r="GQ2552"/>
      <c r="GR2552"/>
      <c r="GS2552"/>
      <c r="GT2552"/>
      <c r="GU2552"/>
      <c r="GV2552"/>
      <c r="GW2552"/>
      <c r="GX2552"/>
      <c r="GY2552"/>
      <c r="GZ2552"/>
      <c r="HA2552"/>
      <c r="HB2552"/>
      <c r="HC2552"/>
      <c r="HD2552"/>
      <c r="HE2552"/>
      <c r="HF2552"/>
      <c r="HG2552"/>
      <c r="HH2552"/>
      <c r="HI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  <c r="IW2552"/>
      <c r="IX2552"/>
      <c r="IY2552"/>
      <c r="IZ2552"/>
      <c r="JA2552"/>
      <c r="JB2552"/>
      <c r="JC2552"/>
      <c r="JD2552"/>
      <c r="JE2552"/>
      <c r="JF2552"/>
      <c r="JG2552"/>
      <c r="JH2552"/>
      <c r="JI2552"/>
      <c r="JJ2552"/>
      <c r="JK2552"/>
      <c r="JL2552"/>
      <c r="JM2552"/>
      <c r="JN2552"/>
      <c r="JO2552"/>
      <c r="JP2552"/>
      <c r="JQ2552"/>
      <c r="JR2552"/>
      <c r="JS2552"/>
      <c r="JT2552"/>
      <c r="JU2552"/>
      <c r="JV2552"/>
      <c r="JW2552"/>
      <c r="JX2552"/>
      <c r="JY2552"/>
      <c r="JZ2552"/>
      <c r="KA2552"/>
      <c r="KB2552"/>
      <c r="KC2552"/>
      <c r="KD2552"/>
      <c r="KE2552"/>
      <c r="KF2552"/>
      <c r="KG2552"/>
      <c r="KH2552"/>
      <c r="KI2552"/>
      <c r="KJ2552"/>
      <c r="KK2552"/>
      <c r="KL2552"/>
      <c r="KM2552"/>
      <c r="KN2552"/>
      <c r="KO2552"/>
      <c r="KP2552"/>
      <c r="KQ2552"/>
      <c r="KR2552"/>
      <c r="KS2552"/>
      <c r="KT2552"/>
      <c r="KU2552"/>
      <c r="KV2552"/>
      <c r="KW2552"/>
      <c r="KX2552"/>
      <c r="KY2552"/>
      <c r="KZ2552"/>
      <c r="LA2552"/>
      <c r="LB2552"/>
      <c r="LC2552"/>
      <c r="LD2552"/>
      <c r="LE2552"/>
      <c r="LF2552"/>
      <c r="LG2552"/>
      <c r="LH2552"/>
      <c r="LI2552"/>
      <c r="LJ2552"/>
      <c r="LK2552"/>
      <c r="LL2552"/>
      <c r="LM2552"/>
      <c r="LN2552"/>
      <c r="LO2552"/>
      <c r="LP2552"/>
      <c r="LQ2552"/>
      <c r="LR2552"/>
      <c r="LS2552"/>
      <c r="LT2552"/>
      <c r="LU2552"/>
      <c r="LV2552"/>
      <c r="LW2552"/>
      <c r="LX2552"/>
      <c r="LY2552"/>
      <c r="LZ2552"/>
      <c r="MA2552"/>
      <c r="MB2552"/>
      <c r="MC2552"/>
      <c r="MD2552"/>
      <c r="ME2552"/>
      <c r="MF2552"/>
      <c r="MG2552"/>
      <c r="MH2552"/>
      <c r="MI2552"/>
      <c r="MJ2552"/>
      <c r="MK2552"/>
      <c r="ML2552"/>
      <c r="MM2552"/>
      <c r="MN2552"/>
      <c r="MO2552"/>
      <c r="MP2552"/>
      <c r="MQ2552"/>
      <c r="MR2552"/>
      <c r="MS2552"/>
      <c r="MT2552"/>
      <c r="MU2552"/>
      <c r="MV2552"/>
      <c r="MW2552"/>
      <c r="MX2552"/>
      <c r="MY2552"/>
      <c r="MZ2552"/>
      <c r="NA2552"/>
      <c r="NB2552"/>
      <c r="NC2552"/>
      <c r="ND2552"/>
      <c r="NE2552"/>
      <c r="NF2552"/>
      <c r="NG2552"/>
      <c r="NH2552"/>
      <c r="NI2552"/>
      <c r="NJ2552"/>
      <c r="NK2552"/>
      <c r="NL2552"/>
      <c r="NM2552"/>
      <c r="NN2552"/>
      <c r="NO2552"/>
      <c r="NP2552"/>
      <c r="NQ2552"/>
      <c r="NR2552"/>
      <c r="NS2552"/>
      <c r="NT2552"/>
      <c r="NU2552"/>
      <c r="NV2552"/>
      <c r="NW2552"/>
      <c r="NX2552"/>
      <c r="NY2552"/>
      <c r="NZ2552"/>
      <c r="OA2552"/>
      <c r="OB2552"/>
      <c r="OC2552"/>
      <c r="OD2552"/>
      <c r="OE2552"/>
      <c r="OF2552"/>
      <c r="OG2552"/>
      <c r="OH2552"/>
      <c r="OI2552"/>
      <c r="OJ2552"/>
      <c r="OK2552"/>
      <c r="OL2552"/>
      <c r="OM2552"/>
      <c r="ON2552"/>
      <c r="OO2552"/>
      <c r="OP2552"/>
      <c r="OQ2552"/>
      <c r="OR2552"/>
      <c r="OS2552"/>
      <c r="OT2552"/>
      <c r="OU2552"/>
      <c r="OV2552"/>
      <c r="OW2552"/>
      <c r="OX2552"/>
      <c r="OY2552"/>
      <c r="OZ2552"/>
      <c r="PA2552"/>
      <c r="PB2552"/>
      <c r="PC2552"/>
      <c r="PD2552"/>
      <c r="PE2552"/>
      <c r="PF2552"/>
      <c r="PG2552"/>
      <c r="PH2552"/>
      <c r="PI2552"/>
      <c r="PJ2552"/>
      <c r="PK2552"/>
      <c r="PL2552"/>
      <c r="PM2552"/>
      <c r="PN2552"/>
      <c r="PO2552"/>
      <c r="PP2552"/>
      <c r="PQ2552"/>
      <c r="PR2552"/>
      <c r="PS2552"/>
      <c r="PT2552"/>
      <c r="PU2552"/>
      <c r="PV2552"/>
      <c r="PW2552"/>
      <c r="PX2552"/>
      <c r="PY2552"/>
      <c r="PZ2552"/>
      <c r="QA2552"/>
      <c r="QB2552"/>
      <c r="QC2552"/>
      <c r="QD2552"/>
      <c r="QE2552"/>
      <c r="QF2552"/>
      <c r="QG2552"/>
      <c r="QH2552"/>
      <c r="QI2552"/>
      <c r="QJ2552"/>
      <c r="QK2552"/>
      <c r="QL2552"/>
      <c r="QM2552"/>
      <c r="QN2552"/>
      <c r="QO2552"/>
      <c r="QP2552"/>
      <c r="QQ2552"/>
      <c r="QR2552"/>
      <c r="QS2552"/>
      <c r="QT2552"/>
      <c r="QU2552"/>
      <c r="QV2552"/>
      <c r="QW2552"/>
      <c r="QX2552"/>
      <c r="QY2552"/>
      <c r="QZ2552"/>
      <c r="RA2552"/>
      <c r="RB2552"/>
      <c r="RC2552"/>
      <c r="RD2552"/>
      <c r="RE2552"/>
      <c r="RF2552"/>
      <c r="RG2552"/>
      <c r="RH2552"/>
      <c r="RI2552"/>
      <c r="RJ2552"/>
      <c r="RK2552"/>
      <c r="RL2552"/>
      <c r="RM2552"/>
      <c r="RN2552"/>
      <c r="RO2552"/>
      <c r="RP2552"/>
      <c r="RQ2552"/>
      <c r="RR2552"/>
      <c r="RS2552"/>
      <c r="RT2552"/>
      <c r="RU2552"/>
      <c r="RV2552"/>
      <c r="RW2552"/>
      <c r="RX2552"/>
      <c r="RY2552"/>
      <c r="RZ2552"/>
      <c r="SA2552"/>
      <c r="SB2552"/>
      <c r="SC2552"/>
      <c r="SD2552"/>
      <c r="SE2552"/>
      <c r="SF2552"/>
      <c r="SG2552"/>
      <c r="SH2552"/>
      <c r="SI2552"/>
      <c r="SJ2552"/>
      <c r="SK2552"/>
      <c r="SL2552"/>
      <c r="SM2552"/>
      <c r="SN2552"/>
      <c r="SO2552"/>
      <c r="SP2552"/>
      <c r="SQ2552"/>
      <c r="SR2552"/>
      <c r="SS2552"/>
      <c r="ST2552"/>
      <c r="SU2552"/>
      <c r="SV2552"/>
      <c r="SW2552"/>
      <c r="SX2552"/>
      <c r="SY2552"/>
      <c r="SZ2552"/>
      <c r="TA2552"/>
      <c r="TB2552"/>
      <c r="TC2552"/>
      <c r="TD2552"/>
      <c r="TE2552"/>
      <c r="TF2552"/>
      <c r="TG2552"/>
      <c r="TH2552"/>
      <c r="TI2552"/>
      <c r="TJ2552"/>
      <c r="TK2552"/>
      <c r="TL2552"/>
      <c r="TM2552"/>
      <c r="TN2552"/>
      <c r="TO2552"/>
      <c r="TP2552"/>
      <c r="TQ2552"/>
      <c r="TR2552"/>
      <c r="TS2552"/>
      <c r="TT2552"/>
      <c r="TU2552"/>
      <c r="TV2552"/>
      <c r="TW2552"/>
      <c r="TX2552"/>
      <c r="TY2552"/>
      <c r="TZ2552"/>
      <c r="UA2552"/>
      <c r="UB2552"/>
      <c r="UC2552"/>
      <c r="UD2552"/>
      <c r="UE2552"/>
      <c r="UF2552"/>
      <c r="UG2552"/>
      <c r="UH2552"/>
      <c r="UI2552"/>
      <c r="UJ2552"/>
      <c r="UK2552"/>
      <c r="UL2552"/>
      <c r="UM2552"/>
      <c r="UN2552"/>
      <c r="UO2552"/>
      <c r="UP2552"/>
      <c r="UQ2552"/>
      <c r="UR2552"/>
      <c r="US2552"/>
      <c r="UT2552"/>
      <c r="UU2552"/>
      <c r="UV2552"/>
      <c r="UW2552"/>
      <c r="UX2552"/>
      <c r="UY2552"/>
      <c r="UZ2552"/>
      <c r="VA2552"/>
      <c r="VB2552"/>
      <c r="VC2552"/>
      <c r="VD2552"/>
      <c r="VE2552"/>
      <c r="VF2552"/>
      <c r="VG2552"/>
      <c r="VH2552"/>
      <c r="VI2552"/>
      <c r="VJ2552"/>
      <c r="VK2552"/>
      <c r="VL2552"/>
      <c r="VM2552"/>
      <c r="VN2552"/>
      <c r="VO2552"/>
      <c r="VP2552"/>
      <c r="VQ2552"/>
      <c r="VR2552"/>
      <c r="VS2552"/>
      <c r="VT2552"/>
      <c r="VU2552"/>
      <c r="VV2552"/>
      <c r="VW2552"/>
      <c r="VX2552"/>
      <c r="VY2552"/>
      <c r="VZ2552"/>
      <c r="WA2552"/>
      <c r="WB2552"/>
      <c r="WC2552"/>
      <c r="WD2552"/>
      <c r="WE2552"/>
      <c r="WF2552"/>
      <c r="WG2552"/>
      <c r="WH2552"/>
      <c r="WI2552"/>
      <c r="WJ2552"/>
      <c r="WK2552"/>
      <c r="WL2552"/>
      <c r="WM2552"/>
      <c r="WN2552"/>
      <c r="WO2552"/>
      <c r="WP2552"/>
      <c r="WQ2552"/>
      <c r="WR2552"/>
      <c r="WS2552"/>
      <c r="WT2552"/>
      <c r="WU2552"/>
      <c r="WV2552"/>
      <c r="WW2552"/>
      <c r="WX2552"/>
      <c r="WY2552"/>
      <c r="WZ2552"/>
      <c r="XA2552"/>
      <c r="XB2552"/>
      <c r="XC2552"/>
      <c r="XD2552"/>
      <c r="XE2552"/>
      <c r="XF2552"/>
      <c r="XG2552"/>
      <c r="XH2552"/>
      <c r="XI2552"/>
      <c r="XJ2552"/>
      <c r="XK2552"/>
      <c r="XL2552"/>
      <c r="XM2552"/>
      <c r="XN2552"/>
      <c r="XO2552"/>
      <c r="XP2552"/>
      <c r="XQ2552"/>
      <c r="XR2552"/>
      <c r="XS2552"/>
      <c r="XT2552"/>
      <c r="XU2552"/>
      <c r="XV2552"/>
      <c r="XW2552"/>
      <c r="XX2552"/>
      <c r="XY2552"/>
      <c r="XZ2552"/>
      <c r="YA2552"/>
      <c r="YB2552"/>
      <c r="YC2552"/>
      <c r="YD2552"/>
      <c r="YE2552"/>
      <c r="YF2552"/>
      <c r="YG2552"/>
      <c r="YH2552"/>
      <c r="YI2552"/>
      <c r="YJ2552"/>
      <c r="YK2552"/>
      <c r="YL2552"/>
      <c r="YM2552"/>
      <c r="YN2552"/>
      <c r="YO2552"/>
      <c r="YP2552"/>
      <c r="YQ2552"/>
      <c r="YR2552"/>
      <c r="YS2552"/>
      <c r="YT2552"/>
      <c r="YU2552"/>
      <c r="YV2552"/>
      <c r="YW2552"/>
      <c r="YX2552"/>
      <c r="YY2552"/>
      <c r="YZ2552"/>
      <c r="ZA2552"/>
      <c r="ZB2552"/>
      <c r="ZC2552"/>
      <c r="ZD2552"/>
      <c r="ZE2552"/>
      <c r="ZF2552"/>
      <c r="ZG2552"/>
      <c r="ZH2552"/>
      <c r="ZI2552"/>
      <c r="ZJ2552"/>
      <c r="ZK2552"/>
      <c r="ZL2552"/>
      <c r="ZM2552"/>
      <c r="ZN2552"/>
      <c r="ZO2552"/>
      <c r="ZP2552"/>
      <c r="ZQ2552"/>
      <c r="ZR2552"/>
      <c r="ZS2552"/>
      <c r="ZT2552"/>
      <c r="ZU2552"/>
      <c r="ZV2552"/>
      <c r="ZW2552"/>
      <c r="ZX2552"/>
      <c r="ZY2552"/>
      <c r="ZZ2552"/>
      <c r="AAA2552"/>
      <c r="AAB2552"/>
      <c r="AAC2552"/>
      <c r="AAD2552"/>
      <c r="AAE2552"/>
      <c r="AAF2552"/>
      <c r="AAG2552"/>
      <c r="AAH2552"/>
      <c r="AAI2552"/>
      <c r="AAJ2552"/>
      <c r="AAK2552"/>
      <c r="AAL2552"/>
      <c r="AAM2552"/>
      <c r="AAN2552"/>
      <c r="AAO2552"/>
      <c r="AAP2552"/>
      <c r="AAQ2552"/>
      <c r="AAR2552"/>
      <c r="AAS2552"/>
      <c r="AAT2552"/>
      <c r="AAU2552"/>
      <c r="AAV2552"/>
      <c r="AAW2552"/>
      <c r="AAX2552"/>
      <c r="AAY2552"/>
      <c r="AAZ2552"/>
      <c r="ABA2552"/>
      <c r="ABB2552"/>
      <c r="ABC2552"/>
      <c r="ABD2552"/>
      <c r="ABE2552"/>
      <c r="ABF2552"/>
      <c r="ABG2552"/>
      <c r="ABH2552"/>
      <c r="ABI2552"/>
      <c r="ABJ2552"/>
      <c r="ABK2552"/>
      <c r="ABL2552"/>
      <c r="ABM2552"/>
      <c r="ABN2552"/>
      <c r="ABO2552"/>
      <c r="ABP2552"/>
      <c r="ABQ2552"/>
      <c r="ABR2552"/>
      <c r="ABS2552"/>
      <c r="ABT2552"/>
      <c r="ABU2552"/>
      <c r="ABV2552"/>
      <c r="ABW2552"/>
      <c r="ABX2552"/>
      <c r="ABY2552"/>
      <c r="ABZ2552"/>
      <c r="ACA2552"/>
      <c r="ACB2552"/>
      <c r="ACC2552"/>
      <c r="ACD2552"/>
      <c r="ACE2552"/>
      <c r="ACF2552"/>
      <c r="ACG2552"/>
      <c r="ACH2552"/>
      <c r="ACI2552"/>
      <c r="ACJ2552"/>
      <c r="ACK2552"/>
      <c r="ACL2552"/>
      <c r="ACM2552"/>
      <c r="ACN2552"/>
      <c r="ACO2552"/>
      <c r="ACP2552"/>
      <c r="ACQ2552"/>
      <c r="ACR2552"/>
      <c r="ACS2552"/>
      <c r="ACT2552"/>
      <c r="ACU2552"/>
      <c r="ACV2552"/>
      <c r="ACW2552"/>
      <c r="ACX2552"/>
      <c r="ACY2552"/>
      <c r="ACZ2552"/>
      <c r="ADA2552"/>
      <c r="ADB2552"/>
      <c r="ADC2552"/>
      <c r="ADD2552"/>
      <c r="ADE2552"/>
      <c r="ADF2552"/>
      <c r="ADG2552"/>
      <c r="ADH2552"/>
      <c r="ADI2552"/>
      <c r="ADJ2552"/>
      <c r="ADK2552"/>
      <c r="ADL2552"/>
      <c r="ADM2552"/>
      <c r="ADN2552"/>
      <c r="ADO2552"/>
      <c r="ADP2552"/>
      <c r="ADQ2552"/>
      <c r="ADR2552"/>
      <c r="ADS2552"/>
      <c r="ADT2552"/>
      <c r="ADU2552"/>
      <c r="ADV2552"/>
      <c r="ADW2552"/>
      <c r="ADX2552"/>
      <c r="ADY2552"/>
      <c r="ADZ2552"/>
      <c r="AEA2552"/>
      <c r="AEB2552"/>
      <c r="AEC2552"/>
      <c r="AED2552"/>
      <c r="AEE2552"/>
      <c r="AEF2552"/>
      <c r="AEG2552"/>
      <c r="AEH2552"/>
      <c r="AEI2552"/>
      <c r="AEJ2552"/>
      <c r="AEK2552"/>
      <c r="AEL2552"/>
      <c r="AEM2552"/>
      <c r="AEN2552"/>
      <c r="AEO2552"/>
      <c r="AEP2552"/>
      <c r="AEQ2552"/>
      <c r="AER2552"/>
      <c r="AES2552"/>
      <c r="AET2552"/>
      <c r="AEU2552"/>
      <c r="AEV2552"/>
      <c r="AEW2552"/>
      <c r="AEX2552"/>
      <c r="AEY2552"/>
      <c r="AEZ2552"/>
      <c r="AFA2552"/>
      <c r="AFB2552"/>
      <c r="AFC2552"/>
      <c r="AFD2552"/>
      <c r="AFE2552"/>
      <c r="AFF2552"/>
      <c r="AFG2552"/>
      <c r="AFH2552"/>
      <c r="AFI2552"/>
      <c r="AFJ2552"/>
      <c r="AFK2552"/>
      <c r="AFL2552"/>
      <c r="AFM2552"/>
      <c r="AFN2552"/>
      <c r="AFO2552"/>
      <c r="AFP2552"/>
      <c r="AFQ2552"/>
      <c r="AFR2552"/>
      <c r="AFS2552"/>
      <c r="AFT2552"/>
      <c r="AFU2552"/>
      <c r="AFV2552"/>
      <c r="AFW2552"/>
      <c r="AFX2552"/>
      <c r="AFY2552"/>
      <c r="AFZ2552"/>
      <c r="AGA2552"/>
      <c r="AGB2552"/>
      <c r="AGC2552"/>
      <c r="AGD2552"/>
      <c r="AGE2552"/>
      <c r="AGF2552"/>
      <c r="AGG2552"/>
      <c r="AGH2552"/>
      <c r="AGI2552"/>
      <c r="AGJ2552"/>
      <c r="AGK2552"/>
      <c r="AGL2552"/>
      <c r="AGM2552"/>
      <c r="AGN2552"/>
      <c r="AGO2552"/>
      <c r="AGP2552"/>
      <c r="AGQ2552"/>
      <c r="AGR2552"/>
      <c r="AGS2552"/>
      <c r="AGT2552"/>
      <c r="AGU2552"/>
      <c r="AGV2552"/>
      <c r="AGW2552"/>
      <c r="AGX2552"/>
      <c r="AGY2552"/>
      <c r="AGZ2552"/>
      <c r="AHA2552"/>
      <c r="AHB2552"/>
      <c r="AHC2552"/>
      <c r="AHD2552"/>
      <c r="AHE2552"/>
      <c r="AHF2552"/>
      <c r="AHG2552"/>
      <c r="AHH2552"/>
      <c r="AHI2552"/>
      <c r="AHJ2552"/>
      <c r="AHK2552"/>
      <c r="AHL2552"/>
      <c r="AHM2552"/>
      <c r="AHN2552"/>
      <c r="AHO2552"/>
      <c r="AHP2552"/>
      <c r="AHQ2552"/>
      <c r="AHR2552"/>
      <c r="AHS2552"/>
      <c r="AHT2552"/>
      <c r="AHU2552"/>
      <c r="AHV2552"/>
      <c r="AHW2552"/>
      <c r="AHX2552"/>
      <c r="AHY2552"/>
      <c r="AHZ2552"/>
      <c r="AIA2552"/>
      <c r="AIB2552"/>
      <c r="AIC2552"/>
      <c r="AID2552"/>
      <c r="AIE2552"/>
      <c r="AIF2552"/>
      <c r="AIG2552"/>
      <c r="AIH2552"/>
      <c r="AII2552"/>
      <c r="AIJ2552"/>
      <c r="AIK2552"/>
      <c r="AIL2552"/>
      <c r="AIM2552"/>
      <c r="AIN2552"/>
      <c r="AIO2552"/>
      <c r="AIP2552"/>
      <c r="AIQ2552"/>
      <c r="AIR2552"/>
      <c r="AIS2552"/>
      <c r="AIT2552"/>
      <c r="AIU2552"/>
      <c r="AIV2552"/>
      <c r="AIW2552"/>
      <c r="AIX2552"/>
      <c r="AIY2552"/>
      <c r="AIZ2552"/>
      <c r="AJA2552"/>
      <c r="AJB2552"/>
      <c r="AJC2552"/>
      <c r="AJD2552"/>
      <c r="AJE2552"/>
      <c r="AJF2552"/>
      <c r="AJG2552"/>
      <c r="AJH2552"/>
      <c r="AJI2552"/>
      <c r="AJJ2552"/>
      <c r="AJK2552"/>
      <c r="AJL2552"/>
      <c r="AJM2552"/>
      <c r="AJN2552"/>
      <c r="AJO2552"/>
      <c r="AJP2552"/>
      <c r="AJQ2552"/>
      <c r="AJR2552"/>
      <c r="AJS2552"/>
      <c r="AJT2552"/>
      <c r="AJU2552"/>
      <c r="AJV2552"/>
      <c r="AJW2552"/>
      <c r="AJX2552"/>
      <c r="AJY2552"/>
      <c r="AJZ2552"/>
      <c r="AKA2552"/>
      <c r="AKB2552"/>
      <c r="AKC2552"/>
      <c r="AKD2552"/>
      <c r="AKE2552"/>
      <c r="AKF2552"/>
      <c r="AKG2552"/>
      <c r="AKH2552"/>
      <c r="AKI2552"/>
      <c r="AKJ2552"/>
      <c r="AKK2552"/>
      <c r="AKL2552"/>
      <c r="AKM2552"/>
      <c r="AKN2552"/>
      <c r="AKO2552"/>
      <c r="AKP2552"/>
      <c r="AKQ2552"/>
      <c r="AKR2552"/>
      <c r="AKS2552"/>
      <c r="AKT2552"/>
      <c r="AKU2552"/>
      <c r="AKV2552"/>
      <c r="AKW2552"/>
      <c r="AKX2552"/>
      <c r="AKY2552"/>
      <c r="AKZ2552"/>
      <c r="ALA2552"/>
      <c r="ALB2552"/>
      <c r="ALC2552"/>
      <c r="ALD2552"/>
      <c r="ALE2552"/>
      <c r="ALF2552"/>
      <c r="ALG2552"/>
      <c r="ALH2552"/>
      <c r="ALI2552"/>
      <c r="ALJ2552"/>
      <c r="ALK2552"/>
      <c r="ALL2552"/>
      <c r="ALM2552"/>
      <c r="ALN2552"/>
      <c r="ALO2552"/>
      <c r="ALP2552"/>
      <c r="ALQ2552"/>
      <c r="ALR2552"/>
      <c r="ALS2552"/>
      <c r="ALT2552"/>
      <c r="ALU2552"/>
      <c r="ALV2552"/>
      <c r="ALW2552"/>
      <c r="ALX2552"/>
      <c r="ALY2552"/>
      <c r="ALZ2552"/>
      <c r="AMA2552"/>
      <c r="AMB2552"/>
      <c r="AMC2552"/>
      <c r="AMD2552"/>
      <c r="AME2552"/>
      <c r="AMF2552"/>
      <c r="AMG2552"/>
      <c r="AMH2552"/>
      <c r="AMI2552"/>
      <c r="AMJ2552"/>
    </row>
    <row r="2553" spans="1:1024" x14ac:dyDescent="0.25">
      <c r="A2553"/>
      <c r="B2553"/>
      <c r="C2553"/>
      <c r="D2553"/>
      <c r="E2553"/>
      <c r="F2553"/>
      <c r="G2553"/>
      <c r="H2553" s="13"/>
      <c r="I2553" s="13"/>
      <c r="J2553" s="13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  <c r="AU2553" s="1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  <c r="CQ2553"/>
      <c r="CR2553"/>
      <c r="CS2553"/>
      <c r="CT2553"/>
      <c r="CU2553"/>
      <c r="CV2553"/>
      <c r="CW2553"/>
      <c r="CX2553"/>
      <c r="CY2553"/>
      <c r="CZ2553"/>
      <c r="DA2553"/>
      <c r="DB2553"/>
      <c r="DC2553"/>
      <c r="DD2553"/>
      <c r="DE2553"/>
      <c r="DF2553"/>
      <c r="DG2553"/>
      <c r="DH2553"/>
      <c r="DI2553"/>
      <c r="DJ2553"/>
      <c r="DK2553"/>
      <c r="DL2553"/>
      <c r="DM2553"/>
      <c r="DN2553"/>
      <c r="DO2553"/>
      <c r="DP2553"/>
      <c r="DQ2553"/>
      <c r="DR2553"/>
      <c r="DS2553"/>
      <c r="DT2553"/>
      <c r="DU2553"/>
      <c r="DV2553"/>
      <c r="DW2553"/>
      <c r="DX2553"/>
      <c r="DY2553"/>
      <c r="DZ2553"/>
      <c r="EA2553"/>
      <c r="EB2553"/>
      <c r="EC2553"/>
      <c r="ED2553"/>
      <c r="EE2553"/>
      <c r="EF2553"/>
      <c r="EG2553"/>
      <c r="EH2553"/>
      <c r="EI2553"/>
      <c r="EJ2553"/>
      <c r="EK2553"/>
      <c r="EL2553"/>
      <c r="EM2553"/>
      <c r="EN2553"/>
      <c r="EO2553"/>
      <c r="EP2553"/>
      <c r="EQ2553"/>
      <c r="ER2553"/>
      <c r="ES2553"/>
      <c r="ET2553"/>
      <c r="EU2553"/>
      <c r="EV2553"/>
      <c r="EW2553"/>
      <c r="EX2553"/>
      <c r="EY2553"/>
      <c r="EZ2553"/>
      <c r="FA2553"/>
      <c r="FB2553"/>
      <c r="FC2553"/>
      <c r="FD2553"/>
      <c r="FE2553"/>
      <c r="FF2553"/>
      <c r="FG2553"/>
      <c r="FH2553"/>
      <c r="FI2553"/>
      <c r="FJ2553"/>
      <c r="FK2553"/>
      <c r="FL2553"/>
      <c r="FM2553"/>
      <c r="FN2553"/>
      <c r="FO2553"/>
      <c r="FP2553"/>
      <c r="FQ2553"/>
      <c r="FR2553"/>
      <c r="FS2553"/>
      <c r="FT2553"/>
      <c r="FU2553"/>
      <c r="FV2553"/>
      <c r="FW2553"/>
      <c r="FX2553"/>
      <c r="FY2553"/>
      <c r="FZ2553"/>
      <c r="GA2553"/>
      <c r="GB2553"/>
      <c r="GC2553"/>
      <c r="GD2553"/>
      <c r="GE2553"/>
      <c r="GF2553"/>
      <c r="GG2553"/>
      <c r="GH2553"/>
      <c r="GI2553"/>
      <c r="GJ2553"/>
      <c r="GK2553"/>
      <c r="GL2553"/>
      <c r="GM2553"/>
      <c r="GN2553"/>
      <c r="GO2553"/>
      <c r="GP2553"/>
      <c r="GQ2553"/>
      <c r="GR2553"/>
      <c r="GS2553"/>
      <c r="GT2553"/>
      <c r="GU2553"/>
      <c r="GV2553"/>
      <c r="GW2553"/>
      <c r="GX2553"/>
      <c r="GY2553"/>
      <c r="GZ2553"/>
      <c r="HA2553"/>
      <c r="HB2553"/>
      <c r="HC2553"/>
      <c r="HD2553"/>
      <c r="HE2553"/>
      <c r="HF2553"/>
      <c r="HG2553"/>
      <c r="HH2553"/>
      <c r="HI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  <c r="IW2553"/>
      <c r="IX2553"/>
      <c r="IY2553"/>
      <c r="IZ2553"/>
      <c r="JA2553"/>
      <c r="JB2553"/>
      <c r="JC2553"/>
      <c r="JD2553"/>
      <c r="JE2553"/>
      <c r="JF2553"/>
      <c r="JG2553"/>
      <c r="JH2553"/>
      <c r="JI2553"/>
      <c r="JJ2553"/>
      <c r="JK2553"/>
      <c r="JL2553"/>
      <c r="JM2553"/>
      <c r="JN2553"/>
      <c r="JO2553"/>
      <c r="JP2553"/>
      <c r="JQ2553"/>
      <c r="JR2553"/>
      <c r="JS2553"/>
      <c r="JT2553"/>
      <c r="JU2553"/>
      <c r="JV2553"/>
      <c r="JW2553"/>
      <c r="JX2553"/>
      <c r="JY2553"/>
      <c r="JZ2553"/>
      <c r="KA2553"/>
      <c r="KB2553"/>
      <c r="KC2553"/>
      <c r="KD2553"/>
      <c r="KE2553"/>
      <c r="KF2553"/>
      <c r="KG2553"/>
      <c r="KH2553"/>
      <c r="KI2553"/>
      <c r="KJ2553"/>
      <c r="KK2553"/>
      <c r="KL2553"/>
      <c r="KM2553"/>
      <c r="KN2553"/>
      <c r="KO2553"/>
      <c r="KP2553"/>
      <c r="KQ2553"/>
      <c r="KR2553"/>
      <c r="KS2553"/>
      <c r="KT2553"/>
      <c r="KU2553"/>
      <c r="KV2553"/>
      <c r="KW2553"/>
      <c r="KX2553"/>
      <c r="KY2553"/>
      <c r="KZ2553"/>
      <c r="LA2553"/>
      <c r="LB2553"/>
      <c r="LC2553"/>
      <c r="LD2553"/>
      <c r="LE2553"/>
      <c r="LF2553"/>
      <c r="LG2553"/>
      <c r="LH2553"/>
      <c r="LI2553"/>
      <c r="LJ2553"/>
      <c r="LK2553"/>
      <c r="LL2553"/>
      <c r="LM2553"/>
      <c r="LN2553"/>
      <c r="LO2553"/>
      <c r="LP2553"/>
      <c r="LQ2553"/>
      <c r="LR2553"/>
      <c r="LS2553"/>
      <c r="LT2553"/>
      <c r="LU2553"/>
      <c r="LV2553"/>
      <c r="LW2553"/>
      <c r="LX2553"/>
      <c r="LY2553"/>
      <c r="LZ2553"/>
      <c r="MA2553"/>
      <c r="MB2553"/>
      <c r="MC2553"/>
      <c r="MD2553"/>
      <c r="ME2553"/>
      <c r="MF2553"/>
      <c r="MG2553"/>
      <c r="MH2553"/>
      <c r="MI2553"/>
      <c r="MJ2553"/>
      <c r="MK2553"/>
      <c r="ML2553"/>
      <c r="MM2553"/>
      <c r="MN2553"/>
      <c r="MO2553"/>
      <c r="MP2553"/>
      <c r="MQ2553"/>
      <c r="MR2553"/>
      <c r="MS2553"/>
      <c r="MT2553"/>
      <c r="MU2553"/>
      <c r="MV2553"/>
      <c r="MW2553"/>
      <c r="MX2553"/>
      <c r="MY2553"/>
      <c r="MZ2553"/>
      <c r="NA2553"/>
      <c r="NB2553"/>
      <c r="NC2553"/>
      <c r="ND2553"/>
      <c r="NE2553"/>
      <c r="NF2553"/>
      <c r="NG2553"/>
      <c r="NH2553"/>
      <c r="NI2553"/>
      <c r="NJ2553"/>
      <c r="NK2553"/>
      <c r="NL2553"/>
      <c r="NM2553"/>
      <c r="NN2553"/>
      <c r="NO2553"/>
      <c r="NP2553"/>
      <c r="NQ2553"/>
      <c r="NR2553"/>
      <c r="NS2553"/>
      <c r="NT2553"/>
      <c r="NU2553"/>
      <c r="NV2553"/>
      <c r="NW2553"/>
      <c r="NX2553"/>
      <c r="NY2553"/>
      <c r="NZ2553"/>
      <c r="OA2553"/>
      <c r="OB2553"/>
      <c r="OC2553"/>
      <c r="OD2553"/>
      <c r="OE2553"/>
      <c r="OF2553"/>
      <c r="OG2553"/>
      <c r="OH2553"/>
      <c r="OI2553"/>
      <c r="OJ2553"/>
      <c r="OK2553"/>
      <c r="OL2553"/>
      <c r="OM2553"/>
      <c r="ON2553"/>
      <c r="OO2553"/>
      <c r="OP2553"/>
      <c r="OQ2553"/>
      <c r="OR2553"/>
      <c r="OS2553"/>
      <c r="OT2553"/>
      <c r="OU2553"/>
      <c r="OV2553"/>
      <c r="OW2553"/>
      <c r="OX2553"/>
      <c r="OY2553"/>
      <c r="OZ2553"/>
      <c r="PA2553"/>
      <c r="PB2553"/>
      <c r="PC2553"/>
      <c r="PD2553"/>
      <c r="PE2553"/>
      <c r="PF2553"/>
      <c r="PG2553"/>
      <c r="PH2553"/>
      <c r="PI2553"/>
      <c r="PJ2553"/>
      <c r="PK2553"/>
      <c r="PL2553"/>
      <c r="PM2553"/>
      <c r="PN2553"/>
      <c r="PO2553"/>
      <c r="PP2553"/>
      <c r="PQ2553"/>
      <c r="PR2553"/>
      <c r="PS2553"/>
      <c r="PT2553"/>
      <c r="PU2553"/>
      <c r="PV2553"/>
      <c r="PW2553"/>
      <c r="PX2553"/>
      <c r="PY2553"/>
      <c r="PZ2553"/>
      <c r="QA2553"/>
      <c r="QB2553"/>
      <c r="QC2553"/>
      <c r="QD2553"/>
      <c r="QE2553"/>
      <c r="QF2553"/>
      <c r="QG2553"/>
      <c r="QH2553"/>
      <c r="QI2553"/>
      <c r="QJ2553"/>
      <c r="QK2553"/>
      <c r="QL2553"/>
      <c r="QM2553"/>
      <c r="QN2553"/>
      <c r="QO2553"/>
      <c r="QP2553"/>
      <c r="QQ2553"/>
      <c r="QR2553"/>
      <c r="QS2553"/>
      <c r="QT2553"/>
      <c r="QU2553"/>
      <c r="QV2553"/>
      <c r="QW2553"/>
      <c r="QX2553"/>
      <c r="QY2553"/>
      <c r="QZ2553"/>
      <c r="RA2553"/>
      <c r="RB2553"/>
      <c r="RC2553"/>
      <c r="RD2553"/>
      <c r="RE2553"/>
      <c r="RF2553"/>
      <c r="RG2553"/>
      <c r="RH2553"/>
      <c r="RI2553"/>
      <c r="RJ2553"/>
      <c r="RK2553"/>
      <c r="RL2553"/>
      <c r="RM2553"/>
      <c r="RN2553"/>
      <c r="RO2553"/>
      <c r="RP2553"/>
      <c r="RQ2553"/>
      <c r="RR2553"/>
      <c r="RS2553"/>
      <c r="RT2553"/>
      <c r="RU2553"/>
      <c r="RV2553"/>
      <c r="RW2553"/>
      <c r="RX2553"/>
      <c r="RY2553"/>
      <c r="RZ2553"/>
      <c r="SA2553"/>
      <c r="SB2553"/>
      <c r="SC2553"/>
      <c r="SD2553"/>
      <c r="SE2553"/>
      <c r="SF2553"/>
      <c r="SG2553"/>
      <c r="SH2553"/>
      <c r="SI2553"/>
      <c r="SJ2553"/>
      <c r="SK2553"/>
      <c r="SL2553"/>
      <c r="SM2553"/>
      <c r="SN2553"/>
      <c r="SO2553"/>
      <c r="SP2553"/>
      <c r="SQ2553"/>
      <c r="SR2553"/>
      <c r="SS2553"/>
      <c r="ST2553"/>
      <c r="SU2553"/>
      <c r="SV2553"/>
      <c r="SW2553"/>
      <c r="SX2553"/>
      <c r="SY2553"/>
      <c r="SZ2553"/>
      <c r="TA2553"/>
      <c r="TB2553"/>
      <c r="TC2553"/>
      <c r="TD2553"/>
      <c r="TE2553"/>
      <c r="TF2553"/>
      <c r="TG2553"/>
      <c r="TH2553"/>
      <c r="TI2553"/>
      <c r="TJ2553"/>
      <c r="TK2553"/>
      <c r="TL2553"/>
      <c r="TM2553"/>
      <c r="TN2553"/>
      <c r="TO2553"/>
      <c r="TP2553"/>
      <c r="TQ2553"/>
      <c r="TR2553"/>
      <c r="TS2553"/>
      <c r="TT2553"/>
      <c r="TU2553"/>
      <c r="TV2553"/>
      <c r="TW2553"/>
      <c r="TX2553"/>
      <c r="TY2553"/>
      <c r="TZ2553"/>
      <c r="UA2553"/>
      <c r="UB2553"/>
      <c r="UC2553"/>
      <c r="UD2553"/>
      <c r="UE2553"/>
      <c r="UF2553"/>
      <c r="UG2553"/>
      <c r="UH2553"/>
      <c r="UI2553"/>
      <c r="UJ2553"/>
      <c r="UK2553"/>
      <c r="UL2553"/>
      <c r="UM2553"/>
      <c r="UN2553"/>
      <c r="UO2553"/>
      <c r="UP2553"/>
      <c r="UQ2553"/>
      <c r="UR2553"/>
      <c r="US2553"/>
      <c r="UT2553"/>
      <c r="UU2553"/>
      <c r="UV2553"/>
      <c r="UW2553"/>
      <c r="UX2553"/>
      <c r="UY2553"/>
      <c r="UZ2553"/>
      <c r="VA2553"/>
      <c r="VB2553"/>
      <c r="VC2553"/>
      <c r="VD2553"/>
      <c r="VE2553"/>
      <c r="VF2553"/>
      <c r="VG2553"/>
      <c r="VH2553"/>
      <c r="VI2553"/>
      <c r="VJ2553"/>
      <c r="VK2553"/>
      <c r="VL2553"/>
      <c r="VM2553"/>
      <c r="VN2553"/>
      <c r="VO2553"/>
      <c r="VP2553"/>
      <c r="VQ2553"/>
      <c r="VR2553"/>
      <c r="VS2553"/>
      <c r="VT2553"/>
      <c r="VU2553"/>
      <c r="VV2553"/>
      <c r="VW2553"/>
      <c r="VX2553"/>
      <c r="VY2553"/>
      <c r="VZ2553"/>
      <c r="WA2553"/>
      <c r="WB2553"/>
      <c r="WC2553"/>
      <c r="WD2553"/>
      <c r="WE2553"/>
      <c r="WF2553"/>
      <c r="WG2553"/>
      <c r="WH2553"/>
      <c r="WI2553"/>
      <c r="WJ2553"/>
      <c r="WK2553"/>
      <c r="WL2553"/>
      <c r="WM2553"/>
      <c r="WN2553"/>
      <c r="WO2553"/>
      <c r="WP2553"/>
      <c r="WQ2553"/>
      <c r="WR2553"/>
      <c r="WS2553"/>
      <c r="WT2553"/>
      <c r="WU2553"/>
      <c r="WV2553"/>
      <c r="WW2553"/>
      <c r="WX2553"/>
      <c r="WY2553"/>
      <c r="WZ2553"/>
      <c r="XA2553"/>
      <c r="XB2553"/>
      <c r="XC2553"/>
      <c r="XD2553"/>
      <c r="XE2553"/>
      <c r="XF2553"/>
      <c r="XG2553"/>
      <c r="XH2553"/>
      <c r="XI2553"/>
      <c r="XJ2553"/>
      <c r="XK2553"/>
      <c r="XL2553"/>
      <c r="XM2553"/>
      <c r="XN2553"/>
      <c r="XO2553"/>
      <c r="XP2553"/>
      <c r="XQ2553"/>
      <c r="XR2553"/>
      <c r="XS2553"/>
      <c r="XT2553"/>
      <c r="XU2553"/>
      <c r="XV2553"/>
      <c r="XW2553"/>
      <c r="XX2553"/>
      <c r="XY2553"/>
      <c r="XZ2553"/>
      <c r="YA2553"/>
      <c r="YB2553"/>
      <c r="YC2553"/>
      <c r="YD2553"/>
      <c r="YE2553"/>
      <c r="YF2553"/>
      <c r="YG2553"/>
      <c r="YH2553"/>
      <c r="YI2553"/>
      <c r="YJ2553"/>
      <c r="YK2553"/>
      <c r="YL2553"/>
      <c r="YM2553"/>
      <c r="YN2553"/>
      <c r="YO2553"/>
      <c r="YP2553"/>
      <c r="YQ2553"/>
      <c r="YR2553"/>
      <c r="YS2553"/>
      <c r="YT2553"/>
      <c r="YU2553"/>
      <c r="YV2553"/>
      <c r="YW2553"/>
      <c r="YX2553"/>
      <c r="YY2553"/>
      <c r="YZ2553"/>
      <c r="ZA2553"/>
      <c r="ZB2553"/>
      <c r="ZC2553"/>
      <c r="ZD2553"/>
      <c r="ZE2553"/>
      <c r="ZF2553"/>
      <c r="ZG2553"/>
      <c r="ZH2553"/>
      <c r="ZI2553"/>
      <c r="ZJ2553"/>
      <c r="ZK2553"/>
      <c r="ZL2553"/>
      <c r="ZM2553"/>
      <c r="ZN2553"/>
      <c r="ZO2553"/>
      <c r="ZP2553"/>
      <c r="ZQ2553"/>
      <c r="ZR2553"/>
      <c r="ZS2553"/>
      <c r="ZT2553"/>
      <c r="ZU2553"/>
      <c r="ZV2553"/>
      <c r="ZW2553"/>
      <c r="ZX2553"/>
      <c r="ZY2553"/>
      <c r="ZZ2553"/>
      <c r="AAA2553"/>
      <c r="AAB2553"/>
      <c r="AAC2553"/>
      <c r="AAD2553"/>
      <c r="AAE2553"/>
      <c r="AAF2553"/>
      <c r="AAG2553"/>
      <c r="AAH2553"/>
      <c r="AAI2553"/>
      <c r="AAJ2553"/>
      <c r="AAK2553"/>
      <c r="AAL2553"/>
      <c r="AAM2553"/>
      <c r="AAN2553"/>
      <c r="AAO2553"/>
      <c r="AAP2553"/>
      <c r="AAQ2553"/>
      <c r="AAR2553"/>
      <c r="AAS2553"/>
      <c r="AAT2553"/>
      <c r="AAU2553"/>
      <c r="AAV2553"/>
      <c r="AAW2553"/>
      <c r="AAX2553"/>
      <c r="AAY2553"/>
      <c r="AAZ2553"/>
      <c r="ABA2553"/>
      <c r="ABB2553"/>
      <c r="ABC2553"/>
      <c r="ABD2553"/>
      <c r="ABE2553"/>
      <c r="ABF2553"/>
      <c r="ABG2553"/>
      <c r="ABH2553"/>
      <c r="ABI2553"/>
      <c r="ABJ2553"/>
      <c r="ABK2553"/>
      <c r="ABL2553"/>
      <c r="ABM2553"/>
      <c r="ABN2553"/>
      <c r="ABO2553"/>
      <c r="ABP2553"/>
      <c r="ABQ2553"/>
      <c r="ABR2553"/>
      <c r="ABS2553"/>
      <c r="ABT2553"/>
      <c r="ABU2553"/>
      <c r="ABV2553"/>
      <c r="ABW2553"/>
      <c r="ABX2553"/>
      <c r="ABY2553"/>
      <c r="ABZ2553"/>
      <c r="ACA2553"/>
      <c r="ACB2553"/>
      <c r="ACC2553"/>
      <c r="ACD2553"/>
      <c r="ACE2553"/>
      <c r="ACF2553"/>
      <c r="ACG2553"/>
      <c r="ACH2553"/>
      <c r="ACI2553"/>
      <c r="ACJ2553"/>
      <c r="ACK2553"/>
      <c r="ACL2553"/>
      <c r="ACM2553"/>
      <c r="ACN2553"/>
      <c r="ACO2553"/>
      <c r="ACP2553"/>
      <c r="ACQ2553"/>
      <c r="ACR2553"/>
      <c r="ACS2553"/>
      <c r="ACT2553"/>
      <c r="ACU2553"/>
      <c r="ACV2553"/>
      <c r="ACW2553"/>
      <c r="ACX2553"/>
      <c r="ACY2553"/>
      <c r="ACZ2553"/>
      <c r="ADA2553"/>
      <c r="ADB2553"/>
      <c r="ADC2553"/>
      <c r="ADD2553"/>
      <c r="ADE2553"/>
      <c r="ADF2553"/>
      <c r="ADG2553"/>
      <c r="ADH2553"/>
      <c r="ADI2553"/>
      <c r="ADJ2553"/>
      <c r="ADK2553"/>
      <c r="ADL2553"/>
      <c r="ADM2553"/>
      <c r="ADN2553"/>
      <c r="ADO2553"/>
      <c r="ADP2553"/>
      <c r="ADQ2553"/>
      <c r="ADR2553"/>
      <c r="ADS2553"/>
      <c r="ADT2553"/>
      <c r="ADU2553"/>
      <c r="ADV2553"/>
      <c r="ADW2553"/>
      <c r="ADX2553"/>
      <c r="ADY2553"/>
      <c r="ADZ2553"/>
      <c r="AEA2553"/>
      <c r="AEB2553"/>
      <c r="AEC2553"/>
      <c r="AED2553"/>
      <c r="AEE2553"/>
      <c r="AEF2553"/>
      <c r="AEG2553"/>
      <c r="AEH2553"/>
      <c r="AEI2553"/>
      <c r="AEJ2553"/>
      <c r="AEK2553"/>
      <c r="AEL2553"/>
      <c r="AEM2553"/>
      <c r="AEN2553"/>
      <c r="AEO2553"/>
      <c r="AEP2553"/>
      <c r="AEQ2553"/>
      <c r="AER2553"/>
      <c r="AES2553"/>
      <c r="AET2553"/>
      <c r="AEU2553"/>
      <c r="AEV2553"/>
      <c r="AEW2553"/>
      <c r="AEX2553"/>
      <c r="AEY2553"/>
      <c r="AEZ2553"/>
      <c r="AFA2553"/>
      <c r="AFB2553"/>
      <c r="AFC2553"/>
      <c r="AFD2553"/>
      <c r="AFE2553"/>
      <c r="AFF2553"/>
      <c r="AFG2553"/>
      <c r="AFH2553"/>
      <c r="AFI2553"/>
      <c r="AFJ2553"/>
      <c r="AFK2553"/>
      <c r="AFL2553"/>
      <c r="AFM2553"/>
      <c r="AFN2553"/>
      <c r="AFO2553"/>
      <c r="AFP2553"/>
      <c r="AFQ2553"/>
      <c r="AFR2553"/>
      <c r="AFS2553"/>
      <c r="AFT2553"/>
      <c r="AFU2553"/>
      <c r="AFV2553"/>
      <c r="AFW2553"/>
      <c r="AFX2553"/>
      <c r="AFY2553"/>
      <c r="AFZ2553"/>
      <c r="AGA2553"/>
      <c r="AGB2553"/>
      <c r="AGC2553"/>
      <c r="AGD2553"/>
      <c r="AGE2553"/>
      <c r="AGF2553"/>
      <c r="AGG2553"/>
      <c r="AGH2553"/>
      <c r="AGI2553"/>
      <c r="AGJ2553"/>
      <c r="AGK2553"/>
      <c r="AGL2553"/>
      <c r="AGM2553"/>
      <c r="AGN2553"/>
      <c r="AGO2553"/>
      <c r="AGP2553"/>
      <c r="AGQ2553"/>
      <c r="AGR2553"/>
      <c r="AGS2553"/>
      <c r="AGT2553"/>
      <c r="AGU2553"/>
      <c r="AGV2553"/>
      <c r="AGW2553"/>
      <c r="AGX2553"/>
      <c r="AGY2553"/>
      <c r="AGZ2553"/>
      <c r="AHA2553"/>
      <c r="AHB2553"/>
      <c r="AHC2553"/>
      <c r="AHD2553"/>
      <c r="AHE2553"/>
      <c r="AHF2553"/>
      <c r="AHG2553"/>
      <c r="AHH2553"/>
      <c r="AHI2553"/>
      <c r="AHJ2553"/>
      <c r="AHK2553"/>
      <c r="AHL2553"/>
      <c r="AHM2553"/>
      <c r="AHN2553"/>
      <c r="AHO2553"/>
      <c r="AHP2553"/>
      <c r="AHQ2553"/>
      <c r="AHR2553"/>
      <c r="AHS2553"/>
      <c r="AHT2553"/>
      <c r="AHU2553"/>
      <c r="AHV2553"/>
      <c r="AHW2553"/>
      <c r="AHX2553"/>
      <c r="AHY2553"/>
      <c r="AHZ2553"/>
      <c r="AIA2553"/>
      <c r="AIB2553"/>
      <c r="AIC2553"/>
      <c r="AID2553"/>
      <c r="AIE2553"/>
      <c r="AIF2553"/>
      <c r="AIG2553"/>
      <c r="AIH2553"/>
      <c r="AII2553"/>
      <c r="AIJ2553"/>
      <c r="AIK2553"/>
      <c r="AIL2553"/>
      <c r="AIM2553"/>
      <c r="AIN2553"/>
      <c r="AIO2553"/>
      <c r="AIP2553"/>
      <c r="AIQ2553"/>
      <c r="AIR2553"/>
      <c r="AIS2553"/>
      <c r="AIT2553"/>
      <c r="AIU2553"/>
      <c r="AIV2553"/>
      <c r="AIW2553"/>
      <c r="AIX2553"/>
      <c r="AIY2553"/>
      <c r="AIZ2553"/>
      <c r="AJA2553"/>
      <c r="AJB2553"/>
      <c r="AJC2553"/>
      <c r="AJD2553"/>
      <c r="AJE2553"/>
      <c r="AJF2553"/>
      <c r="AJG2553"/>
      <c r="AJH2553"/>
      <c r="AJI2553"/>
      <c r="AJJ2553"/>
      <c r="AJK2553"/>
      <c r="AJL2553"/>
      <c r="AJM2553"/>
      <c r="AJN2553"/>
      <c r="AJO2553"/>
      <c r="AJP2553"/>
      <c r="AJQ2553"/>
      <c r="AJR2553"/>
      <c r="AJS2553"/>
      <c r="AJT2553"/>
      <c r="AJU2553"/>
      <c r="AJV2553"/>
      <c r="AJW2553"/>
      <c r="AJX2553"/>
      <c r="AJY2553"/>
      <c r="AJZ2553"/>
      <c r="AKA2553"/>
      <c r="AKB2553"/>
      <c r="AKC2553"/>
      <c r="AKD2553"/>
      <c r="AKE2553"/>
      <c r="AKF2553"/>
      <c r="AKG2553"/>
      <c r="AKH2553"/>
      <c r="AKI2553"/>
      <c r="AKJ2553"/>
      <c r="AKK2553"/>
      <c r="AKL2553"/>
      <c r="AKM2553"/>
      <c r="AKN2553"/>
      <c r="AKO2553"/>
      <c r="AKP2553"/>
      <c r="AKQ2553"/>
      <c r="AKR2553"/>
      <c r="AKS2553"/>
      <c r="AKT2553"/>
      <c r="AKU2553"/>
      <c r="AKV2553"/>
      <c r="AKW2553"/>
      <c r="AKX2553"/>
      <c r="AKY2553"/>
      <c r="AKZ2553"/>
      <c r="ALA2553"/>
      <c r="ALB2553"/>
      <c r="ALC2553"/>
      <c r="ALD2553"/>
      <c r="ALE2553"/>
      <c r="ALF2553"/>
      <c r="ALG2553"/>
      <c r="ALH2553"/>
      <c r="ALI2553"/>
      <c r="ALJ2553"/>
      <c r="ALK2553"/>
      <c r="ALL2553"/>
      <c r="ALM2553"/>
      <c r="ALN2553"/>
      <c r="ALO2553"/>
      <c r="ALP2553"/>
      <c r="ALQ2553"/>
      <c r="ALR2553"/>
      <c r="ALS2553"/>
      <c r="ALT2553"/>
      <c r="ALU2553"/>
      <c r="ALV2553"/>
      <c r="ALW2553"/>
      <c r="ALX2553"/>
      <c r="ALY2553"/>
      <c r="ALZ2553"/>
      <c r="AMA2553"/>
      <c r="AMB2553"/>
      <c r="AMC2553"/>
      <c r="AMD2553"/>
      <c r="AME2553"/>
      <c r="AMF2553"/>
      <c r="AMG2553"/>
      <c r="AMH2553"/>
      <c r="AMI2553"/>
      <c r="AMJ2553"/>
    </row>
    <row r="2554" spans="1:1024" x14ac:dyDescent="0.25">
      <c r="A2554"/>
      <c r="B2554"/>
      <c r="C2554"/>
      <c r="D2554"/>
      <c r="E2554"/>
      <c r="F2554"/>
      <c r="G2554"/>
      <c r="H2554" s="13"/>
      <c r="I2554" s="13"/>
      <c r="J2554" s="13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  <c r="AU2554" s="13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  <c r="CQ2554"/>
      <c r="CR2554"/>
      <c r="CS2554"/>
      <c r="CT2554"/>
      <c r="CU2554"/>
      <c r="CV2554"/>
      <c r="CW2554"/>
      <c r="CX2554"/>
      <c r="CY2554"/>
      <c r="CZ2554"/>
      <c r="DA2554"/>
      <c r="DB2554"/>
      <c r="DC2554"/>
      <c r="DD2554"/>
      <c r="DE2554"/>
      <c r="DF2554"/>
      <c r="DG2554"/>
      <c r="DH2554"/>
      <c r="DI2554"/>
      <c r="DJ2554"/>
      <c r="DK2554"/>
      <c r="DL2554"/>
      <c r="DM2554"/>
      <c r="DN2554"/>
      <c r="DO2554"/>
      <c r="DP2554"/>
      <c r="DQ2554"/>
      <c r="DR2554"/>
      <c r="DS2554"/>
      <c r="DT2554"/>
      <c r="DU2554"/>
      <c r="DV2554"/>
      <c r="DW2554"/>
      <c r="DX2554"/>
      <c r="DY2554"/>
      <c r="DZ2554"/>
      <c r="EA2554"/>
      <c r="EB2554"/>
      <c r="EC2554"/>
      <c r="ED2554"/>
      <c r="EE2554"/>
      <c r="EF2554"/>
      <c r="EG2554"/>
      <c r="EH2554"/>
      <c r="EI2554"/>
      <c r="EJ2554"/>
      <c r="EK2554"/>
      <c r="EL2554"/>
      <c r="EM2554"/>
      <c r="EN2554"/>
      <c r="EO2554"/>
      <c r="EP2554"/>
      <c r="EQ2554"/>
      <c r="ER2554"/>
      <c r="ES2554"/>
      <c r="ET2554"/>
      <c r="EU2554"/>
      <c r="EV2554"/>
      <c r="EW2554"/>
      <c r="EX2554"/>
      <c r="EY2554"/>
      <c r="EZ2554"/>
      <c r="FA2554"/>
      <c r="FB2554"/>
      <c r="FC2554"/>
      <c r="FD2554"/>
      <c r="FE2554"/>
      <c r="FF2554"/>
      <c r="FG2554"/>
      <c r="FH2554"/>
      <c r="FI2554"/>
      <c r="FJ2554"/>
      <c r="FK2554"/>
      <c r="FL2554"/>
      <c r="FM2554"/>
      <c r="FN2554"/>
      <c r="FO2554"/>
      <c r="FP2554"/>
      <c r="FQ2554"/>
      <c r="FR2554"/>
      <c r="FS2554"/>
      <c r="FT2554"/>
      <c r="FU2554"/>
      <c r="FV2554"/>
      <c r="FW2554"/>
      <c r="FX2554"/>
      <c r="FY2554"/>
      <c r="FZ2554"/>
      <c r="GA2554"/>
      <c r="GB2554"/>
      <c r="GC2554"/>
      <c r="GD2554"/>
      <c r="GE2554"/>
      <c r="GF2554"/>
      <c r="GG2554"/>
      <c r="GH2554"/>
      <c r="GI2554"/>
      <c r="GJ2554"/>
      <c r="GK2554"/>
      <c r="GL2554"/>
      <c r="GM2554"/>
      <c r="GN2554"/>
      <c r="GO2554"/>
      <c r="GP2554"/>
      <c r="GQ2554"/>
      <c r="GR2554"/>
      <c r="GS2554"/>
      <c r="GT2554"/>
      <c r="GU2554"/>
      <c r="GV2554"/>
      <c r="GW2554"/>
      <c r="GX2554"/>
      <c r="GY2554"/>
      <c r="GZ2554"/>
      <c r="HA2554"/>
      <c r="HB2554"/>
      <c r="HC2554"/>
      <c r="HD2554"/>
      <c r="HE2554"/>
      <c r="HF2554"/>
      <c r="HG2554"/>
      <c r="HH2554"/>
      <c r="HI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  <c r="IW2554"/>
      <c r="IX2554"/>
      <c r="IY2554"/>
      <c r="IZ2554"/>
      <c r="JA2554"/>
      <c r="JB2554"/>
      <c r="JC2554"/>
      <c r="JD2554"/>
      <c r="JE2554"/>
      <c r="JF2554"/>
      <c r="JG2554"/>
      <c r="JH2554"/>
      <c r="JI2554"/>
      <c r="JJ2554"/>
      <c r="JK2554"/>
      <c r="JL2554"/>
      <c r="JM2554"/>
      <c r="JN2554"/>
      <c r="JO2554"/>
      <c r="JP2554"/>
      <c r="JQ2554"/>
      <c r="JR2554"/>
      <c r="JS2554"/>
      <c r="JT2554"/>
      <c r="JU2554"/>
      <c r="JV2554"/>
      <c r="JW2554"/>
      <c r="JX2554"/>
      <c r="JY2554"/>
      <c r="JZ2554"/>
      <c r="KA2554"/>
      <c r="KB2554"/>
      <c r="KC2554"/>
      <c r="KD2554"/>
      <c r="KE2554"/>
      <c r="KF2554"/>
      <c r="KG2554"/>
      <c r="KH2554"/>
      <c r="KI2554"/>
      <c r="KJ2554"/>
      <c r="KK2554"/>
      <c r="KL2554"/>
      <c r="KM2554"/>
      <c r="KN2554"/>
      <c r="KO2554"/>
      <c r="KP2554"/>
      <c r="KQ2554"/>
      <c r="KR2554"/>
      <c r="KS2554"/>
      <c r="KT2554"/>
      <c r="KU2554"/>
      <c r="KV2554"/>
      <c r="KW2554"/>
      <c r="KX2554"/>
      <c r="KY2554"/>
      <c r="KZ2554"/>
      <c r="LA2554"/>
      <c r="LB2554"/>
      <c r="LC2554"/>
      <c r="LD2554"/>
      <c r="LE2554"/>
      <c r="LF2554"/>
      <c r="LG2554"/>
      <c r="LH2554"/>
      <c r="LI2554"/>
      <c r="LJ2554"/>
      <c r="LK2554"/>
      <c r="LL2554"/>
      <c r="LM2554"/>
      <c r="LN2554"/>
      <c r="LO2554"/>
      <c r="LP2554"/>
      <c r="LQ2554"/>
      <c r="LR2554"/>
      <c r="LS2554"/>
      <c r="LT2554"/>
      <c r="LU2554"/>
      <c r="LV2554"/>
      <c r="LW2554"/>
      <c r="LX2554"/>
      <c r="LY2554"/>
      <c r="LZ2554"/>
      <c r="MA2554"/>
      <c r="MB2554"/>
      <c r="MC2554"/>
      <c r="MD2554"/>
      <c r="ME2554"/>
      <c r="MF2554"/>
      <c r="MG2554"/>
      <c r="MH2554"/>
      <c r="MI2554"/>
      <c r="MJ2554"/>
      <c r="MK2554"/>
      <c r="ML2554"/>
      <c r="MM2554"/>
      <c r="MN2554"/>
      <c r="MO2554"/>
      <c r="MP2554"/>
      <c r="MQ2554"/>
      <c r="MR2554"/>
      <c r="MS2554"/>
      <c r="MT2554"/>
      <c r="MU2554"/>
      <c r="MV2554"/>
      <c r="MW2554"/>
      <c r="MX2554"/>
      <c r="MY2554"/>
      <c r="MZ2554"/>
      <c r="NA2554"/>
      <c r="NB2554"/>
      <c r="NC2554"/>
      <c r="ND2554"/>
      <c r="NE2554"/>
      <c r="NF2554"/>
      <c r="NG2554"/>
      <c r="NH2554"/>
      <c r="NI2554"/>
      <c r="NJ2554"/>
      <c r="NK2554"/>
      <c r="NL2554"/>
      <c r="NM2554"/>
      <c r="NN2554"/>
      <c r="NO2554"/>
      <c r="NP2554"/>
      <c r="NQ2554"/>
      <c r="NR2554"/>
      <c r="NS2554"/>
      <c r="NT2554"/>
      <c r="NU2554"/>
      <c r="NV2554"/>
      <c r="NW2554"/>
      <c r="NX2554"/>
      <c r="NY2554"/>
      <c r="NZ2554"/>
      <c r="OA2554"/>
      <c r="OB2554"/>
      <c r="OC2554"/>
      <c r="OD2554"/>
      <c r="OE2554"/>
      <c r="OF2554"/>
      <c r="OG2554"/>
      <c r="OH2554"/>
      <c r="OI2554"/>
      <c r="OJ2554"/>
      <c r="OK2554"/>
      <c r="OL2554"/>
      <c r="OM2554"/>
      <c r="ON2554"/>
      <c r="OO2554"/>
      <c r="OP2554"/>
      <c r="OQ2554"/>
      <c r="OR2554"/>
      <c r="OS2554"/>
      <c r="OT2554"/>
      <c r="OU2554"/>
      <c r="OV2554"/>
      <c r="OW2554"/>
      <c r="OX2554"/>
      <c r="OY2554"/>
      <c r="OZ2554"/>
      <c r="PA2554"/>
      <c r="PB2554"/>
      <c r="PC2554"/>
      <c r="PD2554"/>
      <c r="PE2554"/>
      <c r="PF2554"/>
      <c r="PG2554"/>
      <c r="PH2554"/>
      <c r="PI2554"/>
      <c r="PJ2554"/>
      <c r="PK2554"/>
      <c r="PL2554"/>
      <c r="PM2554"/>
      <c r="PN2554"/>
      <c r="PO2554"/>
      <c r="PP2554"/>
      <c r="PQ2554"/>
      <c r="PR2554"/>
      <c r="PS2554"/>
      <c r="PT2554"/>
      <c r="PU2554"/>
      <c r="PV2554"/>
      <c r="PW2554"/>
      <c r="PX2554"/>
      <c r="PY2554"/>
      <c r="PZ2554"/>
      <c r="QA2554"/>
      <c r="QB2554"/>
      <c r="QC2554"/>
      <c r="QD2554"/>
      <c r="QE2554"/>
      <c r="QF2554"/>
      <c r="QG2554"/>
      <c r="QH2554"/>
      <c r="QI2554"/>
      <c r="QJ2554"/>
      <c r="QK2554"/>
      <c r="QL2554"/>
      <c r="QM2554"/>
      <c r="QN2554"/>
      <c r="QO2554"/>
      <c r="QP2554"/>
      <c r="QQ2554"/>
      <c r="QR2554"/>
      <c r="QS2554"/>
      <c r="QT2554"/>
      <c r="QU2554"/>
      <c r="QV2554"/>
      <c r="QW2554"/>
      <c r="QX2554"/>
      <c r="QY2554"/>
      <c r="QZ2554"/>
      <c r="RA2554"/>
      <c r="RB2554"/>
      <c r="RC2554"/>
      <c r="RD2554"/>
      <c r="RE2554"/>
      <c r="RF2554"/>
      <c r="RG2554"/>
      <c r="RH2554"/>
      <c r="RI2554"/>
      <c r="RJ2554"/>
      <c r="RK2554"/>
      <c r="RL2554"/>
      <c r="RM2554"/>
      <c r="RN2554"/>
      <c r="RO2554"/>
      <c r="RP2554"/>
      <c r="RQ2554"/>
      <c r="RR2554"/>
      <c r="RS2554"/>
      <c r="RT2554"/>
      <c r="RU2554"/>
      <c r="RV2554"/>
      <c r="RW2554"/>
      <c r="RX2554"/>
      <c r="RY2554"/>
      <c r="RZ2554"/>
      <c r="SA2554"/>
      <c r="SB2554"/>
      <c r="SC2554"/>
      <c r="SD2554"/>
      <c r="SE2554"/>
      <c r="SF2554"/>
      <c r="SG2554"/>
      <c r="SH2554"/>
      <c r="SI2554"/>
      <c r="SJ2554"/>
      <c r="SK2554"/>
      <c r="SL2554"/>
      <c r="SM2554"/>
      <c r="SN2554"/>
      <c r="SO2554"/>
      <c r="SP2554"/>
      <c r="SQ2554"/>
      <c r="SR2554"/>
      <c r="SS2554"/>
      <c r="ST2554"/>
      <c r="SU2554"/>
      <c r="SV2554"/>
      <c r="SW2554"/>
      <c r="SX2554"/>
      <c r="SY2554"/>
      <c r="SZ2554"/>
      <c r="TA2554"/>
      <c r="TB2554"/>
      <c r="TC2554"/>
      <c r="TD2554"/>
      <c r="TE2554"/>
      <c r="TF2554"/>
      <c r="TG2554"/>
      <c r="TH2554"/>
      <c r="TI2554"/>
      <c r="TJ2554"/>
      <c r="TK2554"/>
      <c r="TL2554"/>
      <c r="TM2554"/>
      <c r="TN2554"/>
      <c r="TO2554"/>
      <c r="TP2554"/>
      <c r="TQ2554"/>
      <c r="TR2554"/>
      <c r="TS2554"/>
      <c r="TT2554"/>
      <c r="TU2554"/>
      <c r="TV2554"/>
      <c r="TW2554"/>
      <c r="TX2554"/>
      <c r="TY2554"/>
      <c r="TZ2554"/>
      <c r="UA2554"/>
      <c r="UB2554"/>
      <c r="UC2554"/>
      <c r="UD2554"/>
      <c r="UE2554"/>
      <c r="UF2554"/>
      <c r="UG2554"/>
      <c r="UH2554"/>
      <c r="UI2554"/>
      <c r="UJ2554"/>
      <c r="UK2554"/>
      <c r="UL2554"/>
      <c r="UM2554"/>
      <c r="UN2554"/>
      <c r="UO2554"/>
      <c r="UP2554"/>
      <c r="UQ2554"/>
      <c r="UR2554"/>
      <c r="US2554"/>
      <c r="UT2554"/>
      <c r="UU2554"/>
      <c r="UV2554"/>
      <c r="UW2554"/>
      <c r="UX2554"/>
      <c r="UY2554"/>
      <c r="UZ2554"/>
      <c r="VA2554"/>
      <c r="VB2554"/>
      <c r="VC2554"/>
      <c r="VD2554"/>
      <c r="VE2554"/>
      <c r="VF2554"/>
      <c r="VG2554"/>
      <c r="VH2554"/>
      <c r="VI2554"/>
      <c r="VJ2554"/>
      <c r="VK2554"/>
      <c r="VL2554"/>
      <c r="VM2554"/>
      <c r="VN2554"/>
      <c r="VO2554"/>
      <c r="VP2554"/>
      <c r="VQ2554"/>
      <c r="VR2554"/>
      <c r="VS2554"/>
      <c r="VT2554"/>
      <c r="VU2554"/>
      <c r="VV2554"/>
      <c r="VW2554"/>
      <c r="VX2554"/>
      <c r="VY2554"/>
      <c r="VZ2554"/>
      <c r="WA2554"/>
      <c r="WB2554"/>
      <c r="WC2554"/>
      <c r="WD2554"/>
      <c r="WE2554"/>
      <c r="WF2554"/>
      <c r="WG2554"/>
      <c r="WH2554"/>
      <c r="WI2554"/>
      <c r="WJ2554"/>
      <c r="WK2554"/>
      <c r="WL2554"/>
      <c r="WM2554"/>
      <c r="WN2554"/>
      <c r="WO2554"/>
      <c r="WP2554"/>
      <c r="WQ2554"/>
      <c r="WR2554"/>
      <c r="WS2554"/>
      <c r="WT2554"/>
      <c r="WU2554"/>
      <c r="WV2554"/>
      <c r="WW2554"/>
      <c r="WX2554"/>
      <c r="WY2554"/>
      <c r="WZ2554"/>
      <c r="XA2554"/>
      <c r="XB2554"/>
      <c r="XC2554"/>
      <c r="XD2554"/>
      <c r="XE2554"/>
      <c r="XF2554"/>
      <c r="XG2554"/>
      <c r="XH2554"/>
      <c r="XI2554"/>
      <c r="XJ2554"/>
      <c r="XK2554"/>
      <c r="XL2554"/>
      <c r="XM2554"/>
      <c r="XN2554"/>
      <c r="XO2554"/>
      <c r="XP2554"/>
      <c r="XQ2554"/>
      <c r="XR2554"/>
      <c r="XS2554"/>
      <c r="XT2554"/>
      <c r="XU2554"/>
      <c r="XV2554"/>
      <c r="XW2554"/>
      <c r="XX2554"/>
      <c r="XY2554"/>
      <c r="XZ2554"/>
      <c r="YA2554"/>
      <c r="YB2554"/>
      <c r="YC2554"/>
      <c r="YD2554"/>
      <c r="YE2554"/>
      <c r="YF2554"/>
      <c r="YG2554"/>
      <c r="YH2554"/>
      <c r="YI2554"/>
      <c r="YJ2554"/>
      <c r="YK2554"/>
      <c r="YL2554"/>
      <c r="YM2554"/>
      <c r="YN2554"/>
      <c r="YO2554"/>
      <c r="YP2554"/>
      <c r="YQ2554"/>
      <c r="YR2554"/>
      <c r="YS2554"/>
      <c r="YT2554"/>
      <c r="YU2554"/>
      <c r="YV2554"/>
      <c r="YW2554"/>
      <c r="YX2554"/>
      <c r="YY2554"/>
      <c r="YZ2554"/>
      <c r="ZA2554"/>
      <c r="ZB2554"/>
      <c r="ZC2554"/>
      <c r="ZD2554"/>
      <c r="ZE2554"/>
      <c r="ZF2554"/>
      <c r="ZG2554"/>
      <c r="ZH2554"/>
      <c r="ZI2554"/>
      <c r="ZJ2554"/>
      <c r="ZK2554"/>
      <c r="ZL2554"/>
      <c r="ZM2554"/>
      <c r="ZN2554"/>
      <c r="ZO2554"/>
      <c r="ZP2554"/>
      <c r="ZQ2554"/>
      <c r="ZR2554"/>
      <c r="ZS2554"/>
      <c r="ZT2554"/>
      <c r="ZU2554"/>
      <c r="ZV2554"/>
      <c r="ZW2554"/>
      <c r="ZX2554"/>
      <c r="ZY2554"/>
      <c r="ZZ2554"/>
      <c r="AAA2554"/>
      <c r="AAB2554"/>
      <c r="AAC2554"/>
      <c r="AAD2554"/>
      <c r="AAE2554"/>
      <c r="AAF2554"/>
      <c r="AAG2554"/>
      <c r="AAH2554"/>
      <c r="AAI2554"/>
      <c r="AAJ2554"/>
      <c r="AAK2554"/>
      <c r="AAL2554"/>
      <c r="AAM2554"/>
      <c r="AAN2554"/>
      <c r="AAO2554"/>
      <c r="AAP2554"/>
      <c r="AAQ2554"/>
      <c r="AAR2554"/>
      <c r="AAS2554"/>
      <c r="AAT2554"/>
      <c r="AAU2554"/>
      <c r="AAV2554"/>
      <c r="AAW2554"/>
      <c r="AAX2554"/>
      <c r="AAY2554"/>
      <c r="AAZ2554"/>
      <c r="ABA2554"/>
      <c r="ABB2554"/>
      <c r="ABC2554"/>
      <c r="ABD2554"/>
      <c r="ABE2554"/>
      <c r="ABF2554"/>
      <c r="ABG2554"/>
      <c r="ABH2554"/>
      <c r="ABI2554"/>
      <c r="ABJ2554"/>
      <c r="ABK2554"/>
      <c r="ABL2554"/>
      <c r="ABM2554"/>
      <c r="ABN2554"/>
      <c r="ABO2554"/>
      <c r="ABP2554"/>
      <c r="ABQ2554"/>
      <c r="ABR2554"/>
      <c r="ABS2554"/>
      <c r="ABT2554"/>
      <c r="ABU2554"/>
      <c r="ABV2554"/>
      <c r="ABW2554"/>
      <c r="ABX2554"/>
      <c r="ABY2554"/>
      <c r="ABZ2554"/>
      <c r="ACA2554"/>
      <c r="ACB2554"/>
      <c r="ACC2554"/>
      <c r="ACD2554"/>
      <c r="ACE2554"/>
      <c r="ACF2554"/>
      <c r="ACG2554"/>
      <c r="ACH2554"/>
      <c r="ACI2554"/>
      <c r="ACJ2554"/>
      <c r="ACK2554"/>
      <c r="ACL2554"/>
      <c r="ACM2554"/>
      <c r="ACN2554"/>
      <c r="ACO2554"/>
      <c r="ACP2554"/>
      <c r="ACQ2554"/>
      <c r="ACR2554"/>
      <c r="ACS2554"/>
      <c r="ACT2554"/>
      <c r="ACU2554"/>
      <c r="ACV2554"/>
      <c r="ACW2554"/>
      <c r="ACX2554"/>
      <c r="ACY2554"/>
      <c r="ACZ2554"/>
      <c r="ADA2554"/>
      <c r="ADB2554"/>
      <c r="ADC2554"/>
      <c r="ADD2554"/>
      <c r="ADE2554"/>
      <c r="ADF2554"/>
      <c r="ADG2554"/>
      <c r="ADH2554"/>
      <c r="ADI2554"/>
      <c r="ADJ2554"/>
      <c r="ADK2554"/>
      <c r="ADL2554"/>
      <c r="ADM2554"/>
      <c r="ADN2554"/>
      <c r="ADO2554"/>
      <c r="ADP2554"/>
      <c r="ADQ2554"/>
      <c r="ADR2554"/>
      <c r="ADS2554"/>
      <c r="ADT2554"/>
      <c r="ADU2554"/>
      <c r="ADV2554"/>
      <c r="ADW2554"/>
      <c r="ADX2554"/>
      <c r="ADY2554"/>
      <c r="ADZ2554"/>
      <c r="AEA2554"/>
      <c r="AEB2554"/>
      <c r="AEC2554"/>
      <c r="AED2554"/>
      <c r="AEE2554"/>
      <c r="AEF2554"/>
      <c r="AEG2554"/>
      <c r="AEH2554"/>
      <c r="AEI2554"/>
      <c r="AEJ2554"/>
      <c r="AEK2554"/>
      <c r="AEL2554"/>
      <c r="AEM2554"/>
      <c r="AEN2554"/>
      <c r="AEO2554"/>
      <c r="AEP2554"/>
      <c r="AEQ2554"/>
      <c r="AER2554"/>
      <c r="AES2554"/>
      <c r="AET2554"/>
      <c r="AEU2554"/>
      <c r="AEV2554"/>
      <c r="AEW2554"/>
      <c r="AEX2554"/>
      <c r="AEY2554"/>
      <c r="AEZ2554"/>
      <c r="AFA2554"/>
      <c r="AFB2554"/>
      <c r="AFC2554"/>
      <c r="AFD2554"/>
      <c r="AFE2554"/>
      <c r="AFF2554"/>
      <c r="AFG2554"/>
      <c r="AFH2554"/>
      <c r="AFI2554"/>
      <c r="AFJ2554"/>
      <c r="AFK2554"/>
      <c r="AFL2554"/>
      <c r="AFM2554"/>
      <c r="AFN2554"/>
      <c r="AFO2554"/>
      <c r="AFP2554"/>
      <c r="AFQ2554"/>
      <c r="AFR2554"/>
      <c r="AFS2554"/>
      <c r="AFT2554"/>
      <c r="AFU2554"/>
      <c r="AFV2554"/>
      <c r="AFW2554"/>
      <c r="AFX2554"/>
      <c r="AFY2554"/>
      <c r="AFZ2554"/>
      <c r="AGA2554"/>
      <c r="AGB2554"/>
      <c r="AGC2554"/>
      <c r="AGD2554"/>
      <c r="AGE2554"/>
      <c r="AGF2554"/>
      <c r="AGG2554"/>
      <c r="AGH2554"/>
      <c r="AGI2554"/>
      <c r="AGJ2554"/>
      <c r="AGK2554"/>
      <c r="AGL2554"/>
      <c r="AGM2554"/>
      <c r="AGN2554"/>
      <c r="AGO2554"/>
      <c r="AGP2554"/>
      <c r="AGQ2554"/>
      <c r="AGR2554"/>
      <c r="AGS2554"/>
      <c r="AGT2554"/>
      <c r="AGU2554"/>
      <c r="AGV2554"/>
      <c r="AGW2554"/>
      <c r="AGX2554"/>
      <c r="AGY2554"/>
      <c r="AGZ2554"/>
      <c r="AHA2554"/>
      <c r="AHB2554"/>
      <c r="AHC2554"/>
      <c r="AHD2554"/>
      <c r="AHE2554"/>
      <c r="AHF2554"/>
      <c r="AHG2554"/>
      <c r="AHH2554"/>
      <c r="AHI2554"/>
      <c r="AHJ2554"/>
      <c r="AHK2554"/>
      <c r="AHL2554"/>
      <c r="AHM2554"/>
      <c r="AHN2554"/>
      <c r="AHO2554"/>
      <c r="AHP2554"/>
      <c r="AHQ2554"/>
      <c r="AHR2554"/>
      <c r="AHS2554"/>
      <c r="AHT2554"/>
      <c r="AHU2554"/>
      <c r="AHV2554"/>
      <c r="AHW2554"/>
      <c r="AHX2554"/>
      <c r="AHY2554"/>
      <c r="AHZ2554"/>
      <c r="AIA2554"/>
      <c r="AIB2554"/>
      <c r="AIC2554"/>
      <c r="AID2554"/>
      <c r="AIE2554"/>
      <c r="AIF2554"/>
      <c r="AIG2554"/>
      <c r="AIH2554"/>
      <c r="AII2554"/>
      <c r="AIJ2554"/>
      <c r="AIK2554"/>
      <c r="AIL2554"/>
      <c r="AIM2554"/>
      <c r="AIN2554"/>
      <c r="AIO2554"/>
      <c r="AIP2554"/>
      <c r="AIQ2554"/>
      <c r="AIR2554"/>
      <c r="AIS2554"/>
      <c r="AIT2554"/>
      <c r="AIU2554"/>
      <c r="AIV2554"/>
      <c r="AIW2554"/>
      <c r="AIX2554"/>
      <c r="AIY2554"/>
      <c r="AIZ2554"/>
      <c r="AJA2554"/>
      <c r="AJB2554"/>
      <c r="AJC2554"/>
      <c r="AJD2554"/>
      <c r="AJE2554"/>
      <c r="AJF2554"/>
      <c r="AJG2554"/>
      <c r="AJH2554"/>
      <c r="AJI2554"/>
      <c r="AJJ2554"/>
      <c r="AJK2554"/>
      <c r="AJL2554"/>
      <c r="AJM2554"/>
      <c r="AJN2554"/>
      <c r="AJO2554"/>
      <c r="AJP2554"/>
      <c r="AJQ2554"/>
      <c r="AJR2554"/>
      <c r="AJS2554"/>
      <c r="AJT2554"/>
      <c r="AJU2554"/>
      <c r="AJV2554"/>
      <c r="AJW2554"/>
      <c r="AJX2554"/>
      <c r="AJY2554"/>
      <c r="AJZ2554"/>
      <c r="AKA2554"/>
      <c r="AKB2554"/>
      <c r="AKC2554"/>
      <c r="AKD2554"/>
      <c r="AKE2554"/>
      <c r="AKF2554"/>
      <c r="AKG2554"/>
      <c r="AKH2554"/>
      <c r="AKI2554"/>
      <c r="AKJ2554"/>
      <c r="AKK2554"/>
      <c r="AKL2554"/>
      <c r="AKM2554"/>
      <c r="AKN2554"/>
      <c r="AKO2554"/>
      <c r="AKP2554"/>
      <c r="AKQ2554"/>
      <c r="AKR2554"/>
      <c r="AKS2554"/>
      <c r="AKT2554"/>
      <c r="AKU2554"/>
      <c r="AKV2554"/>
      <c r="AKW2554"/>
      <c r="AKX2554"/>
      <c r="AKY2554"/>
      <c r="AKZ2554"/>
      <c r="ALA2554"/>
      <c r="ALB2554"/>
      <c r="ALC2554"/>
      <c r="ALD2554"/>
      <c r="ALE2554"/>
      <c r="ALF2554"/>
      <c r="ALG2554"/>
      <c r="ALH2554"/>
      <c r="ALI2554"/>
      <c r="ALJ2554"/>
      <c r="ALK2554"/>
      <c r="ALL2554"/>
      <c r="ALM2554"/>
      <c r="ALN2554"/>
      <c r="ALO2554"/>
      <c r="ALP2554"/>
      <c r="ALQ2554"/>
      <c r="ALR2554"/>
      <c r="ALS2554"/>
      <c r="ALT2554"/>
      <c r="ALU2554"/>
      <c r="ALV2554"/>
      <c r="ALW2554"/>
      <c r="ALX2554"/>
      <c r="ALY2554"/>
      <c r="ALZ2554"/>
      <c r="AMA2554"/>
      <c r="AMB2554"/>
      <c r="AMC2554"/>
      <c r="AMD2554"/>
      <c r="AME2554"/>
      <c r="AMF2554"/>
      <c r="AMG2554"/>
      <c r="AMH2554"/>
      <c r="AMI2554"/>
      <c r="AMJ2554"/>
    </row>
    <row r="2555" spans="1:1024" x14ac:dyDescent="0.25">
      <c r="A2555"/>
      <c r="B2555"/>
      <c r="C2555"/>
      <c r="D2555"/>
      <c r="E2555"/>
      <c r="F2555"/>
      <c r="G2555"/>
      <c r="H2555" s="13"/>
      <c r="I2555" s="13"/>
      <c r="J2555" s="13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  <c r="AU2555" s="13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  <c r="CQ2555"/>
      <c r="CR2555"/>
      <c r="CS2555"/>
      <c r="CT2555"/>
      <c r="CU2555"/>
      <c r="CV2555"/>
      <c r="CW2555"/>
      <c r="CX2555"/>
      <c r="CY2555"/>
      <c r="CZ2555"/>
      <c r="DA2555"/>
      <c r="DB2555"/>
      <c r="DC2555"/>
      <c r="DD2555"/>
      <c r="DE2555"/>
      <c r="DF2555"/>
      <c r="DG2555"/>
      <c r="DH2555"/>
      <c r="DI2555"/>
      <c r="DJ2555"/>
      <c r="DK2555"/>
      <c r="DL2555"/>
      <c r="DM2555"/>
      <c r="DN2555"/>
      <c r="DO2555"/>
      <c r="DP2555"/>
      <c r="DQ2555"/>
      <c r="DR2555"/>
      <c r="DS2555"/>
      <c r="DT2555"/>
      <c r="DU2555"/>
      <c r="DV2555"/>
      <c r="DW2555"/>
      <c r="DX2555"/>
      <c r="DY2555"/>
      <c r="DZ2555"/>
      <c r="EA2555"/>
      <c r="EB2555"/>
      <c r="EC2555"/>
      <c r="ED2555"/>
      <c r="EE2555"/>
      <c r="EF2555"/>
      <c r="EG2555"/>
      <c r="EH2555"/>
      <c r="EI2555"/>
      <c r="EJ2555"/>
      <c r="EK2555"/>
      <c r="EL2555"/>
      <c r="EM2555"/>
      <c r="EN2555"/>
      <c r="EO2555"/>
      <c r="EP2555"/>
      <c r="EQ2555"/>
      <c r="ER2555"/>
      <c r="ES2555"/>
      <c r="ET2555"/>
      <c r="EU2555"/>
      <c r="EV2555"/>
      <c r="EW2555"/>
      <c r="EX2555"/>
      <c r="EY2555"/>
      <c r="EZ2555"/>
      <c r="FA2555"/>
      <c r="FB2555"/>
      <c r="FC2555"/>
      <c r="FD2555"/>
      <c r="FE2555"/>
      <c r="FF2555"/>
      <c r="FG2555"/>
      <c r="FH2555"/>
      <c r="FI2555"/>
      <c r="FJ2555"/>
      <c r="FK2555"/>
      <c r="FL2555"/>
      <c r="FM2555"/>
      <c r="FN2555"/>
      <c r="FO2555"/>
      <c r="FP2555"/>
      <c r="FQ2555"/>
      <c r="FR2555"/>
      <c r="FS2555"/>
      <c r="FT2555"/>
      <c r="FU2555"/>
      <c r="FV2555"/>
      <c r="FW2555"/>
      <c r="FX2555"/>
      <c r="FY2555"/>
      <c r="FZ2555"/>
      <c r="GA2555"/>
      <c r="GB2555"/>
      <c r="GC2555"/>
      <c r="GD2555"/>
      <c r="GE2555"/>
      <c r="GF2555"/>
      <c r="GG2555"/>
      <c r="GH2555"/>
      <c r="GI2555"/>
      <c r="GJ2555"/>
      <c r="GK2555"/>
      <c r="GL2555"/>
      <c r="GM2555"/>
      <c r="GN2555"/>
      <c r="GO2555"/>
      <c r="GP2555"/>
      <c r="GQ2555"/>
      <c r="GR2555"/>
      <c r="GS2555"/>
      <c r="GT2555"/>
      <c r="GU2555"/>
      <c r="GV2555"/>
      <c r="GW2555"/>
      <c r="GX2555"/>
      <c r="GY2555"/>
      <c r="GZ2555"/>
      <c r="HA2555"/>
      <c r="HB2555"/>
      <c r="HC2555"/>
      <c r="HD2555"/>
      <c r="HE2555"/>
      <c r="HF2555"/>
      <c r="HG2555"/>
      <c r="HH2555"/>
      <c r="HI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  <c r="IW2555"/>
      <c r="IX2555"/>
      <c r="IY2555"/>
      <c r="IZ2555"/>
      <c r="JA2555"/>
      <c r="JB2555"/>
      <c r="JC2555"/>
      <c r="JD2555"/>
      <c r="JE2555"/>
      <c r="JF2555"/>
      <c r="JG2555"/>
      <c r="JH2555"/>
      <c r="JI2555"/>
      <c r="JJ2555"/>
      <c r="JK2555"/>
      <c r="JL2555"/>
      <c r="JM2555"/>
      <c r="JN2555"/>
      <c r="JO2555"/>
      <c r="JP2555"/>
      <c r="JQ2555"/>
      <c r="JR2555"/>
      <c r="JS2555"/>
      <c r="JT2555"/>
      <c r="JU2555"/>
      <c r="JV2555"/>
      <c r="JW2555"/>
      <c r="JX2555"/>
      <c r="JY2555"/>
      <c r="JZ2555"/>
      <c r="KA2555"/>
      <c r="KB2555"/>
      <c r="KC2555"/>
      <c r="KD2555"/>
      <c r="KE2555"/>
      <c r="KF2555"/>
      <c r="KG2555"/>
      <c r="KH2555"/>
      <c r="KI2555"/>
      <c r="KJ2555"/>
      <c r="KK2555"/>
      <c r="KL2555"/>
      <c r="KM2555"/>
      <c r="KN2555"/>
      <c r="KO2555"/>
      <c r="KP2555"/>
      <c r="KQ2555"/>
      <c r="KR2555"/>
      <c r="KS2555"/>
      <c r="KT2555"/>
      <c r="KU2555"/>
      <c r="KV2555"/>
      <c r="KW2555"/>
      <c r="KX2555"/>
      <c r="KY2555"/>
      <c r="KZ2555"/>
      <c r="LA2555"/>
      <c r="LB2555"/>
      <c r="LC2555"/>
      <c r="LD2555"/>
      <c r="LE2555"/>
      <c r="LF2555"/>
      <c r="LG2555"/>
      <c r="LH2555"/>
      <c r="LI2555"/>
      <c r="LJ2555"/>
      <c r="LK2555"/>
      <c r="LL2555"/>
      <c r="LM2555"/>
      <c r="LN2555"/>
      <c r="LO2555"/>
      <c r="LP2555"/>
      <c r="LQ2555"/>
      <c r="LR2555"/>
      <c r="LS2555"/>
      <c r="LT2555"/>
      <c r="LU2555"/>
      <c r="LV2555"/>
      <c r="LW2555"/>
      <c r="LX2555"/>
      <c r="LY2555"/>
      <c r="LZ2555"/>
      <c r="MA2555"/>
      <c r="MB2555"/>
      <c r="MC2555"/>
      <c r="MD2555"/>
      <c r="ME2555"/>
      <c r="MF2555"/>
      <c r="MG2555"/>
      <c r="MH2555"/>
      <c r="MI2555"/>
      <c r="MJ2555"/>
      <c r="MK2555"/>
      <c r="ML2555"/>
      <c r="MM2555"/>
      <c r="MN2555"/>
      <c r="MO2555"/>
      <c r="MP2555"/>
      <c r="MQ2555"/>
      <c r="MR2555"/>
      <c r="MS2555"/>
      <c r="MT2555"/>
      <c r="MU2555"/>
      <c r="MV2555"/>
      <c r="MW2555"/>
      <c r="MX2555"/>
      <c r="MY2555"/>
      <c r="MZ2555"/>
      <c r="NA2555"/>
      <c r="NB2555"/>
      <c r="NC2555"/>
      <c r="ND2555"/>
      <c r="NE2555"/>
      <c r="NF2555"/>
      <c r="NG2555"/>
      <c r="NH2555"/>
      <c r="NI2555"/>
      <c r="NJ2555"/>
      <c r="NK2555"/>
      <c r="NL2555"/>
      <c r="NM2555"/>
      <c r="NN2555"/>
      <c r="NO2555"/>
      <c r="NP2555"/>
      <c r="NQ2555"/>
      <c r="NR2555"/>
      <c r="NS2555"/>
      <c r="NT2555"/>
      <c r="NU2555"/>
      <c r="NV2555"/>
      <c r="NW2555"/>
      <c r="NX2555"/>
      <c r="NY2555"/>
      <c r="NZ2555"/>
      <c r="OA2555"/>
      <c r="OB2555"/>
      <c r="OC2555"/>
      <c r="OD2555"/>
      <c r="OE2555"/>
      <c r="OF2555"/>
      <c r="OG2555"/>
      <c r="OH2555"/>
      <c r="OI2555"/>
      <c r="OJ2555"/>
      <c r="OK2555"/>
      <c r="OL2555"/>
      <c r="OM2555"/>
      <c r="ON2555"/>
      <c r="OO2555"/>
      <c r="OP2555"/>
      <c r="OQ2555"/>
      <c r="OR2555"/>
      <c r="OS2555"/>
      <c r="OT2555"/>
      <c r="OU2555"/>
      <c r="OV2555"/>
      <c r="OW2555"/>
      <c r="OX2555"/>
      <c r="OY2555"/>
      <c r="OZ2555"/>
      <c r="PA2555"/>
      <c r="PB2555"/>
      <c r="PC2555"/>
      <c r="PD2555"/>
      <c r="PE2555"/>
      <c r="PF2555"/>
      <c r="PG2555"/>
      <c r="PH2555"/>
      <c r="PI2555"/>
      <c r="PJ2555"/>
      <c r="PK2555"/>
      <c r="PL2555"/>
      <c r="PM2555"/>
      <c r="PN2555"/>
      <c r="PO2555"/>
      <c r="PP2555"/>
      <c r="PQ2555"/>
      <c r="PR2555"/>
      <c r="PS2555"/>
      <c r="PT2555"/>
      <c r="PU2555"/>
      <c r="PV2555"/>
      <c r="PW2555"/>
      <c r="PX2555"/>
      <c r="PY2555"/>
      <c r="PZ2555"/>
      <c r="QA2555"/>
      <c r="QB2555"/>
      <c r="QC2555"/>
      <c r="QD2555"/>
      <c r="QE2555"/>
      <c r="QF2555"/>
      <c r="QG2555"/>
      <c r="QH2555"/>
      <c r="QI2555"/>
      <c r="QJ2555"/>
      <c r="QK2555"/>
      <c r="QL2555"/>
      <c r="QM2555"/>
      <c r="QN2555"/>
      <c r="QO2555"/>
      <c r="QP2555"/>
      <c r="QQ2555"/>
      <c r="QR2555"/>
      <c r="QS2555"/>
      <c r="QT2555"/>
      <c r="QU2555"/>
      <c r="QV2555"/>
      <c r="QW2555"/>
      <c r="QX2555"/>
      <c r="QY2555"/>
      <c r="QZ2555"/>
      <c r="RA2555"/>
      <c r="RB2555"/>
      <c r="RC2555"/>
      <c r="RD2555"/>
      <c r="RE2555"/>
      <c r="RF2555"/>
      <c r="RG2555"/>
      <c r="RH2555"/>
      <c r="RI2555"/>
      <c r="RJ2555"/>
      <c r="RK2555"/>
      <c r="RL2555"/>
      <c r="RM2555"/>
      <c r="RN2555"/>
      <c r="RO2555"/>
      <c r="RP2555"/>
      <c r="RQ2555"/>
      <c r="RR2555"/>
      <c r="RS2555"/>
      <c r="RT2555"/>
      <c r="RU2555"/>
      <c r="RV2555"/>
      <c r="RW2555"/>
      <c r="RX2555"/>
      <c r="RY2555"/>
      <c r="RZ2555"/>
      <c r="SA2555"/>
      <c r="SB2555"/>
      <c r="SC2555"/>
      <c r="SD2555"/>
      <c r="SE2555"/>
      <c r="SF2555"/>
      <c r="SG2555"/>
      <c r="SH2555"/>
      <c r="SI2555"/>
      <c r="SJ2555"/>
      <c r="SK2555"/>
      <c r="SL2555"/>
      <c r="SM2555"/>
      <c r="SN2555"/>
      <c r="SO2555"/>
      <c r="SP2555"/>
      <c r="SQ2555"/>
      <c r="SR2555"/>
      <c r="SS2555"/>
      <c r="ST2555"/>
      <c r="SU2555"/>
      <c r="SV2555"/>
      <c r="SW2555"/>
      <c r="SX2555"/>
      <c r="SY2555"/>
      <c r="SZ2555"/>
      <c r="TA2555"/>
      <c r="TB2555"/>
      <c r="TC2555"/>
      <c r="TD2555"/>
      <c r="TE2555"/>
      <c r="TF2555"/>
      <c r="TG2555"/>
      <c r="TH2555"/>
      <c r="TI2555"/>
      <c r="TJ2555"/>
      <c r="TK2555"/>
      <c r="TL2555"/>
      <c r="TM2555"/>
      <c r="TN2555"/>
      <c r="TO2555"/>
      <c r="TP2555"/>
      <c r="TQ2555"/>
      <c r="TR2555"/>
      <c r="TS2555"/>
      <c r="TT2555"/>
      <c r="TU2555"/>
      <c r="TV2555"/>
      <c r="TW2555"/>
      <c r="TX2555"/>
      <c r="TY2555"/>
      <c r="TZ2555"/>
      <c r="UA2555"/>
      <c r="UB2555"/>
      <c r="UC2555"/>
      <c r="UD2555"/>
      <c r="UE2555"/>
      <c r="UF2555"/>
      <c r="UG2555"/>
      <c r="UH2555"/>
      <c r="UI2555"/>
      <c r="UJ2555"/>
      <c r="UK2555"/>
      <c r="UL2555"/>
      <c r="UM2555"/>
      <c r="UN2555"/>
      <c r="UO2555"/>
      <c r="UP2555"/>
      <c r="UQ2555"/>
      <c r="UR2555"/>
      <c r="US2555"/>
      <c r="UT2555"/>
      <c r="UU2555"/>
      <c r="UV2555"/>
      <c r="UW2555"/>
      <c r="UX2555"/>
      <c r="UY2555"/>
      <c r="UZ2555"/>
      <c r="VA2555"/>
      <c r="VB2555"/>
      <c r="VC2555"/>
      <c r="VD2555"/>
      <c r="VE2555"/>
      <c r="VF2555"/>
      <c r="VG2555"/>
      <c r="VH2555"/>
      <c r="VI2555"/>
      <c r="VJ2555"/>
      <c r="VK2555"/>
      <c r="VL2555"/>
      <c r="VM2555"/>
      <c r="VN2555"/>
      <c r="VO2555"/>
      <c r="VP2555"/>
      <c r="VQ2555"/>
      <c r="VR2555"/>
      <c r="VS2555"/>
      <c r="VT2555"/>
      <c r="VU2555"/>
      <c r="VV2555"/>
      <c r="VW2555"/>
      <c r="VX2555"/>
      <c r="VY2555"/>
      <c r="VZ2555"/>
      <c r="WA2555"/>
      <c r="WB2555"/>
      <c r="WC2555"/>
      <c r="WD2555"/>
      <c r="WE2555"/>
      <c r="WF2555"/>
      <c r="WG2555"/>
      <c r="WH2555"/>
      <c r="WI2555"/>
      <c r="WJ2555"/>
      <c r="WK2555"/>
      <c r="WL2555"/>
      <c r="WM2555"/>
      <c r="WN2555"/>
      <c r="WO2555"/>
      <c r="WP2555"/>
      <c r="WQ2555"/>
      <c r="WR2555"/>
      <c r="WS2555"/>
      <c r="WT2555"/>
      <c r="WU2555"/>
      <c r="WV2555"/>
      <c r="WW2555"/>
      <c r="WX2555"/>
      <c r="WY2555"/>
      <c r="WZ2555"/>
      <c r="XA2555"/>
      <c r="XB2555"/>
      <c r="XC2555"/>
      <c r="XD2555"/>
      <c r="XE2555"/>
      <c r="XF2555"/>
      <c r="XG2555"/>
      <c r="XH2555"/>
      <c r="XI2555"/>
      <c r="XJ2555"/>
      <c r="XK2555"/>
      <c r="XL2555"/>
      <c r="XM2555"/>
      <c r="XN2555"/>
      <c r="XO2555"/>
      <c r="XP2555"/>
      <c r="XQ2555"/>
      <c r="XR2555"/>
      <c r="XS2555"/>
      <c r="XT2555"/>
      <c r="XU2555"/>
      <c r="XV2555"/>
      <c r="XW2555"/>
      <c r="XX2555"/>
      <c r="XY2555"/>
      <c r="XZ2555"/>
      <c r="YA2555"/>
      <c r="YB2555"/>
      <c r="YC2555"/>
      <c r="YD2555"/>
      <c r="YE2555"/>
      <c r="YF2555"/>
      <c r="YG2555"/>
      <c r="YH2555"/>
      <c r="YI2555"/>
      <c r="YJ2555"/>
      <c r="YK2555"/>
      <c r="YL2555"/>
      <c r="YM2555"/>
      <c r="YN2555"/>
      <c r="YO2555"/>
      <c r="YP2555"/>
      <c r="YQ2555"/>
      <c r="YR2555"/>
      <c r="YS2555"/>
      <c r="YT2555"/>
      <c r="YU2555"/>
      <c r="YV2555"/>
      <c r="YW2555"/>
      <c r="YX2555"/>
      <c r="YY2555"/>
      <c r="YZ2555"/>
      <c r="ZA2555"/>
      <c r="ZB2555"/>
      <c r="ZC2555"/>
      <c r="ZD2555"/>
      <c r="ZE2555"/>
      <c r="ZF2555"/>
      <c r="ZG2555"/>
      <c r="ZH2555"/>
      <c r="ZI2555"/>
      <c r="ZJ2555"/>
      <c r="ZK2555"/>
      <c r="ZL2555"/>
      <c r="ZM2555"/>
      <c r="ZN2555"/>
      <c r="ZO2555"/>
      <c r="ZP2555"/>
      <c r="ZQ2555"/>
      <c r="ZR2555"/>
      <c r="ZS2555"/>
      <c r="ZT2555"/>
      <c r="ZU2555"/>
      <c r="ZV2555"/>
      <c r="ZW2555"/>
      <c r="ZX2555"/>
      <c r="ZY2555"/>
      <c r="ZZ2555"/>
      <c r="AAA2555"/>
      <c r="AAB2555"/>
      <c r="AAC2555"/>
      <c r="AAD2555"/>
      <c r="AAE2555"/>
      <c r="AAF2555"/>
      <c r="AAG2555"/>
      <c r="AAH2555"/>
      <c r="AAI2555"/>
      <c r="AAJ2555"/>
      <c r="AAK2555"/>
      <c r="AAL2555"/>
      <c r="AAM2555"/>
      <c r="AAN2555"/>
      <c r="AAO2555"/>
      <c r="AAP2555"/>
      <c r="AAQ2555"/>
      <c r="AAR2555"/>
      <c r="AAS2555"/>
      <c r="AAT2555"/>
      <c r="AAU2555"/>
      <c r="AAV2555"/>
      <c r="AAW2555"/>
      <c r="AAX2555"/>
      <c r="AAY2555"/>
      <c r="AAZ2555"/>
      <c r="ABA2555"/>
      <c r="ABB2555"/>
      <c r="ABC2555"/>
      <c r="ABD2555"/>
      <c r="ABE2555"/>
      <c r="ABF2555"/>
      <c r="ABG2555"/>
      <c r="ABH2555"/>
      <c r="ABI2555"/>
      <c r="ABJ2555"/>
      <c r="ABK2555"/>
      <c r="ABL2555"/>
      <c r="ABM2555"/>
      <c r="ABN2555"/>
      <c r="ABO2555"/>
      <c r="ABP2555"/>
      <c r="ABQ2555"/>
      <c r="ABR2555"/>
      <c r="ABS2555"/>
      <c r="ABT2555"/>
      <c r="ABU2555"/>
      <c r="ABV2555"/>
      <c r="ABW2555"/>
      <c r="ABX2555"/>
      <c r="ABY2555"/>
      <c r="ABZ2555"/>
      <c r="ACA2555"/>
      <c r="ACB2555"/>
      <c r="ACC2555"/>
      <c r="ACD2555"/>
      <c r="ACE2555"/>
      <c r="ACF2555"/>
      <c r="ACG2555"/>
      <c r="ACH2555"/>
      <c r="ACI2555"/>
      <c r="ACJ2555"/>
      <c r="ACK2555"/>
      <c r="ACL2555"/>
      <c r="ACM2555"/>
      <c r="ACN2555"/>
      <c r="ACO2555"/>
      <c r="ACP2555"/>
      <c r="ACQ2555"/>
      <c r="ACR2555"/>
      <c r="ACS2555"/>
      <c r="ACT2555"/>
      <c r="ACU2555"/>
      <c r="ACV2555"/>
      <c r="ACW2555"/>
      <c r="ACX2555"/>
      <c r="ACY2555"/>
      <c r="ACZ2555"/>
      <c r="ADA2555"/>
      <c r="ADB2555"/>
      <c r="ADC2555"/>
      <c r="ADD2555"/>
      <c r="ADE2555"/>
      <c r="ADF2555"/>
      <c r="ADG2555"/>
      <c r="ADH2555"/>
      <c r="ADI2555"/>
      <c r="ADJ2555"/>
      <c r="ADK2555"/>
      <c r="ADL2555"/>
      <c r="ADM2555"/>
      <c r="ADN2555"/>
      <c r="ADO2555"/>
      <c r="ADP2555"/>
      <c r="ADQ2555"/>
      <c r="ADR2555"/>
      <c r="ADS2555"/>
      <c r="ADT2555"/>
      <c r="ADU2555"/>
      <c r="ADV2555"/>
      <c r="ADW2555"/>
      <c r="ADX2555"/>
      <c r="ADY2555"/>
      <c r="ADZ2555"/>
      <c r="AEA2555"/>
      <c r="AEB2555"/>
      <c r="AEC2555"/>
      <c r="AED2555"/>
      <c r="AEE2555"/>
      <c r="AEF2555"/>
      <c r="AEG2555"/>
      <c r="AEH2555"/>
      <c r="AEI2555"/>
      <c r="AEJ2555"/>
      <c r="AEK2555"/>
      <c r="AEL2555"/>
      <c r="AEM2555"/>
      <c r="AEN2555"/>
      <c r="AEO2555"/>
      <c r="AEP2555"/>
      <c r="AEQ2555"/>
      <c r="AER2555"/>
      <c r="AES2555"/>
      <c r="AET2555"/>
      <c r="AEU2555"/>
      <c r="AEV2555"/>
      <c r="AEW2555"/>
      <c r="AEX2555"/>
      <c r="AEY2555"/>
      <c r="AEZ2555"/>
      <c r="AFA2555"/>
      <c r="AFB2555"/>
      <c r="AFC2555"/>
      <c r="AFD2555"/>
      <c r="AFE2555"/>
      <c r="AFF2555"/>
      <c r="AFG2555"/>
      <c r="AFH2555"/>
      <c r="AFI2555"/>
      <c r="AFJ2555"/>
      <c r="AFK2555"/>
      <c r="AFL2555"/>
      <c r="AFM2555"/>
      <c r="AFN2555"/>
      <c r="AFO2555"/>
      <c r="AFP2555"/>
      <c r="AFQ2555"/>
      <c r="AFR2555"/>
      <c r="AFS2555"/>
      <c r="AFT2555"/>
      <c r="AFU2555"/>
      <c r="AFV2555"/>
      <c r="AFW2555"/>
      <c r="AFX2555"/>
      <c r="AFY2555"/>
      <c r="AFZ2555"/>
      <c r="AGA2555"/>
      <c r="AGB2555"/>
      <c r="AGC2555"/>
      <c r="AGD2555"/>
      <c r="AGE2555"/>
      <c r="AGF2555"/>
      <c r="AGG2555"/>
      <c r="AGH2555"/>
      <c r="AGI2555"/>
      <c r="AGJ2555"/>
      <c r="AGK2555"/>
      <c r="AGL2555"/>
      <c r="AGM2555"/>
      <c r="AGN2555"/>
      <c r="AGO2555"/>
      <c r="AGP2555"/>
      <c r="AGQ2555"/>
      <c r="AGR2555"/>
      <c r="AGS2555"/>
      <c r="AGT2555"/>
      <c r="AGU2555"/>
      <c r="AGV2555"/>
      <c r="AGW2555"/>
      <c r="AGX2555"/>
      <c r="AGY2555"/>
      <c r="AGZ2555"/>
      <c r="AHA2555"/>
      <c r="AHB2555"/>
      <c r="AHC2555"/>
      <c r="AHD2555"/>
      <c r="AHE2555"/>
      <c r="AHF2555"/>
      <c r="AHG2555"/>
      <c r="AHH2555"/>
      <c r="AHI2555"/>
      <c r="AHJ2555"/>
      <c r="AHK2555"/>
      <c r="AHL2555"/>
      <c r="AHM2555"/>
      <c r="AHN2555"/>
      <c r="AHO2555"/>
      <c r="AHP2555"/>
      <c r="AHQ2555"/>
      <c r="AHR2555"/>
      <c r="AHS2555"/>
      <c r="AHT2555"/>
      <c r="AHU2555"/>
      <c r="AHV2555"/>
      <c r="AHW2555"/>
      <c r="AHX2555"/>
      <c r="AHY2555"/>
      <c r="AHZ2555"/>
      <c r="AIA2555"/>
      <c r="AIB2555"/>
      <c r="AIC2555"/>
      <c r="AID2555"/>
      <c r="AIE2555"/>
      <c r="AIF2555"/>
      <c r="AIG2555"/>
      <c r="AIH2555"/>
      <c r="AII2555"/>
      <c r="AIJ2555"/>
      <c r="AIK2555"/>
      <c r="AIL2555"/>
      <c r="AIM2555"/>
      <c r="AIN2555"/>
      <c r="AIO2555"/>
      <c r="AIP2555"/>
      <c r="AIQ2555"/>
      <c r="AIR2555"/>
      <c r="AIS2555"/>
      <c r="AIT2555"/>
      <c r="AIU2555"/>
      <c r="AIV2555"/>
      <c r="AIW2555"/>
      <c r="AIX2555"/>
      <c r="AIY2555"/>
      <c r="AIZ2555"/>
      <c r="AJA2555"/>
      <c r="AJB2555"/>
      <c r="AJC2555"/>
      <c r="AJD2555"/>
      <c r="AJE2555"/>
      <c r="AJF2555"/>
      <c r="AJG2555"/>
      <c r="AJH2555"/>
      <c r="AJI2555"/>
      <c r="AJJ2555"/>
      <c r="AJK2555"/>
      <c r="AJL2555"/>
      <c r="AJM2555"/>
      <c r="AJN2555"/>
      <c r="AJO2555"/>
      <c r="AJP2555"/>
      <c r="AJQ2555"/>
      <c r="AJR2555"/>
      <c r="AJS2555"/>
      <c r="AJT2555"/>
      <c r="AJU2555"/>
      <c r="AJV2555"/>
      <c r="AJW2555"/>
      <c r="AJX2555"/>
      <c r="AJY2555"/>
      <c r="AJZ2555"/>
      <c r="AKA2555"/>
      <c r="AKB2555"/>
      <c r="AKC2555"/>
      <c r="AKD2555"/>
      <c r="AKE2555"/>
      <c r="AKF2555"/>
      <c r="AKG2555"/>
      <c r="AKH2555"/>
      <c r="AKI2555"/>
      <c r="AKJ2555"/>
      <c r="AKK2555"/>
      <c r="AKL2555"/>
      <c r="AKM2555"/>
      <c r="AKN2555"/>
      <c r="AKO2555"/>
      <c r="AKP2555"/>
      <c r="AKQ2555"/>
      <c r="AKR2555"/>
      <c r="AKS2555"/>
      <c r="AKT2555"/>
      <c r="AKU2555"/>
      <c r="AKV2555"/>
      <c r="AKW2555"/>
      <c r="AKX2555"/>
      <c r="AKY2555"/>
      <c r="AKZ2555"/>
      <c r="ALA2555"/>
      <c r="ALB2555"/>
      <c r="ALC2555"/>
      <c r="ALD2555"/>
      <c r="ALE2555"/>
      <c r="ALF2555"/>
      <c r="ALG2555"/>
      <c r="ALH2555"/>
      <c r="ALI2555"/>
      <c r="ALJ2555"/>
      <c r="ALK2555"/>
      <c r="ALL2555"/>
      <c r="ALM2555"/>
      <c r="ALN2555"/>
      <c r="ALO2555"/>
      <c r="ALP2555"/>
      <c r="ALQ2555"/>
      <c r="ALR2555"/>
      <c r="ALS2555"/>
      <c r="ALT2555"/>
      <c r="ALU2555"/>
      <c r="ALV2555"/>
      <c r="ALW2555"/>
      <c r="ALX2555"/>
      <c r="ALY2555"/>
      <c r="ALZ2555"/>
      <c r="AMA2555"/>
      <c r="AMB2555"/>
      <c r="AMC2555"/>
      <c r="AMD2555"/>
      <c r="AME2555"/>
      <c r="AMF2555"/>
      <c r="AMG2555"/>
      <c r="AMH2555"/>
      <c r="AMI2555"/>
      <c r="AMJ2555"/>
    </row>
    <row r="2556" spans="1:1024" x14ac:dyDescent="0.25">
      <c r="A2556"/>
      <c r="B2556"/>
      <c r="C2556"/>
      <c r="D2556"/>
      <c r="E2556"/>
      <c r="F2556"/>
      <c r="G2556"/>
    </row>
    <row r="2557" spans="1:1024" x14ac:dyDescent="0.25">
      <c r="A2557"/>
      <c r="B2557"/>
      <c r="C2557"/>
      <c r="D2557"/>
      <c r="E2557"/>
      <c r="F2557"/>
      <c r="G2557"/>
    </row>
    <row r="2558" spans="1:1024" x14ac:dyDescent="0.25">
      <c r="A2558"/>
      <c r="B2558"/>
      <c r="C2558"/>
      <c r="D2558"/>
      <c r="E2558"/>
      <c r="F2558"/>
      <c r="G2558"/>
    </row>
    <row r="2559" spans="1:1024" x14ac:dyDescent="0.25">
      <c r="A2559"/>
      <c r="B2559"/>
      <c r="C2559"/>
      <c r="D2559"/>
      <c r="E2559"/>
      <c r="F2559"/>
      <c r="G2559"/>
    </row>
    <row r="2560" spans="1:1024" x14ac:dyDescent="0.25">
      <c r="A2560"/>
      <c r="B2560"/>
      <c r="C2560"/>
      <c r="D2560"/>
      <c r="E2560"/>
      <c r="F2560"/>
      <c r="G2560"/>
    </row>
    <row r="2561" spans="1:7" x14ac:dyDescent="0.25">
      <c r="A2561"/>
      <c r="B2561"/>
      <c r="C2561"/>
      <c r="D2561"/>
      <c r="E2561"/>
      <c r="F2561"/>
      <c r="G2561"/>
    </row>
    <row r="2562" spans="1:7" x14ac:dyDescent="0.25">
      <c r="A2562"/>
      <c r="B2562"/>
      <c r="C2562"/>
      <c r="D2562"/>
      <c r="E2562"/>
      <c r="F2562"/>
      <c r="G2562"/>
    </row>
    <row r="2563" spans="1:7" x14ac:dyDescent="0.25">
      <c r="A2563"/>
      <c r="B2563"/>
      <c r="C2563"/>
      <c r="D2563"/>
      <c r="E2563"/>
      <c r="F2563"/>
      <c r="G2563"/>
    </row>
    <row r="2564" spans="1:7" x14ac:dyDescent="0.25">
      <c r="A2564"/>
      <c r="B2564"/>
      <c r="C2564"/>
      <c r="D2564"/>
      <c r="E2564"/>
      <c r="F2564"/>
      <c r="G2564"/>
    </row>
    <row r="2565" spans="1:7" x14ac:dyDescent="0.25">
      <c r="A2565"/>
      <c r="B2565"/>
      <c r="C2565"/>
      <c r="D2565"/>
      <c r="E2565"/>
      <c r="F2565"/>
      <c r="G2565"/>
    </row>
    <row r="2566" spans="1:7" x14ac:dyDescent="0.25">
      <c r="A2566"/>
      <c r="B2566"/>
      <c r="C2566"/>
      <c r="D2566"/>
      <c r="E2566"/>
      <c r="F2566"/>
      <c r="G2566"/>
    </row>
    <row r="2567" spans="1:7" x14ac:dyDescent="0.25">
      <c r="A2567"/>
      <c r="B2567"/>
      <c r="C2567"/>
      <c r="D2567"/>
      <c r="E2567"/>
      <c r="F2567"/>
      <c r="G2567"/>
    </row>
    <row r="2568" spans="1:7" x14ac:dyDescent="0.25">
      <c r="A2568"/>
      <c r="B2568"/>
      <c r="C2568"/>
      <c r="D2568"/>
      <c r="E2568"/>
      <c r="F2568"/>
      <c r="G2568"/>
    </row>
    <row r="2569" spans="1:7" x14ac:dyDescent="0.25">
      <c r="A2569"/>
      <c r="B2569"/>
      <c r="C2569"/>
      <c r="D2569"/>
      <c r="E2569"/>
      <c r="F2569"/>
      <c r="G2569"/>
    </row>
    <row r="2570" spans="1:7" x14ac:dyDescent="0.25">
      <c r="A2570"/>
      <c r="B2570"/>
      <c r="C2570"/>
      <c r="D2570"/>
      <c r="E2570"/>
      <c r="F2570"/>
      <c r="G2570"/>
    </row>
    <row r="2571" spans="1:7" x14ac:dyDescent="0.25">
      <c r="A2571"/>
      <c r="B2571"/>
      <c r="C2571"/>
      <c r="D2571"/>
      <c r="E2571"/>
      <c r="F2571"/>
      <c r="G2571"/>
    </row>
    <row r="2572" spans="1:7" x14ac:dyDescent="0.25">
      <c r="A2572"/>
      <c r="B2572"/>
      <c r="C2572"/>
      <c r="D2572"/>
      <c r="E2572"/>
      <c r="F2572"/>
      <c r="G2572"/>
    </row>
    <row r="2573" spans="1:7" x14ac:dyDescent="0.25">
      <c r="A2573"/>
      <c r="B2573"/>
      <c r="C2573"/>
      <c r="D2573"/>
      <c r="E2573"/>
      <c r="F2573"/>
      <c r="G2573"/>
    </row>
    <row r="2574" spans="1:7" x14ac:dyDescent="0.25">
      <c r="A2574"/>
      <c r="B2574"/>
      <c r="C2574"/>
      <c r="D2574"/>
      <c r="E2574"/>
      <c r="F2574"/>
      <c r="G2574"/>
    </row>
    <row r="2575" spans="1:7" x14ac:dyDescent="0.25">
      <c r="A2575"/>
      <c r="B2575"/>
      <c r="C2575"/>
      <c r="D2575"/>
      <c r="E2575"/>
      <c r="F2575"/>
      <c r="G2575"/>
    </row>
    <row r="2576" spans="1:7" x14ac:dyDescent="0.25">
      <c r="A2576"/>
      <c r="B2576"/>
      <c r="C2576"/>
      <c r="D2576"/>
      <c r="E2576"/>
      <c r="F2576"/>
      <c r="G2576"/>
    </row>
    <row r="2577" spans="1:7" x14ac:dyDescent="0.25">
      <c r="A2577"/>
      <c r="B2577"/>
      <c r="C2577"/>
      <c r="D2577"/>
      <c r="E2577"/>
      <c r="F2577"/>
      <c r="G2577"/>
    </row>
    <row r="2578" spans="1:7" x14ac:dyDescent="0.25">
      <c r="A2578"/>
      <c r="B2578"/>
      <c r="C2578"/>
      <c r="D2578"/>
      <c r="E2578"/>
      <c r="F2578"/>
      <c r="G2578"/>
    </row>
    <row r="2579" spans="1:7" x14ac:dyDescent="0.25">
      <c r="A2579"/>
      <c r="B2579"/>
      <c r="C2579"/>
      <c r="D2579"/>
      <c r="E2579"/>
      <c r="F2579"/>
      <c r="G2579"/>
    </row>
    <row r="2580" spans="1:7" x14ac:dyDescent="0.25">
      <c r="A2580"/>
      <c r="B2580"/>
      <c r="C2580"/>
      <c r="D2580"/>
      <c r="E2580"/>
      <c r="F2580"/>
      <c r="G2580"/>
    </row>
    <row r="2581" spans="1:7" x14ac:dyDescent="0.25">
      <c r="A2581"/>
      <c r="B2581"/>
      <c r="C2581"/>
      <c r="D2581"/>
      <c r="E2581"/>
      <c r="F2581"/>
      <c r="G2581"/>
    </row>
    <row r="2582" spans="1:7" x14ac:dyDescent="0.25">
      <c r="A2582"/>
      <c r="B2582"/>
      <c r="C2582"/>
      <c r="D2582"/>
      <c r="E2582"/>
      <c r="F2582"/>
      <c r="G2582"/>
    </row>
    <row r="2583" spans="1:7" x14ac:dyDescent="0.25">
      <c r="A2583"/>
      <c r="B2583"/>
      <c r="C2583"/>
      <c r="D2583"/>
      <c r="E2583"/>
      <c r="F2583"/>
      <c r="G2583"/>
    </row>
    <row r="2584" spans="1:7" x14ac:dyDescent="0.25">
      <c r="A2584"/>
      <c r="B2584"/>
      <c r="C2584"/>
      <c r="D2584"/>
      <c r="E2584"/>
      <c r="F2584"/>
      <c r="G2584"/>
    </row>
    <row r="2585" spans="1:7" x14ac:dyDescent="0.25">
      <c r="A2585"/>
      <c r="B2585"/>
      <c r="C2585"/>
      <c r="D2585"/>
      <c r="E2585"/>
      <c r="F2585"/>
      <c r="G2585"/>
    </row>
    <row r="2586" spans="1:7" x14ac:dyDescent="0.25">
      <c r="A2586"/>
      <c r="B2586"/>
      <c r="C2586"/>
      <c r="D2586"/>
      <c r="E2586"/>
      <c r="F2586"/>
      <c r="G2586"/>
    </row>
    <row r="2587" spans="1:7" x14ac:dyDescent="0.25">
      <c r="A2587"/>
      <c r="B2587"/>
      <c r="C2587"/>
      <c r="D2587"/>
      <c r="E2587"/>
      <c r="F2587"/>
      <c r="G2587"/>
    </row>
    <row r="2588" spans="1:7" x14ac:dyDescent="0.25">
      <c r="A2588"/>
      <c r="B2588"/>
      <c r="C2588"/>
      <c r="D2588"/>
      <c r="E2588"/>
      <c r="F2588"/>
      <c r="G2588"/>
    </row>
    <row r="2589" spans="1:7" x14ac:dyDescent="0.25">
      <c r="A2589"/>
      <c r="B2589"/>
      <c r="C2589"/>
      <c r="D2589"/>
      <c r="E2589"/>
      <c r="F2589"/>
      <c r="G2589"/>
    </row>
    <row r="2590" spans="1:7" x14ac:dyDescent="0.25">
      <c r="A2590"/>
      <c r="B2590"/>
      <c r="C2590"/>
      <c r="D2590"/>
      <c r="E2590"/>
      <c r="F2590"/>
      <c r="G2590"/>
    </row>
    <row r="2591" spans="1:7" x14ac:dyDescent="0.25">
      <c r="A2591"/>
      <c r="B2591"/>
      <c r="C2591"/>
      <c r="D2591"/>
      <c r="E2591"/>
      <c r="F2591"/>
      <c r="G2591"/>
    </row>
    <row r="2592" spans="1:7" x14ac:dyDescent="0.25">
      <c r="A2592"/>
      <c r="B2592"/>
      <c r="C2592"/>
      <c r="D2592"/>
      <c r="E2592"/>
      <c r="F2592"/>
      <c r="G2592"/>
    </row>
    <row r="2593" spans="1:7" x14ac:dyDescent="0.25">
      <c r="A2593"/>
      <c r="B2593"/>
      <c r="C2593"/>
      <c r="D2593"/>
      <c r="E2593"/>
      <c r="F2593"/>
      <c r="G2593"/>
    </row>
    <row r="2594" spans="1:7" ht="13.15" customHeight="1" x14ac:dyDescent="0.25">
      <c r="A2594"/>
      <c r="B2594"/>
      <c r="C2594"/>
      <c r="D2594"/>
      <c r="E2594"/>
      <c r="F2594"/>
      <c r="G2594"/>
    </row>
    <row r="2595" spans="1:7" x14ac:dyDescent="0.25">
      <c r="A2595"/>
      <c r="B2595"/>
      <c r="C2595"/>
      <c r="D2595"/>
      <c r="E2595"/>
      <c r="F2595"/>
      <c r="G2595"/>
    </row>
    <row r="2596" spans="1:7" ht="14.45" customHeight="1" x14ac:dyDescent="0.25">
      <c r="A2596"/>
      <c r="B2596"/>
      <c r="C2596"/>
      <c r="D2596"/>
      <c r="E2596"/>
      <c r="F2596"/>
      <c r="G2596"/>
    </row>
    <row r="2597" spans="1:7" x14ac:dyDescent="0.25">
      <c r="A2597"/>
      <c r="B2597"/>
      <c r="C2597"/>
      <c r="D2597"/>
      <c r="E2597"/>
      <c r="F2597"/>
      <c r="G2597"/>
    </row>
    <row r="2598" spans="1:7" x14ac:dyDescent="0.25">
      <c r="A2598"/>
      <c r="B2598"/>
      <c r="C2598"/>
      <c r="D2598"/>
      <c r="E2598"/>
      <c r="F2598"/>
      <c r="G2598"/>
    </row>
    <row r="2599" spans="1:7" x14ac:dyDescent="0.25">
      <c r="A2599"/>
      <c r="B2599"/>
      <c r="C2599"/>
      <c r="D2599"/>
      <c r="E2599"/>
      <c r="F2599"/>
      <c r="G2599"/>
    </row>
    <row r="2600" spans="1:7" x14ac:dyDescent="0.25">
      <c r="A2600"/>
      <c r="B2600"/>
      <c r="C2600"/>
      <c r="D2600"/>
      <c r="E2600"/>
      <c r="F2600"/>
      <c r="G2600"/>
    </row>
    <row r="2601" spans="1:7" x14ac:dyDescent="0.25">
      <c r="A2601"/>
      <c r="B2601"/>
      <c r="C2601"/>
      <c r="D2601"/>
      <c r="E2601"/>
      <c r="F2601"/>
      <c r="G2601"/>
    </row>
    <row r="2602" spans="1:7" x14ac:dyDescent="0.25">
      <c r="A2602"/>
      <c r="B2602"/>
      <c r="C2602"/>
      <c r="D2602"/>
      <c r="E2602"/>
      <c r="F2602"/>
      <c r="G2602"/>
    </row>
    <row r="2603" spans="1:7" x14ac:dyDescent="0.25">
      <c r="A2603"/>
      <c r="B2603"/>
      <c r="C2603"/>
      <c r="D2603"/>
      <c r="E2603"/>
      <c r="F2603"/>
      <c r="G2603"/>
    </row>
    <row r="2604" spans="1:7" x14ac:dyDescent="0.25">
      <c r="A2604"/>
      <c r="B2604"/>
      <c r="C2604"/>
      <c r="D2604"/>
      <c r="E2604"/>
      <c r="F2604"/>
      <c r="G2604"/>
    </row>
    <row r="2605" spans="1:7" x14ac:dyDescent="0.25">
      <c r="A2605"/>
      <c r="B2605"/>
      <c r="C2605"/>
      <c r="D2605"/>
      <c r="E2605"/>
      <c r="F2605"/>
      <c r="G2605"/>
    </row>
    <row r="2606" spans="1:7" x14ac:dyDescent="0.25">
      <c r="A2606"/>
      <c r="B2606"/>
      <c r="C2606"/>
      <c r="D2606"/>
      <c r="E2606"/>
      <c r="F2606"/>
      <c r="G2606"/>
    </row>
    <row r="2607" spans="1:7" x14ac:dyDescent="0.25">
      <c r="A2607"/>
      <c r="B2607"/>
      <c r="C2607"/>
      <c r="D2607"/>
      <c r="E2607"/>
      <c r="F2607"/>
      <c r="G2607"/>
    </row>
    <row r="2608" spans="1:7" x14ac:dyDescent="0.25">
      <c r="A2608"/>
      <c r="B2608"/>
      <c r="C2608"/>
      <c r="D2608"/>
      <c r="E2608"/>
      <c r="F2608"/>
      <c r="G2608"/>
    </row>
    <row r="2609" spans="1:7" x14ac:dyDescent="0.25">
      <c r="A2609"/>
      <c r="B2609"/>
      <c r="C2609"/>
      <c r="D2609"/>
      <c r="E2609"/>
      <c r="F2609"/>
      <c r="G2609"/>
    </row>
    <row r="2610" spans="1:7" x14ac:dyDescent="0.25">
      <c r="A2610"/>
      <c r="B2610"/>
      <c r="C2610"/>
      <c r="D2610"/>
      <c r="E2610"/>
      <c r="F2610"/>
      <c r="G2610"/>
    </row>
    <row r="2611" spans="1:7" x14ac:dyDescent="0.25">
      <c r="A2611"/>
      <c r="B2611"/>
      <c r="C2611"/>
      <c r="D2611"/>
      <c r="E2611"/>
      <c r="F2611"/>
      <c r="G2611"/>
    </row>
    <row r="2612" spans="1:7" ht="13.15" customHeight="1" x14ac:dyDescent="0.25">
      <c r="A2612"/>
      <c r="B2612"/>
      <c r="C2612"/>
      <c r="D2612"/>
      <c r="E2612"/>
      <c r="F2612"/>
      <c r="G2612"/>
    </row>
    <row r="2613" spans="1:7" ht="12" customHeight="1" x14ac:dyDescent="0.25">
      <c r="A2613"/>
      <c r="B2613"/>
      <c r="C2613"/>
      <c r="D2613"/>
      <c r="E2613"/>
      <c r="F2613"/>
      <c r="G2613"/>
    </row>
    <row r="2614" spans="1:7" x14ac:dyDescent="0.25">
      <c r="A2614"/>
      <c r="B2614"/>
      <c r="C2614"/>
      <c r="D2614"/>
      <c r="E2614"/>
      <c r="F2614"/>
      <c r="G2614"/>
    </row>
    <row r="2615" spans="1:7" x14ac:dyDescent="0.25">
      <c r="A2615"/>
      <c r="B2615"/>
      <c r="C2615"/>
      <c r="D2615"/>
      <c r="E2615"/>
      <c r="F2615"/>
      <c r="G2615"/>
    </row>
    <row r="2616" spans="1:7" ht="13.15" customHeight="1" x14ac:dyDescent="0.25">
      <c r="A2616"/>
      <c r="B2616"/>
      <c r="C2616"/>
      <c r="D2616"/>
      <c r="E2616"/>
      <c r="F2616"/>
      <c r="G2616"/>
    </row>
    <row r="2617" spans="1:7" x14ac:dyDescent="0.25">
      <c r="A2617"/>
      <c r="B2617"/>
      <c r="C2617"/>
      <c r="D2617"/>
      <c r="E2617"/>
      <c r="F2617"/>
      <c r="G2617"/>
    </row>
    <row r="2618" spans="1:7" x14ac:dyDescent="0.25">
      <c r="A2618"/>
      <c r="B2618"/>
      <c r="C2618"/>
      <c r="D2618"/>
      <c r="E2618"/>
      <c r="F2618"/>
      <c r="G2618"/>
    </row>
    <row r="2619" spans="1:7" x14ac:dyDescent="0.25">
      <c r="A2619"/>
      <c r="B2619"/>
      <c r="C2619"/>
      <c r="D2619"/>
      <c r="E2619"/>
      <c r="F2619"/>
      <c r="G2619"/>
    </row>
    <row r="2620" spans="1:7" x14ac:dyDescent="0.25">
      <c r="A2620"/>
      <c r="B2620"/>
      <c r="C2620"/>
      <c r="D2620"/>
      <c r="E2620"/>
      <c r="F2620"/>
      <c r="G2620"/>
    </row>
    <row r="2621" spans="1:7" x14ac:dyDescent="0.25">
      <c r="A2621"/>
      <c r="B2621"/>
      <c r="C2621"/>
      <c r="D2621"/>
      <c r="E2621"/>
      <c r="F2621"/>
      <c r="G2621"/>
    </row>
    <row r="2622" spans="1:7" x14ac:dyDescent="0.25">
      <c r="A2622"/>
      <c r="B2622"/>
      <c r="C2622"/>
      <c r="D2622"/>
      <c r="E2622"/>
      <c r="F2622"/>
      <c r="G2622"/>
    </row>
    <row r="2623" spans="1:7" x14ac:dyDescent="0.25">
      <c r="A2623"/>
      <c r="B2623"/>
      <c r="C2623"/>
      <c r="D2623"/>
      <c r="E2623"/>
      <c r="F2623"/>
      <c r="G2623"/>
    </row>
    <row r="2624" spans="1:7" x14ac:dyDescent="0.25">
      <c r="A2624"/>
      <c r="B2624"/>
      <c r="C2624"/>
      <c r="D2624"/>
      <c r="E2624"/>
      <c r="F2624"/>
      <c r="G2624"/>
    </row>
    <row r="2625" spans="1:7" x14ac:dyDescent="0.25">
      <c r="A2625"/>
      <c r="B2625"/>
      <c r="C2625"/>
      <c r="D2625"/>
      <c r="E2625"/>
      <c r="F2625"/>
      <c r="G2625"/>
    </row>
    <row r="2626" spans="1:7" x14ac:dyDescent="0.25">
      <c r="A2626"/>
      <c r="B2626"/>
      <c r="C2626"/>
      <c r="D2626"/>
      <c r="E2626"/>
      <c r="F2626"/>
      <c r="G2626"/>
    </row>
    <row r="2627" spans="1:7" x14ac:dyDescent="0.25">
      <c r="A2627"/>
      <c r="B2627"/>
      <c r="C2627"/>
      <c r="D2627"/>
      <c r="E2627"/>
      <c r="F2627"/>
      <c r="G2627"/>
    </row>
    <row r="2628" spans="1:7" x14ac:dyDescent="0.25">
      <c r="A2628"/>
      <c r="B2628"/>
      <c r="C2628"/>
      <c r="D2628"/>
      <c r="E2628"/>
      <c r="F2628"/>
      <c r="G2628"/>
    </row>
    <row r="2629" spans="1:7" x14ac:dyDescent="0.25">
      <c r="A2629"/>
      <c r="B2629"/>
      <c r="C2629"/>
      <c r="D2629"/>
      <c r="E2629"/>
      <c r="F2629"/>
      <c r="G2629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Dissertations and These</vt:lpstr>
      <vt:lpstr>Sorted by Faculty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Edmonds</dc:creator>
  <dc:description/>
  <cp:lastModifiedBy>Bruce Bare</cp:lastModifiedBy>
  <cp:revision>106</cp:revision>
  <cp:lastPrinted>2022-11-18T17:05:21Z</cp:lastPrinted>
  <dcterms:created xsi:type="dcterms:W3CDTF">2016-01-12T21:35:02Z</dcterms:created>
  <dcterms:modified xsi:type="dcterms:W3CDTF">2022-12-23T00:26:36Z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